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2930" windowHeight="1222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69" i="4" l="1"/>
  <c r="B73" i="4" l="1"/>
  <c r="B58" i="4" l="1"/>
  <c r="C21" i="8" l="1"/>
  <c r="C22" i="10" l="1"/>
  <c r="B251" i="5" l="1"/>
  <c r="B224" i="5"/>
  <c r="B231" i="5" l="1"/>
  <c r="C153" i="11"/>
  <c r="B15" i="4" l="1"/>
  <c r="C24" i="1" l="1"/>
  <c r="B27" i="4"/>
  <c r="C12" i="1" l="1"/>
  <c r="C15" i="1" l="1"/>
  <c r="C16" i="1"/>
  <c r="C14" i="1" l="1"/>
  <c r="C13" i="1" l="1"/>
  <c r="B211" i="5" l="1"/>
  <c r="B252" i="5" s="1"/>
  <c r="C17" i="1" l="1"/>
  <c r="C22" i="1"/>
  <c r="C23" i="1" l="1"/>
  <c r="C20" i="1" l="1"/>
  <c r="C11" i="1" l="1"/>
  <c r="C21" i="1"/>
  <c r="C25" i="1" l="1"/>
  <c r="B77" i="4" l="1"/>
  <c r="B87" i="4"/>
  <c r="B88" i="4" l="1"/>
  <c r="C26" i="1"/>
  <c r="C27" i="1"/>
  <c r="C19" i="1" l="1"/>
  <c r="C29" i="1" s="1"/>
</calcChain>
</file>

<file path=xl/sharedStrings.xml><?xml version="1.0" encoding="utf-8"?>
<sst xmlns="http://schemas.openxmlformats.org/spreadsheetml/2006/main" count="2189" uniqueCount="944">
  <si>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</si>
  <si>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</si>
  <si>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</si>
  <si>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</si>
  <si>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</si>
  <si>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</si>
  <si>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</si>
  <si>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</si>
  <si>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</si>
  <si>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</si>
  <si>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</si>
  <si>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</si>
  <si>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</si>
  <si>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</si>
  <si>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</si>
  <si>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</si>
  <si>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</si>
  <si>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</si>
  <si>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</si>
  <si>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</si>
  <si>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</si>
  <si>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</si>
  <si>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</si>
  <si>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</si>
  <si>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</si>
  <si>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</si>
  <si>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</si>
  <si>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</si>
  <si>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</si>
  <si>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</si>
  <si>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</si>
  <si>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</si>
  <si>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</si>
  <si>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</si>
  <si>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</si>
  <si>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</si>
  <si>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</si>
  <si>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</si>
  <si>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</si>
  <si>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</si>
  <si>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</si>
  <si>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</si>
  <si>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</si>
  <si>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</si>
  <si>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</si>
  <si>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</si>
  <si>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</si>
  <si>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</si>
  <si>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</si>
  <si>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</si>
  <si>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</si>
  <si>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</si>
  <si>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</si>
  <si>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</si>
  <si>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</si>
  <si>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</si>
  <si>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ЗЕВА СОФЬЯ АЛЕКСАНДРОВНА</t>
  </si>
  <si>
    <t>ИМАМОВА АНГЕЛИНА РУЗИЛЕВНА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</si>
  <si>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</si>
  <si>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</si>
  <si>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</si>
  <si>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</si>
  <si>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</si>
  <si>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</si>
  <si>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</si>
  <si>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</si>
  <si>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ШАРКОВА ОЛЬГА АНАТОЛЬЕВНА</t>
  </si>
  <si>
    <t>ЧАРКИНА АЛИНА АЛЕКСАНДРОВНА</t>
  </si>
  <si>
    <t>ДАВТЯН ДЖЕММА ГАРИКОВНА</t>
  </si>
  <si>
    <t>КУРДЮКОВА ДАРЬЯ ОЛЕГОВНА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</si>
  <si>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</si>
  <si>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</si>
  <si>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</si>
  <si>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</si>
  <si>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</si>
  <si>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</si>
  <si>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</si>
  <si>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</si>
  <si>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</si>
  <si>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</si>
  <si>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</si>
  <si>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</si>
  <si>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</si>
  <si>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</si>
  <si>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</si>
  <si>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</si>
  <si>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</si>
  <si>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</si>
  <si>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</si>
  <si>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ЦВЕТКОВА НАТАЛЬЯ ВАЛЕРЬЕВНА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</si>
  <si>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</si>
  <si>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</si>
  <si>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</si>
  <si>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</si>
  <si>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</si>
  <si>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КАЛАНДАРХОНОВА ЛЮБОВЬ ШАБОЗХОНОВНА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</si>
  <si>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</si>
  <si>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</si>
  <si>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</si>
  <si>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</si>
  <si>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</si>
  <si>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</si>
  <si>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</si>
  <si>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</si>
  <si>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</si>
  <si>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</si>
  <si>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</si>
  <si>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</si>
  <si>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</si>
  <si>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</si>
  <si>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</si>
  <si>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</si>
  <si>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БЕЛЯКОВА АНАСТАСИЯ АЛЕКСЕЕВНА</t>
  </si>
  <si>
    <t>КОТОВА ЕЛЕНА АНАТОЛЬЕВНА</t>
  </si>
  <si>
    <t>ЯЗНЕВИЧ ЕЛИЗАВЕТА ВИКТОРОВНА</t>
  </si>
  <si>
    <t>ГОЛЕНКО ОЛЬГА МАРКОВНА</t>
  </si>
  <si>
    <t>ИВАНОВА ЮЛИЯ ЛЕОНИДОВНА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</si>
  <si>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</si>
  <si>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</si>
  <si>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</si>
  <si>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</si>
  <si>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</si>
  <si>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</si>
  <si>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СИЛИЧЕВА НИНА АЛЕКСЕЕВНА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</si>
  <si>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</si>
  <si>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</si>
  <si>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</si>
  <si>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</si>
  <si>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КРАСЮК ОЛЬГА ЛЕОНИДОВНА</t>
  </si>
  <si>
    <t>БОРИСОВА САИДА ВОЛГАЕВНА</t>
  </si>
  <si>
    <t>КРАСНОВ ДМИТРИЙ ВИКТОРОВИЧ</t>
  </si>
  <si>
    <t>ГОЛУБЕВА ЛЮБОВЬ АЛЕКСЕЕВНА</t>
  </si>
  <si>
    <t>ЕРМОЛАЕВА МАРИЯ ТОМОВНА</t>
  </si>
  <si>
    <t>Сдача наличных в банк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</si>
  <si>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</si>
  <si>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</si>
  <si>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</si>
  <si>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ВЕРШИНИНА МАРИЯ ИГОРЕВНА</t>
  </si>
  <si>
    <t>ГУБИНА СВЕТЛАНА ВАЛЕРИЕВНА</t>
  </si>
  <si>
    <t>ПЕТРОВА ТАТЬЯНА ГЕННАДЬЕВНА</t>
  </si>
  <si>
    <t>СОЛНЦЕВА ЕЛЕНА ВАСИЛЬЕВНА</t>
  </si>
  <si>
    <t>МОИСЕЕВА ИНГА НИКОЛАЕВНА</t>
  </si>
  <si>
    <t>ХОДЖАЕВА ЕЛЕНА АЛЕКСАНДРОВНА</t>
  </si>
  <si>
    <t>ПАВЛОВА ЮЛИЯ ЛЬВОВНА</t>
  </si>
  <si>
    <t>ЗОХОМБИНА КРИСТИАН НДАТИО</t>
  </si>
  <si>
    <t>МОЧАЛОВА МАРИЯ ОЛЕГОВНА</t>
  </si>
  <si>
    <t>АНТОНЮК ЕКАТЕРИНА ЮРЬЕВНА</t>
  </si>
  <si>
    <t>КУДРЯШОВА ВИКТОРИЯ ГЕРМАНОВНА</t>
  </si>
  <si>
    <t>КОНДРАТОВА АНАСТАСИЯ МИХАЙЛОВНА</t>
  </si>
  <si>
    <t>ЛУНОЧКИНА ОЛЬГА ЮРЬЕВНА</t>
  </si>
  <si>
    <t>МЕРФИ ЕВГЕНИЯ НИКОЛАЕВНА</t>
  </si>
  <si>
    <t>СТЁПИНА АЛИНА АЛЕКСАНДРОВНА</t>
  </si>
  <si>
    <t>Комиссия банка</t>
  </si>
  <si>
    <t>Услуги связи</t>
  </si>
  <si>
    <t>Расходы на аренду</t>
  </si>
  <si>
    <t>Налоги в бюджет</t>
  </si>
  <si>
    <t>LIDIA KONDRASHOVA</t>
  </si>
  <si>
    <t>ELIZAVETA</t>
  </si>
  <si>
    <t>NATALIYA GORELOVA</t>
  </si>
  <si>
    <t>ANNA KORKH</t>
  </si>
  <si>
    <t>IRINA KLIMENKO</t>
  </si>
  <si>
    <t>FAINA RAYGORODSKAYA</t>
  </si>
  <si>
    <t>DENIS BEGUN</t>
  </si>
  <si>
    <t>ELENA BAKULINA</t>
  </si>
  <si>
    <t>TATYANA AKOLZINA</t>
  </si>
  <si>
    <t>INNA VLASOVA</t>
  </si>
  <si>
    <t>ILYA MAMICHEV</t>
  </si>
  <si>
    <t>NATALIA ANYUTINA</t>
  </si>
  <si>
    <t>AB</t>
  </si>
  <si>
    <t>MOMENTUM R</t>
  </si>
  <si>
    <t>TAISIYA MAXIMOVA</t>
  </si>
  <si>
    <t>POLINA PUSHKINA</t>
  </si>
  <si>
    <t>ELENA LENNIKOVA</t>
  </si>
  <si>
    <t>DARYA SIMONENKO</t>
  </si>
  <si>
    <t>ROMANOVA ANNA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</si>
  <si>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</si>
  <si>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</si>
  <si>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</si>
  <si>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</si>
  <si>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</si>
  <si>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</si>
  <si>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EVGENIY MINZULIN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</si>
  <si>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</si>
  <si>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</si>
  <si>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</si>
  <si>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</si>
  <si>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</si>
  <si>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</si>
  <si>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</si>
  <si>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</si>
  <si>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</si>
  <si>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</si>
  <si>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</si>
  <si>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</si>
  <si>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</si>
  <si>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</si>
  <si>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</si>
  <si>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</si>
  <si>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YURIY NUKULIN</t>
  </si>
  <si>
    <t>ELINA ALIMBEKOVA</t>
  </si>
  <si>
    <t>LYUBOV LEBEDEVA</t>
  </si>
  <si>
    <t>TATYANA TULCHINSKAYA</t>
  </si>
  <si>
    <t>MARGARITA PESTOVA</t>
  </si>
  <si>
    <t>SVETLANA SAMARSKAYA</t>
  </si>
  <si>
    <t>ELENA PILYUGINA</t>
  </si>
  <si>
    <t>TATIANA SHKROB</t>
  </si>
  <si>
    <t>JULIA MOSHCHITSKAYA</t>
  </si>
  <si>
    <t>POLINA KUZMINA</t>
  </si>
  <si>
    <t>MARK KUZNETSOV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</si>
  <si>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</si>
  <si>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</si>
  <si>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</si>
  <si>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</si>
  <si>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</si>
  <si>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</si>
  <si>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</si>
  <si>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</si>
  <si>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</si>
  <si>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ANASTASIYA LUNINA</t>
  </si>
  <si>
    <t>ROMAN VASILCHUK</t>
  </si>
  <si>
    <t>DMITRIY SOROKIN</t>
  </si>
  <si>
    <t>LYUDMILA KHODAKOVA</t>
  </si>
  <si>
    <t>VICTORIA BAUER</t>
  </si>
  <si>
    <t>ALEKSANDRA KACHURINA</t>
  </si>
  <si>
    <t>DIGITAL CARD</t>
  </si>
  <si>
    <t>ELENA MAYOROVA</t>
  </si>
  <si>
    <t>SVETLANA GRUZDEVA</t>
  </si>
  <si>
    <t>EKATERINA KOMLEVA</t>
  </si>
  <si>
    <t>ALEKSEY IGNASHOV</t>
  </si>
  <si>
    <t>EKATERINA GORBATENKO</t>
  </si>
  <si>
    <t>EKATERINA KORNEEVA</t>
  </si>
  <si>
    <t>TATYANA SHASHKINA</t>
  </si>
  <si>
    <t>MARIYA DMITRIEVA</t>
  </si>
  <si>
    <t>MARIA SOKOLOVA</t>
  </si>
  <si>
    <t>ELENA KOLOSOVA</t>
  </si>
  <si>
    <t>ANDREY TARASOV</t>
  </si>
  <si>
    <t>MARIA RUMYANTSEVA</t>
  </si>
  <si>
    <t>NATALYA OSHEYCHIK</t>
  </si>
  <si>
    <t>DIANA</t>
  </si>
  <si>
    <t>VASILISA DELONE</t>
  </si>
  <si>
    <t>DARIA KONSTANTINOVA</t>
  </si>
  <si>
    <t>DARI AMAGAEVA</t>
  </si>
  <si>
    <t>NATALIA SYSOEVA</t>
  </si>
  <si>
    <t>YANA TIKHONENKOVA</t>
  </si>
  <si>
    <t>ELENA VANKOVA</t>
  </si>
  <si>
    <t>ARINA DENISENKO</t>
  </si>
  <si>
    <t>MELISA SAVINA</t>
  </si>
  <si>
    <t>MAYYA BOCHKAREVA</t>
  </si>
  <si>
    <t>IVAN KOZLOV</t>
  </si>
  <si>
    <t>SVETLANA ZHALNENKOVA</t>
  </si>
  <si>
    <t>ELENA SKRYABINA</t>
  </si>
  <si>
    <t>VERA BLINOVA</t>
  </si>
  <si>
    <t>SHMIDT ANNA</t>
  </si>
  <si>
    <t>ANASTASIYA LEVCHENKO</t>
  </si>
  <si>
    <t>PAVEL PROKHOROV</t>
  </si>
  <si>
    <t>ALEXANDRA AGEEVA</t>
  </si>
  <si>
    <t>MARKOV ALEKSANDR</t>
  </si>
  <si>
    <t>EFFI IVAN</t>
  </si>
  <si>
    <t>MARINA SEDOVA</t>
  </si>
  <si>
    <t>OLGA NERODA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</si>
  <si>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</si>
  <si>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</si>
  <si>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</si>
  <si>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</si>
  <si>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</si>
  <si>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</si>
  <si>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</si>
  <si>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</si>
  <si>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</si>
  <si>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</si>
  <si>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</si>
  <si>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</si>
  <si>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</si>
  <si>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AIDA REPNIKOVA</t>
  </si>
  <si>
    <t>KONSTANTIM BAYKOV</t>
  </si>
  <si>
    <t>ELENA ZUEVA</t>
  </si>
  <si>
    <t>ALINA MAKEEVA</t>
  </si>
  <si>
    <t>ELINA KAMYSHENKO</t>
  </si>
  <si>
    <t>A SUMINA</t>
  </si>
  <si>
    <t>TATYANA LOVETS</t>
  </si>
  <si>
    <t>OLEG SKIBA</t>
  </si>
  <si>
    <t>YULIYA BURCEVA</t>
  </si>
  <si>
    <t>LARISA RUDAKOVA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</si>
  <si>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</si>
  <si>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</si>
  <si>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</si>
  <si>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</si>
  <si>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</si>
  <si>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</si>
  <si>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MARIIA GRACHEVA</t>
  </si>
  <si>
    <t>EKATERINA GORDEEVA</t>
  </si>
  <si>
    <t>ELENA KHARCHUTKINA</t>
  </si>
  <si>
    <t>MARIA FOMINA</t>
  </si>
  <si>
    <t>SANIYA UMEROVA</t>
  </si>
  <si>
    <t>YULIA LUKINA</t>
  </si>
  <si>
    <t>VIKTOR DEKTEREV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</si>
  <si>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</si>
  <si>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</si>
  <si>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</si>
  <si>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</si>
  <si>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</si>
  <si>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</si>
  <si>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</si>
  <si>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</si>
  <si>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MARTYNOVA</t>
  </si>
  <si>
    <t>ELENA PETRENKO</t>
  </si>
  <si>
    <t>KSENIA SHAKIROVA</t>
  </si>
  <si>
    <t>IRINA KRASYUKOVA</t>
  </si>
  <si>
    <t>VIKTORIYA KIZHO</t>
  </si>
  <si>
    <t>IULIIA BULANOVA</t>
  </si>
  <si>
    <t>ALEXEY ZAKHAROV</t>
  </si>
  <si>
    <t>MIKHAIL KHASIEV</t>
  </si>
  <si>
    <t>EKATERINA MISHINA</t>
  </si>
  <si>
    <t>TAISIYA KORNILTSEVA</t>
  </si>
  <si>
    <t>INSTANT CARD</t>
  </si>
  <si>
    <t>EKATERINA GODUNOVA</t>
  </si>
  <si>
    <t>DARIA VOINOVA</t>
  </si>
  <si>
    <t>MURAD SAIDOV</t>
  </si>
  <si>
    <t>OLGA DOBROVIDOVA</t>
  </si>
  <si>
    <t>ANNA MARISYUK</t>
  </si>
  <si>
    <t>NO NAME</t>
  </si>
  <si>
    <t>MARIA KHUDYAKOVA</t>
  </si>
  <si>
    <t>IRINA IVANOVA</t>
  </si>
  <si>
    <t>KHUDYAKOVA</t>
  </si>
  <si>
    <t>SVETLANA VOROBEVA</t>
  </si>
  <si>
    <t>NINA POMUKHINA</t>
  </si>
  <si>
    <t>DARYA SHISHKINA</t>
  </si>
  <si>
    <t>TATYANA SPITSYNA</t>
  </si>
  <si>
    <t>DARIA ARNAUTOVA</t>
  </si>
  <si>
    <t>VICTORIYA DANILOVA</t>
  </si>
  <si>
    <t>TATIANA PETROVA</t>
  </si>
  <si>
    <t>ALENA SINICHKINA</t>
  </si>
  <si>
    <t>VISA CARDHOLDER</t>
  </si>
  <si>
    <t>VOYTSEKHOVSKAYA</t>
  </si>
  <si>
    <t>IRINA FILIMONOVA</t>
  </si>
  <si>
    <t>KSENIA FILIPENKOVA</t>
  </si>
  <si>
    <t>ULIANA SENTSOVA</t>
  </si>
  <si>
    <t>GAVRILOVA ANNA</t>
  </si>
  <si>
    <t>ALEXEY GOLOVACH</t>
  </si>
  <si>
    <t>ALEKSANDRA POPOVA</t>
  </si>
  <si>
    <t>EKATERINA SUMENKOVA</t>
  </si>
  <si>
    <t>ALEXANDR PACHIN</t>
  </si>
  <si>
    <t>OLGA MALMBERG</t>
  </si>
  <si>
    <t>YAN KIM</t>
  </si>
  <si>
    <t>VLADIMIR MOKSHIN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</si>
  <si>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</si>
  <si>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</si>
  <si>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</si>
  <si>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</si>
  <si>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</si>
  <si>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</si>
  <si>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</si>
  <si>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</si>
  <si>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</si>
  <si>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AISTOV ALEXEY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</si>
  <si>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</si>
  <si>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</si>
  <si>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</si>
  <si>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</si>
  <si>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</si>
  <si>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</si>
  <si>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</si>
  <si>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ALEKSANDR ALEKSEEV</t>
  </si>
  <si>
    <t>A. GORSHUNOVA</t>
  </si>
  <si>
    <t>VERONIKA STADNIKOVA</t>
  </si>
  <si>
    <t>INNA PAVLYUTKINA</t>
  </si>
  <si>
    <t>FARIDA RAKHMANI</t>
  </si>
  <si>
    <t>DANIEL STAMBOULI</t>
  </si>
  <si>
    <t>ROMAN ZHUKOV</t>
  </si>
  <si>
    <t>ALEXEY LOPATCHENKO</t>
  </si>
  <si>
    <t>ANNA DENISOVA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</si>
  <si>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</si>
  <si>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</si>
  <si>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</si>
  <si>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</si>
  <si>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</si>
  <si>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</si>
  <si>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</si>
  <si>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</si>
  <si>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MARINA MALENKIKH</t>
  </si>
  <si>
    <t>VEZORGINA MARIA</t>
  </si>
  <si>
    <t>SKAKOVSKAYA MARIYA</t>
  </si>
  <si>
    <t>ANASTASIYA PESKOVA</t>
  </si>
  <si>
    <t>DARYA NOVAK</t>
  </si>
  <si>
    <t>OLENA ALEKKSANDROVA</t>
  </si>
  <si>
    <t>ELENA ZINOVEVA</t>
  </si>
  <si>
    <t>ALEXANDRA CHERNIKOVA</t>
  </si>
  <si>
    <t>ANNA IVANOVA</t>
  </si>
  <si>
    <t>NAILYA IVANOVA</t>
  </si>
  <si>
    <t>INNA OBRAZTSOVA</t>
  </si>
  <si>
    <t>ANASTASIA BOROVICH</t>
  </si>
  <si>
    <t>EKATERINA ANDRIEVICH</t>
  </si>
  <si>
    <t>ANASTASIYA PROKHOROVA</t>
  </si>
  <si>
    <t>ERAITARSKAIA</t>
  </si>
  <si>
    <t>PUKHOVA LYUBOV</t>
  </si>
  <si>
    <t>YULIYA YAROSLAVCEVA</t>
  </si>
  <si>
    <t>VALENTINA KNIAZKINA</t>
  </si>
  <si>
    <t>IGOR KATKOV</t>
  </si>
  <si>
    <t>LARISA LUKONINA</t>
  </si>
  <si>
    <t>ANASTASIA LEONOVA</t>
  </si>
  <si>
    <t>DANILA SIMONOV</t>
  </si>
  <si>
    <t>OLGA TKACH</t>
  </si>
  <si>
    <t>DN</t>
  </si>
  <si>
    <t>A SNEGIREVA</t>
  </si>
  <si>
    <t>EVGENIY CHERNYAVSKIY</t>
  </si>
  <si>
    <t>KIRILL VANKOV</t>
  </si>
  <si>
    <t>ALEXANDER KABALENOV</t>
  </si>
  <si>
    <t>POLINA GRIGOREVA</t>
  </si>
  <si>
    <t>ANASTASIA AFANASEVA</t>
  </si>
  <si>
    <t>E ZAVADSKAYA</t>
  </si>
  <si>
    <t>VALERIY VOROBYEV</t>
  </si>
  <si>
    <t>A.UGOLNIKOVA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</si>
  <si>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</si>
  <si>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</si>
  <si>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</si>
  <si>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</si>
  <si>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</si>
  <si>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</si>
  <si>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</si>
  <si>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</si>
  <si>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</si>
  <si>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</si>
  <si>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</si>
  <si>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</si>
  <si>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ALEXANDRA KATASONOVA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</si>
  <si>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</si>
  <si>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</si>
  <si>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</si>
  <si>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</si>
  <si>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</si>
  <si>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</si>
  <si>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</si>
  <si>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</si>
  <si>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</si>
  <si>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</si>
  <si>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DMITRIY SANNIKOV</t>
  </si>
  <si>
    <t>ALEKSEY FALEEV</t>
  </si>
  <si>
    <t>RENAT SAFIN</t>
  </si>
  <si>
    <t>DARYA NEDOREZOVA</t>
  </si>
  <si>
    <t>KIRICHENKO IRINA</t>
  </si>
  <si>
    <t>EVGENYA GORBOVSKAYA</t>
  </si>
  <si>
    <t>ANASTASIA</t>
  </si>
  <si>
    <t>ALEKSANDR BESSALOV</t>
  </si>
  <si>
    <t>SOFYA KRAVTSOVA</t>
  </si>
  <si>
    <t>ALFIYA SAGITOVA</t>
  </si>
  <si>
    <t>ANASTASIIA RUBINA</t>
  </si>
  <si>
    <t>OLGA KHAYKINA</t>
  </si>
  <si>
    <t>ELIZAVETA OKTAEVA</t>
  </si>
  <si>
    <t>SVETLANA VOROBYEVA</t>
  </si>
  <si>
    <t>OLGA BUSHUEVA</t>
  </si>
  <si>
    <t>NASTYA MATSUK</t>
  </si>
  <si>
    <t>REGINA RESHETEEVA</t>
  </si>
  <si>
    <t>OLGA SAMOYLOVA</t>
  </si>
  <si>
    <t>TERNOV EVGENII</t>
  </si>
  <si>
    <t>YULIA ZARUBINA</t>
  </si>
  <si>
    <t>VIKTORIYA SHAMYKINA</t>
  </si>
  <si>
    <t>TATIANA BEZVERKHAIA</t>
  </si>
  <si>
    <t>OLGA SMIRNOVA</t>
  </si>
  <si>
    <t>TANYA SHCHERBATOVA</t>
  </si>
  <si>
    <t>ALEEVA ALEKSANDRA</t>
  </si>
  <si>
    <t>ANNA KOROBEINIKOVA</t>
  </si>
  <si>
    <t>YULIYA LESINA</t>
  </si>
  <si>
    <t>NIKITA STEPANOV</t>
  </si>
  <si>
    <t>GALINA ZELENKOVA</t>
  </si>
  <si>
    <t>YULIYA DANILOVA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</si>
  <si>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</si>
  <si>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</si>
  <si>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</si>
  <si>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</si>
  <si>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</si>
  <si>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</si>
  <si>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</si>
  <si>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ALENA KONEVA</t>
  </si>
  <si>
    <t>ESENIN ROMAN</t>
  </si>
  <si>
    <t>EKATERINA IVANOVA</t>
  </si>
  <si>
    <t>SERGEI KOSHKIN</t>
  </si>
  <si>
    <t>NATALIA DUKHOVA</t>
  </si>
  <si>
    <t>ROMAN FURTSEV</t>
  </si>
  <si>
    <t>SVETLANA ROMANOVA</t>
  </si>
  <si>
    <t>ALEXANDER TARASOV</t>
  </si>
  <si>
    <t>S KRIVOKHARCHENKO</t>
  </si>
  <si>
    <t>ALINA BONDARENKO</t>
  </si>
  <si>
    <t>TATIANA NEKLUDOVA</t>
  </si>
  <si>
    <t>ANNA RAKOVICH-NAKHIMOVA</t>
  </si>
  <si>
    <t>NATALYA SEVERINA</t>
  </si>
  <si>
    <t>YANA GONCHARENKO</t>
  </si>
  <si>
    <t>ALEKSANDRA MINAEVA</t>
  </si>
  <si>
    <t>KRISTINA FYODOROVA</t>
  </si>
  <si>
    <t>EKATERINA PETROVA</t>
  </si>
  <si>
    <t>ANASTASIA DUJARDEN</t>
  </si>
  <si>
    <t>OLGA KHARKHALIS</t>
  </si>
  <si>
    <t>EKATERINA MAKAROVA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</si>
  <si>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</si>
  <si>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</si>
  <si>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</si>
  <si>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</si>
  <si>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</si>
  <si>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</si>
  <si>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</si>
  <si>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</si>
  <si>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VALERIYA ARISTOVA</t>
  </si>
  <si>
    <t>TATYANA GRABOVETSKAYA</t>
  </si>
  <si>
    <t>MARINA POLZIKOVA</t>
  </si>
  <si>
    <t>YULIYA SELEZNEVA</t>
  </si>
  <si>
    <t>DARYA IVANOVA</t>
  </si>
  <si>
    <t>EGOR BASALAEV</t>
  </si>
  <si>
    <t>E IADRYSHNIKOVA</t>
  </si>
  <si>
    <t>DARIA RYAZANTSEVA</t>
  </si>
  <si>
    <t>YULIYA SEREBRYAKOVA</t>
  </si>
  <si>
    <t>INNA KHAMSKAYA</t>
  </si>
  <si>
    <t>KARINA FOMICHEVA</t>
  </si>
  <si>
    <t>IRINA SHAROVATOVA</t>
  </si>
  <si>
    <t>YULIYA KOENOVA</t>
  </si>
  <si>
    <t>ALEKSANDR PLETNEV</t>
  </si>
  <si>
    <t>MARINA PETUKHOVA</t>
  </si>
  <si>
    <t>T MESHCHERIAKOVA</t>
  </si>
  <si>
    <t>SVETLANA LOGASHKINA</t>
  </si>
  <si>
    <t>ANASTASIYA KOLTYSHEVA</t>
  </si>
  <si>
    <t>MARINA KOSTEREVA</t>
  </si>
  <si>
    <t>YULIYA ANISICHKINA</t>
  </si>
  <si>
    <t>EKATERINA BERMANT</t>
  </si>
  <si>
    <t>ANASTASIA YAKOVLEVA</t>
  </si>
  <si>
    <t>LEONID GUSEV</t>
  </si>
  <si>
    <t>VIOLETTA IPPLITOVA</t>
  </si>
  <si>
    <t>YULIA ZAYTSEVA</t>
  </si>
  <si>
    <t>IRINA SINEVA</t>
  </si>
  <si>
    <t>TATIANA KHRUSHCHEVA</t>
  </si>
  <si>
    <t>BOGDAN ROSKOPINSKY</t>
  </si>
  <si>
    <t>ELENA FEDOTOVA</t>
  </si>
  <si>
    <t>EVGENIYA LEVINA</t>
  </si>
  <si>
    <t>ARTEM ZAKHAROV</t>
  </si>
  <si>
    <t>KIRILL PAVLOV</t>
  </si>
  <si>
    <t>LIUDMILA SHALUNOVA</t>
  </si>
  <si>
    <t>ELENA VALEVSKAYA</t>
  </si>
  <si>
    <t>POLINA TELEGINA</t>
  </si>
  <si>
    <t>UYLIA ORLOVA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</si>
  <si>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</si>
  <si>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</si>
  <si>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</si>
  <si>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</si>
  <si>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</si>
  <si>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</si>
  <si>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EKATERINA VOLOSHINA</t>
  </si>
  <si>
    <t>ALINA ZVONAREVA</t>
  </si>
  <si>
    <t>BESLAN DOLOV</t>
  </si>
  <si>
    <t>KOZLOV MIKHAIL</t>
  </si>
  <si>
    <t>TIMOFEY FUKALOV</t>
  </si>
  <si>
    <t>YANA SVININA</t>
  </si>
  <si>
    <t>ХАЙРУЛЛИН РИНАТ ФЯРИТОВИЧ</t>
  </si>
  <si>
    <t>КУЗНЕЦОВА ТАТЬЯНА ПЕТРОВНА</t>
  </si>
  <si>
    <t>КАРПЕЦКАЯ ЕКАТЕРИНА АНДРЕЕВНА</t>
  </si>
  <si>
    <t>ПЕТРАКОВА ЕКАТЕРИНА ОЛЕГОВНА</t>
  </si>
  <si>
    <t>БАНУЛ НАТАЛЬЯ ВЛАДИМИРОВНА</t>
  </si>
  <si>
    <t>ОМАРБЕКОВ НУРСУЛТАН МУНАРБЕКОВИЧ</t>
  </si>
  <si>
    <t>УВАИС МОХАННАД МУСА АКЕЛЬ</t>
  </si>
  <si>
    <t>КОЛИНА ТАТЬЯНА ГЕННАДЬЕВНА</t>
  </si>
  <si>
    <t>СКОРОБОГАТОВА ИРИНА БОРИСОВНА</t>
  </si>
  <si>
    <t>ЧУЛКОВА МАРИЯ СЕРГЕЕВНА</t>
  </si>
  <si>
    <t>BALAKAEVA DARIA</t>
  </si>
  <si>
    <t>SVETLANA MINEEVA</t>
  </si>
  <si>
    <t>ANGELINA KAFTANIK</t>
  </si>
  <si>
    <t>EVGENIA SHIPOVA</t>
  </si>
  <si>
    <t>ALEXANDRA VEDEKHINA</t>
  </si>
  <si>
    <t>OLEG TRETYAKOV</t>
  </si>
  <si>
    <t>KAZANTSEV VADIM ANDREEVICH</t>
  </si>
  <si>
    <t>IULIIA KOVCHENKOVA</t>
  </si>
  <si>
    <t>GALINA KUZMINA</t>
  </si>
  <si>
    <t>NATALIA POMOGALOVA</t>
  </si>
  <si>
    <t>ANNA OSININA</t>
  </si>
  <si>
    <t>KSENIA KONONOVA</t>
  </si>
  <si>
    <t>ROBERT LASHIN</t>
  </si>
  <si>
    <t>ALENA IVANOVA</t>
  </si>
  <si>
    <t>OLGA PESTOVA</t>
  </si>
  <si>
    <t>IULIIA MELNIKOVA</t>
  </si>
  <si>
    <t>IRINA SHINOVA</t>
  </si>
  <si>
    <t>IRINA DUTOVA</t>
  </si>
  <si>
    <t>GLEB KISELEV</t>
  </si>
  <si>
    <t>VALERIYA OSTASHEVSKAYA</t>
  </si>
  <si>
    <t>ALENA GRACHEVA</t>
  </si>
  <si>
    <t>LI MO</t>
  </si>
  <si>
    <t>SERGEY KOLCHENKO</t>
  </si>
  <si>
    <t>NIKITA ZAGUZIN</t>
  </si>
  <si>
    <t>OLGA BUT</t>
  </si>
  <si>
    <t>ANASTASIYA SAVENKOVA</t>
  </si>
  <si>
    <t>Благотворитель (номер заказа киви-кошелька)</t>
  </si>
  <si>
    <t>Почтовые расходы</t>
  </si>
  <si>
    <t>Благотворительное пожертвование от АО "Институт общественного мнения Анкетолог"</t>
  </si>
  <si>
    <t>МАЛИНОВА НАТАЛЬЯ ВЯЧЕСЛАВОВНА</t>
  </si>
  <si>
    <t>РЕМЕНЮК ВЛАДИСЛАВ АНАТОЛЬЕВИЧ</t>
  </si>
  <si>
    <t>РОГАЧЕВА ОКСАНА МИХАЙЛОВНА</t>
  </si>
  <si>
    <t>ЕЛЬШИНА ЮЛИЯ ВЛАДИМИРОВНА</t>
  </si>
  <si>
    <t>ПАВЛЮК КСЕНИЯ АНДРЕЕВНА</t>
  </si>
  <si>
    <t>СОЛОМОНОВА ВАРВАРА МИХАЙЛОВНА</t>
  </si>
  <si>
    <t>ИСАЙКИН ВЛАДИСЛАВ ПАВЛОВИЧ</t>
  </si>
  <si>
    <t>ЗИНЯКОВ ДМИТРИЙ НИКОЛАЕВИЧ</t>
  </si>
  <si>
    <t>САВКИНА ЕЛЕНА ВИКТОРОВНА</t>
  </si>
  <si>
    <t>ДЮЖЕВА ВАЛЕНТИНА ВАСИЛЬЕВНА</t>
  </si>
  <si>
    <t>ДОБРОНРАВОВА ОЛЬГА БОРИСОВНА</t>
  </si>
  <si>
    <t>ПОНОМАРЕВА ТАТЬЯНА ВИКТОРОВНА</t>
  </si>
  <si>
    <t>ПИСКУНОВА АЛЕКСАНДРА СЕРГЕЕВНА</t>
  </si>
  <si>
    <t>ФОКИНА МАРИЯ ВИКТОРОВНА</t>
  </si>
  <si>
    <t>ТОПОРОВА ОЛЬГА ИГОРЕВНА</t>
  </si>
  <si>
    <t>КУЗНЕЦОВА АНАСТАСИЯ ОЛЕГОВНА</t>
  </si>
  <si>
    <t>СЕРГЕЕВА ИРИНА ЮРЬЕВНА</t>
  </si>
  <si>
    <t>ЧЕКУНОВ АРСЕНИЙ АЛЕКСАНДРОВИЧ</t>
  </si>
  <si>
    <t>РОГОЖНИКОВА ЮЛИЯ ВИКТОРОВНА</t>
  </si>
  <si>
    <t>КОРШИКОВА СВЕТЛАНА ИГОРЕВНА</t>
  </si>
  <si>
    <t>ГАРАГУЛЬ КОНСТАНТИН ВЛАДИМИРОВИЧ</t>
  </si>
  <si>
    <t>АКУЛОВА НАТАЛЬЯ ДМИТРИЕВНА</t>
  </si>
  <si>
    <t>КРАСНОВА АЛЕКСАНДРА ЛЕОНИДОВНА</t>
  </si>
  <si>
    <t>Программа "Мероприятия и работа с общественностью"</t>
  </si>
  <si>
    <t>Оплата за аренду помещения</t>
  </si>
  <si>
    <t>ANVAR KHABIROV</t>
  </si>
  <si>
    <t>SERGEY DOBRYSHKIN</t>
  </si>
  <si>
    <t>NATALIYA IVKOVA</t>
  </si>
  <si>
    <t>NATALYA KOSMACHEVA</t>
  </si>
  <si>
    <t>LIUDMILA BALOVNEVA</t>
  </si>
  <si>
    <t>SVETLANA STEPANOVA</t>
  </si>
  <si>
    <t>OLEG MASHKARIN</t>
  </si>
  <si>
    <t>ELLA ATABEKOVA</t>
  </si>
  <si>
    <t>A BREZOVSKAYA</t>
  </si>
  <si>
    <t>MARIYA ROGOZHINA</t>
  </si>
  <si>
    <t>CARD HOLDER</t>
  </si>
  <si>
    <t>ZADIRANOVA ALEKSANDRA</t>
  </si>
  <si>
    <t>ELENA MISHUKOVA</t>
  </si>
  <si>
    <t>MAKSIM NADYROV</t>
  </si>
  <si>
    <t>ALEKSANDRA SOFRONOVA</t>
  </si>
  <si>
    <t>ISSUE INSTANT</t>
  </si>
  <si>
    <t>NONNA RANNEVA</t>
  </si>
  <si>
    <t>NATALIA NIKONOVA</t>
  </si>
  <si>
    <t>ANASTASIA GORBUNOVA</t>
  </si>
  <si>
    <t>PAVEL AFANASEV</t>
  </si>
  <si>
    <t>TATYANA RAKHVALOVA</t>
  </si>
  <si>
    <t>VALERIIA OKHOTNITCKAIA</t>
  </si>
  <si>
    <t>NADEZHDA MOROZOVA</t>
  </si>
  <si>
    <t>ANDREY RUBTSOV</t>
  </si>
  <si>
    <t>KRISTINA</t>
  </si>
  <si>
    <t>YULIYA MELNIKOVA</t>
  </si>
  <si>
    <t>A FILIPPOVICH</t>
  </si>
  <si>
    <t>SEMEN MOROZOV</t>
  </si>
  <si>
    <t>TATIANA ROGANOVA</t>
  </si>
  <si>
    <t>MANUYLOVA ANASTASYA</t>
  </si>
  <si>
    <t>KIRILL LONCHAKOV</t>
  </si>
  <si>
    <t>MARINA</t>
  </si>
  <si>
    <t>S SHCHERBATOVA</t>
  </si>
  <si>
    <t>TIMOFEEVA OKSANA</t>
  </si>
  <si>
    <t>FILLIN</t>
  </si>
  <si>
    <t>ANNA BRUG</t>
  </si>
  <si>
    <t>NINA NIKOLAEVA</t>
  </si>
  <si>
    <t>OLEG TARASOV</t>
  </si>
  <si>
    <t>IRINA KHARITONENKOVA</t>
  </si>
  <si>
    <t>MARGARITA SAVITSKAYA</t>
  </si>
  <si>
    <t>DENIS POSPELOV</t>
  </si>
  <si>
    <t>YULIYA KOCHEROVA</t>
  </si>
  <si>
    <t>MAIERBEK YUSUPOV</t>
  </si>
  <si>
    <t>SERGEY GAZIZOV</t>
  </si>
  <si>
    <t>EVGENIYA ANTONOVA</t>
  </si>
  <si>
    <t>ALLA ZANIMONETS</t>
  </si>
  <si>
    <t>ALEKSANDRA BOBROVA</t>
  </si>
  <si>
    <t>PAVEL KOLOMOETS</t>
  </si>
  <si>
    <t>MARINA USTINOVA</t>
  </si>
  <si>
    <t>VLADIMIR ODINTSEV</t>
  </si>
  <si>
    <t>IRINA BARABANOVA</t>
  </si>
  <si>
    <t>ELENA KRASILNIKOVA</t>
  </si>
  <si>
    <t>ALEXANDER NOVIKOV</t>
  </si>
  <si>
    <t>VERONIKA PAVLOVA</t>
  </si>
  <si>
    <t>FILLIN FLN</t>
  </si>
  <si>
    <t>ALESYA SHITIKOVA</t>
  </si>
  <si>
    <t>ELENA DOBRYDINA</t>
  </si>
  <si>
    <t>IRINA GROMOVA</t>
  </si>
  <si>
    <t>ALEXEY PALADYCHUK</t>
  </si>
  <si>
    <t>ALEKSANDR PETRENKO</t>
  </si>
  <si>
    <t>VERONIKA IVANOVA</t>
  </si>
  <si>
    <t>NATALIA RYZHOVA</t>
  </si>
  <si>
    <t>EVGENIA GOLUSHKOVA</t>
  </si>
  <si>
    <t>ANDREY ZONOV</t>
  </si>
  <si>
    <t>ALENA KAZACHKOVA</t>
  </si>
  <si>
    <t>IRINA BOGOMOLOVA</t>
  </si>
  <si>
    <t>ELENA AKSENOVA</t>
  </si>
  <si>
    <t>ALEKSEY SHAYTANOV</t>
  </si>
  <si>
    <t>DARYA BAKHMAT</t>
  </si>
  <si>
    <t>Оплата за сувенирную продукцию для фестиваля "Тыквы и Коты"</t>
  </si>
  <si>
    <t>за сентябрь 2020 года</t>
  </si>
  <si>
    <t>за сентябрь  2020 года</t>
  </si>
  <si>
    <t>Благотворительные пожертвования через мобильный терминал</t>
  </si>
  <si>
    <t>Благотворительные пожертвования, собранные на лекции "Проблемы поведения собак: причины, следствия, решения"</t>
  </si>
  <si>
    <t>Благотворительные пожертвования, собранные на фестивале "Добрые люди"</t>
  </si>
  <si>
    <t>Благотворительное пожертвование от Фонда "Перспектива"</t>
  </si>
  <si>
    <t>Благотворительное пожертвование от ООО "ГИФТЕРИ РУ"</t>
  </si>
  <si>
    <t>Благотворительное пожертвование от ООО "Автошкола ТЕХНИКА"</t>
  </si>
  <si>
    <t>Благотворительные пожертвования, собранные на платформе Benevity</t>
  </si>
  <si>
    <t>Поступление за рекламные услуги</t>
  </si>
  <si>
    <t>Благотворительные пожертвования, собранные в ящик для сбора пожертвований, установленный в ветклинике "Асвет" в Трехгорке</t>
  </si>
  <si>
    <t>Благотворительные пожертвования, собранные в ящик для сбора пожертвований, установленный в в аптеке "еАптека" на ул. Бакуненская</t>
  </si>
  <si>
    <t>Благотворительные пожертвования, собранные в ящик для сбора пожертвований, установленный  в груминг-салоне "Боншери"</t>
  </si>
  <si>
    <t>Благотворительные пожертвования, собранные в ящик для сбора пожертвований, установленный в зоомагазине "Зверушка" в г. Московский</t>
  </si>
  <si>
    <t>Благотворительные пожертвования, собранные в ящик для сбора пожертвований, установленный в ветклинике "Беланта" в Братеево</t>
  </si>
  <si>
    <t>Благотворительные пожертвования, собранные в ящик для сбора пожертвований, установленный в ветклинике "Беланта" в г. Щербинка</t>
  </si>
  <si>
    <t>Благотворительные пожертвования, собранные на мероприятии "Добермания"</t>
  </si>
  <si>
    <t>Благотворительные пожертвования, собранные в ящик для сбора пожертвований, установленный в ветклинике "Вива" в г. Пушкино</t>
  </si>
  <si>
    <t>Благотворительные пожертвования, собранные в ящик для сбора пожертвований, установленный в аптеке-музее</t>
  </si>
  <si>
    <t>Благотворительное пожертвование, собранные на лекции "Проблемы поведения собак: причины, следствия, решения"</t>
  </si>
  <si>
    <t>ШАРИПОВ АЗАМАТ ЖУМАБЕКОВИЧ</t>
  </si>
  <si>
    <t>РОДИНА АННА ОЛЕГОВНА</t>
  </si>
  <si>
    <t>ТЕРЕНТЕЕВСКИЙ АЛЕКСАНДР ВЯЧЕСЛАВОВИЧ</t>
  </si>
  <si>
    <t>НАУМОВА ВЕРОНИКА АЛЕКСАНДРОВНА</t>
  </si>
  <si>
    <t>ОВАЛЕНКО НИКИТА ВИТАЛЬЕВИЧ</t>
  </si>
  <si>
    <t>ФЕДЯКОВА ЕКАТЕРИНА ВЛАДИМИРОВНА</t>
  </si>
  <si>
    <t>КОСОВА ГУЛЬНАРА АНСАРОВНА</t>
  </si>
  <si>
    <t>ХАВТОРИНА СВЕТЛАНА СЕРГЕЕВНА</t>
  </si>
  <si>
    <t>ЛАПУШНЯКОВА АЛИНА ЮРЬЕВНА</t>
  </si>
  <si>
    <t>САРУХАНОВ АРТЕМ ВЯЧЕСЛАВОВИЧ</t>
  </si>
  <si>
    <t>МИХЕЕВА ЕКАТЕРИНА ВЛАДИМИРОВНА</t>
  </si>
  <si>
    <t>ЗИНАТУЛЛИНА АНГЕЛИНА ИЛЬНУРОВНА</t>
  </si>
  <si>
    <t>ШАВАРИНА НАТАЛЬЯ ВЛАДИМИРОВНА</t>
  </si>
  <si>
    <t>ИШКИНА ТАТЬЯНА ВИКТОРОВНА</t>
  </si>
  <si>
    <t>ЛЕБЕДЕВА ВИКТОРИЯ РОМАНОВНА</t>
  </si>
  <si>
    <t>КУЗИЧЕВ НИКИТА АНДРЕЕВИЧ</t>
  </si>
  <si>
    <t>ПОНОМАРЁВ ВАЛЕРИЙ НИКОЛАЕВИЧ</t>
  </si>
  <si>
    <t>СУЕТИНОВ ЕВГЕНИЙ АЛЕКСАНДРОВИЧ</t>
  </si>
  <si>
    <t>ЯКОВЧЕНКО КИРИЛЛ НИКОЛАЕВИЧ</t>
  </si>
  <si>
    <t>МЕЛЬНИКОВ ЮРИЙ ГРИГОРЬЕВИЧ</t>
  </si>
  <si>
    <t>КАМАЛЕДИНОВА ЮЛИЯ АЛЕКСЕЕВНА</t>
  </si>
  <si>
    <t>ПОЛЯКОВА КСЕНИЯ АЛЕКСАНДРОВНА</t>
  </si>
  <si>
    <t>ВИДЯКИН АНТОН ПАВЛОВИЧ</t>
  </si>
  <si>
    <t>ЧУНЧИНА ВАЛЕНТИНА ПЕТРОВНА</t>
  </si>
  <si>
    <t>КОЛБИНА ЕКАТЕРИНА</t>
  </si>
  <si>
    <t>КЛЮЧНИКОВА ТАТЬЯНА ЕВГЕНЬЕВНА</t>
  </si>
  <si>
    <t>БУХАРОВА ЕКАТЕРИНА ОЛЕГОВНА</t>
  </si>
  <si>
    <t>ТЕРЕХОВ АНДРЕЙ СТАНИСЛАВОВИЧ</t>
  </si>
  <si>
    <t xml:space="preserve">САМУСЕВА ЯРОСЛАВА ВАСИЛЬЕВНА </t>
  </si>
  <si>
    <t>СИДОРОВА ЕВГЕНИЯ АНДРЕЕВНА</t>
  </si>
  <si>
    <t>ШАЧЕНКОВА МАРИЯ АЛЕКСАНДРОВНА</t>
  </si>
  <si>
    <t>АРБАТСКАЯ НАТАЛЬЯ ДМИТРИЕВНА</t>
  </si>
  <si>
    <t>ЖИВОТЕНКОВА ЕКАТЕРИНА ВИКТОРОВНА</t>
  </si>
  <si>
    <t>КОНДРАТЬЕВА ЮЛИЯ НИКОЛАЕВНА</t>
  </si>
  <si>
    <t>КОЛБАСОВА ИРИНА ВАСИЛЬЕВНА</t>
  </si>
  <si>
    <t>МУШИНСКАЯ ЕКАТЕРИНА ВАСИЛЬЕВНА</t>
  </si>
  <si>
    <t>ЛАЗАРЕВА ЮЛИЯ ВАЛЕРЬЕВНА</t>
  </si>
  <si>
    <t>ЕРАСТОВА НАТАЛЬЯ МИХАЙЛОВНА</t>
  </si>
  <si>
    <t>НЕЧАЕВА МАРИЯ ЕВГЕНЬЕВНА</t>
  </si>
  <si>
    <t>ШУРМЕЛЁВ ВАДИМ ВАЛЕРЬЕВИЧ</t>
  </si>
  <si>
    <t>ПОДОЛЬСКАЯ ВАЛЕРИЯ ВИКТОРОВНА</t>
  </si>
  <si>
    <t>СТАРОВА ТАТЬЯНА АНАТОЛЬЕВНА</t>
  </si>
  <si>
    <t>СУХОРУКОВА АНТОНИНА АНДРЕЕВНА</t>
  </si>
  <si>
    <t>НАЗАРОВА ОЛЬГА ВЛАДИМИРОВНА</t>
  </si>
  <si>
    <t>АДРИАНОВ АЛЕКСЕЙ ЕВГЕНЬЕВИЧ</t>
  </si>
  <si>
    <t>СОКОЛИНСКАЯ СВЕТЛАНА ГЕННАДИЕВНА</t>
  </si>
  <si>
    <t>ХАН ДАРЬЯ ВЛАДИМИРОВНА</t>
  </si>
  <si>
    <t>МЕЛУЗОВА НАДЕЖДА АНАТОЛЬЕВНА</t>
  </si>
  <si>
    <t>АЗАРОВА ТАТЬЯНА ВЛАДИМИРОВНА</t>
  </si>
  <si>
    <t>НАДЕИН ИВАН АЛЕКСАНДРОВИЧ</t>
  </si>
  <si>
    <t>АКСЕНОВА ЕЛЕНА АЛЕКСАНДРОВНА</t>
  </si>
  <si>
    <t>СМИРНОВА АЛЕКСАНДРА ЮРЬЕВНА</t>
  </si>
  <si>
    <t>Благотворительные пожертвования, собранные в ящик для сбора пожертвований, установленный в ветклинике "Комондор"</t>
  </si>
  <si>
    <t>Зачислено на р/сч за вычетом комиссии оператора 4%</t>
  </si>
  <si>
    <t>Ожидает зачисления на р/сч за вычетом комиссии оператора 4%</t>
  </si>
  <si>
    <t>MARK STEPANOV</t>
  </si>
  <si>
    <t>LARISA TOLSTYKH</t>
  </si>
  <si>
    <t>OKSANA VAKHITOVA</t>
  </si>
  <si>
    <t>ALEXEI</t>
  </si>
  <si>
    <t>MARIIA VODIAKHINA</t>
  </si>
  <si>
    <t>ELENA KUPRIYANOVA</t>
  </si>
  <si>
    <t>DARIA VODA</t>
  </si>
  <si>
    <t>YULIA VELSKYA</t>
  </si>
  <si>
    <t>IRINA PODLASOVA</t>
  </si>
  <si>
    <t>BEKETOVA ALINA</t>
  </si>
  <si>
    <t>SASHA SOL</t>
  </si>
  <si>
    <t>A MIKOSIANCHIK</t>
  </si>
  <si>
    <t>ANASTASI ALEXANDROVA</t>
  </si>
  <si>
    <t>KRISTINA ULUNTS</t>
  </si>
  <si>
    <t>TIMUR DAVLETSHIN</t>
  </si>
  <si>
    <t>MARK</t>
  </si>
  <si>
    <t>OKSANA KISELEVA</t>
  </si>
  <si>
    <t>TAMARA KODYAKOVA</t>
  </si>
  <si>
    <t>ADELNA ZARIPOVA</t>
  </si>
  <si>
    <t>ELENA ZHILUDKO</t>
  </si>
  <si>
    <t>ALEXANDR RESHETNIKOV</t>
  </si>
  <si>
    <t>XENIA ESAEVA</t>
  </si>
  <si>
    <t>LARISA KOROTKIH</t>
  </si>
  <si>
    <t>NIKOAY SAHNOVSKIY</t>
  </si>
  <si>
    <t>NATALYA KAMINSKAYA</t>
  </si>
  <si>
    <t>SOFYA YATSEVICH</t>
  </si>
  <si>
    <t>TSAGANA SHARAPOVA</t>
  </si>
  <si>
    <t>ALBINA AKHATOVA</t>
  </si>
  <si>
    <t>OLEG GORBACHEV</t>
  </si>
  <si>
    <t>VALERIYA KAZAKEVICH</t>
  </si>
  <si>
    <t>YULIYA SOKOLOVA</t>
  </si>
  <si>
    <t>POLINA ANTONOVA</t>
  </si>
  <si>
    <t>DMITRY LEVIN</t>
  </si>
  <si>
    <t>NIKITA DENISOV</t>
  </si>
  <si>
    <t>IRINA ARNAUTOVA</t>
  </si>
  <si>
    <t>ANGELINA SHAPAREVA</t>
  </si>
  <si>
    <t>EVGENIY GUSEV</t>
  </si>
  <si>
    <t>FD F</t>
  </si>
  <si>
    <t>TIMOFEY GLUSHKO</t>
  </si>
  <si>
    <t>EVGENY RUSSKIKH</t>
  </si>
  <si>
    <t>OLESYA</t>
  </si>
  <si>
    <t>OLGA FEDOSKINA</t>
  </si>
  <si>
    <t>IRINA NIKOLAEVA</t>
  </si>
  <si>
    <t>EKATERINA DMITROVA</t>
  </si>
  <si>
    <t>EVGENII LOTOV</t>
  </si>
  <si>
    <t>EKATERINA VASINA</t>
  </si>
  <si>
    <t>IULIIA ZHARIKOVA</t>
  </si>
  <si>
    <t>E ZHIVOTENKOVA</t>
  </si>
  <si>
    <t>PETROVA EVGENIYA</t>
  </si>
  <si>
    <t>NATALIA DEMIDOVA</t>
  </si>
  <si>
    <t>EVGENY ZELENOV</t>
  </si>
  <si>
    <t>VADIM SHCHUKIN</t>
  </si>
  <si>
    <t>OLEG ZELINSKIY</t>
  </si>
  <si>
    <t>TATYANA BOLOTOVA</t>
  </si>
  <si>
    <t>ALEXEY SUSLEY</t>
  </si>
  <si>
    <t>VASILISA TEPLITSKAYA</t>
  </si>
  <si>
    <t>NIKOLAI GVIDONOVICH</t>
  </si>
  <si>
    <t>DARYA SALNIKOVA</t>
  </si>
  <si>
    <t>ANASTASIA GOGOLEVA</t>
  </si>
  <si>
    <t>EKATERINA SHULGINA</t>
  </si>
  <si>
    <t>ELENA</t>
  </si>
  <si>
    <t>MAKSIM NESTEROV</t>
  </si>
  <si>
    <t>ALEKSANDR KLIMENKO</t>
  </si>
  <si>
    <t>PRONCHENKOVA</t>
  </si>
  <si>
    <t>SHUBIN MAKSIM</t>
  </si>
  <si>
    <t>PAVEL NEKRASOV</t>
  </si>
  <si>
    <t>LIUDMILA</t>
  </si>
  <si>
    <t>VLADISLAV TARABRIN</t>
  </si>
  <si>
    <t>FLM FLN</t>
  </si>
  <si>
    <t>PETROVA IRINA</t>
  </si>
  <si>
    <t>ALINA KOSTINA</t>
  </si>
  <si>
    <t>VLADISLAV KOSTENKO</t>
  </si>
  <si>
    <t>ANNA SELIVANENKO</t>
  </si>
  <si>
    <t>SAVKA</t>
  </si>
  <si>
    <t>POLINA RUSAKOVA</t>
  </si>
  <si>
    <t>DINARA DZHAMALDINOVA</t>
  </si>
  <si>
    <t>YULIA VELICHKO</t>
  </si>
  <si>
    <t>SVETLANA DOLZHENKOVA</t>
  </si>
  <si>
    <t>YANA ANTIPINA</t>
  </si>
  <si>
    <t>VALERIYA KONOVALOVA</t>
  </si>
  <si>
    <t>KHRISTINA PETROVA</t>
  </si>
  <si>
    <t>ALEXANDR SUSLEY</t>
  </si>
  <si>
    <t>SERSEI LIAKIN</t>
  </si>
  <si>
    <t>ANNA SEMINA</t>
  </si>
  <si>
    <t>IRINA NIKITINA</t>
  </si>
  <si>
    <t>MIKHAIL SHEVELEV</t>
  </si>
  <si>
    <t>SHIRYAEV GRIGORY</t>
  </si>
  <si>
    <t>ALEXANDR FILIPPOVICH</t>
  </si>
  <si>
    <t>ULIANA ERMOLINA</t>
  </si>
  <si>
    <t>ALINA BULYGINA</t>
  </si>
  <si>
    <t>DARIA VINOKUROVA</t>
  </si>
  <si>
    <t>SERGEY RUDENKO</t>
  </si>
  <si>
    <t>PAVLOVA ELENA SERGEEVNA</t>
  </si>
  <si>
    <t>OLGA IVASHCHENKO</t>
  </si>
  <si>
    <t>OLGA ABALIKHINA</t>
  </si>
  <si>
    <t>KIRYL</t>
  </si>
  <si>
    <t>ALEKSANDR KOVALENKO</t>
  </si>
  <si>
    <t>ANNA BOBROVITSKAYA</t>
  </si>
  <si>
    <t>MARINA ILINA</t>
  </si>
  <si>
    <t>IVAN EVSEEV</t>
  </si>
  <si>
    <t>INNA</t>
  </si>
  <si>
    <t>ATTF</t>
  </si>
  <si>
    <t>LOLOLOLO</t>
  </si>
  <si>
    <t>MIKHAIL FILATOV</t>
  </si>
  <si>
    <t>AISEL MIRZOEVA</t>
  </si>
  <si>
    <t>ELENA PANKOVA</t>
  </si>
  <si>
    <t>SERGEI LIAKIN</t>
  </si>
  <si>
    <t>ALINA SAVELEVA</t>
  </si>
  <si>
    <t>EGOR SCHERBIN</t>
  </si>
  <si>
    <t>KAM</t>
  </si>
  <si>
    <t>ELENA SOLOMON</t>
  </si>
  <si>
    <t>ALINA GRECHANAYA</t>
  </si>
  <si>
    <t>ALEXANDRA ZHESTOVSKAYA</t>
  </si>
  <si>
    <t>ULIANA PONOMAREVA</t>
  </si>
  <si>
    <t>ROXY</t>
  </si>
  <si>
    <t>ANASTASIA FADEEVA</t>
  </si>
  <si>
    <t>NATALYA MASLAKOVA</t>
  </si>
  <si>
    <t>MINAEVA SVETLANA</t>
  </si>
  <si>
    <t>KHUDIAKOVA</t>
  </si>
  <si>
    <t>VLADIMIR VASILEV</t>
  </si>
  <si>
    <t>SAVELYEV MAKSIM</t>
  </si>
  <si>
    <t>HANNA MILUSKA</t>
  </si>
  <si>
    <t>NIKITA KRAMAR</t>
  </si>
  <si>
    <t>NATALIA SHEPILOVA</t>
  </si>
  <si>
    <t>VIKTORIYA BORISOVA</t>
  </si>
  <si>
    <t>ZARINA SAFUTDINOVA</t>
  </si>
  <si>
    <t>YURI BAYDYUK</t>
  </si>
  <si>
    <t>Грант от Фонда Президентских Грантов на реализацию проекта "Стерилизация и просвещение как основа решения проблемы бездомных животных"</t>
  </si>
  <si>
    <t xml:space="preserve">Оплата за вет. услуги - за стерилизацию собаки Ева в вет. клинике "Добровет" </t>
  </si>
  <si>
    <t xml:space="preserve">Оплата за вет. услуги - за стерилизацию собаки Соня в вет. клинике "Добровет" </t>
  </si>
  <si>
    <t>Оплата за вет. услуги - за стерилизацию собаки Дейзи, кошки Майя в вет. клинике "Ветмастер" г.  Раменское</t>
  </si>
  <si>
    <t xml:space="preserve">Оплата за вет. услуги - за стерилизацию собаки Гера в вет. клинике "Добровет" </t>
  </si>
  <si>
    <t xml:space="preserve">Оплата за вет. услуги - стерилизация собак Шелли, Рэни, Тэни, Дафи, Чара в клинике доктора Никонорова С.И. г. Смоленск </t>
  </si>
  <si>
    <t xml:space="preserve">Оплата за вет. услуги - кастрация кота Вильгельм в вет. клинике "101 Далматинец" </t>
  </si>
  <si>
    <t xml:space="preserve">Оплата за вет. услуги - кастрация собаки Марсель в вет. клинике "Идеал" </t>
  </si>
  <si>
    <t xml:space="preserve">Оплата за вет. услуги - стерилизация собаки Тая, кошки Люся в вет. клинике "Балу" г. Егорьевск </t>
  </si>
  <si>
    <t xml:space="preserve">Оплата за вет. услуги - стерилизацию кошки Миранда в вет. клинике "Вет-ОК" </t>
  </si>
  <si>
    <t xml:space="preserve">Оплата за вет. услуги - стерилизация кошек Лолита, Тоня, Селеста в вет. клинике "Добровет" г. Обнинск </t>
  </si>
  <si>
    <t xml:space="preserve">Оплата за вет. услуги - кастрация собаки Шурик в вет. клинике "Умка" г. Калуга </t>
  </si>
  <si>
    <t>Оплата за вет. услуги - стерилизацию кошки Эшли в вет. клинике "Свой доктор" Кунцево</t>
  </si>
  <si>
    <t>Оплата за вет. услуги - за стерилизацию собаки Тайра в вет. клинике "Ветмастер" г. Раменское</t>
  </si>
  <si>
    <t xml:space="preserve">Оплата за вет. услуги - стерилизация кошки Матильда в вет. клинике "Свой доктор" Кунцево </t>
  </si>
  <si>
    <t>Оплата за вет. услуги - стерилизация собаки Ася в вет. клинике "ЗооДубна"</t>
  </si>
  <si>
    <t xml:space="preserve">Оплата за вет. услуги - за стерилизацию собак Белянка, Багги в вет. клинике "Добровет" </t>
  </si>
  <si>
    <t xml:space="preserve">Оплата за вет. услуги - стерилизация кошек Пуговка, Маргоша, Василиса, Тучка, Монетка, собак Пепе, Альфа, Тузя в вет. клинике"Умка" г. Калуга </t>
  </si>
  <si>
    <t xml:space="preserve">Оплата за вет. услуги - за стерилизацию собак Мариша, Умка, Триша, кошки Милка в вет.клинике "В добрые руки" </t>
  </si>
  <si>
    <t xml:space="preserve">Оплата за вет. услуги - за стерилизацию кошки Рыся в вет. клинике "Умка" </t>
  </si>
  <si>
    <t xml:space="preserve">Оплата за вет. услуги - кастрация собак Витязь, Дикий в вет. клинике "101 Далматинец" </t>
  </si>
  <si>
    <t xml:space="preserve">Оплата за вет. услуги - кастрация собаки Миша в вет. клинике "Балу" г. Егорьевск </t>
  </si>
  <si>
    <t xml:space="preserve">Оплата за вет. услуги - стерилизация собаки Динга в вет. клинике "Вива" г.Пушкино </t>
  </si>
  <si>
    <t xml:space="preserve">Оплата за вет. услуги - стерилизация кошки Луна, собаки Джуля в вет. клинике "101 Далматинец" г. Химки </t>
  </si>
  <si>
    <t xml:space="preserve">Оплата за вет. услуги - стерилизация кошек Ираида, Пантера, Аглая, Антонина, собак Сара, Миссури, Марго, Ириска в вет. клинике "ВетДом" Тучково </t>
  </si>
  <si>
    <t xml:space="preserve">Оплата за вет. услуги - стерилизация кошек Шура, Исса в вет. клинике "Пантера" </t>
  </si>
  <si>
    <t xml:space="preserve">Оплата за вет. услуги - содержание в стационаре, проведение анализов для собаки Несси в вет. клинике "Джунгли" </t>
  </si>
  <si>
    <t xml:space="preserve">Оплата за лекарственные препараты для животных для группы помощи животным "Кэтсберри" </t>
  </si>
  <si>
    <t xml:space="preserve">Оплата за корм для кошек для группы помощи бездомным животным "Кэтсберри" </t>
  </si>
  <si>
    <t xml:space="preserve">Оплата за корм для животных для Кожуховского приюта </t>
  </si>
  <si>
    <t xml:space="preserve">Оплата за корм для животных для группы помощи животным "Лайхаус" </t>
  </si>
  <si>
    <t xml:space="preserve">Оплата  за корм для собак для группы помощи бездомным животным "Второй шанс" </t>
  </si>
  <si>
    <t xml:space="preserve">Оплата за вет. услуги - прием врача, проведение исследований и взятие анализа у собаки Мишель в вет. клинике "Биоконтроль" </t>
  </si>
  <si>
    <t xml:space="preserve">Оплата за вет. услуги - прием врача собаки Юта в вет. центре "Dr. Hug" </t>
  </si>
  <si>
    <t xml:space="preserve">Оплата за вет. услуги - анализы коту Тайсон в вет. центре "Dr. Hug" </t>
  </si>
  <si>
    <t xml:space="preserve">Оплата за вет. услуги - проведение исследований и процедур собаке Ева в вет. центре "Dr. Hug" </t>
  </si>
  <si>
    <t xml:space="preserve">Оплата за вет. услуги - проведение исследований и взятие анализов коту Ника в вет. центре "Dr. Hug" </t>
  </si>
  <si>
    <t xml:space="preserve">Оплата за вет. услуги - анализы и вакцинация кошек Клеопатра, Ассоль, Имка, котов Матисс, Николас, Марсель в вет. центре "Dr. Hug" </t>
  </si>
  <si>
    <t xml:space="preserve">Оплата за вет. услуги - проведение исследований собаке Рыжий в вет. кл. "Биоконтроль" </t>
  </si>
  <si>
    <t xml:space="preserve">Оплата за вет. услуги - прием врача, проведение исследований собаке Гифт в вет. кл. "Биоконтроль" </t>
  </si>
  <si>
    <t>Налог от ФОТ за сентябрь</t>
  </si>
  <si>
    <t>Организация онлайн трансляции, видеозапись, монтаж лекции</t>
  </si>
  <si>
    <t>Оплата за аренду помещения для проведения лекции</t>
  </si>
  <si>
    <t>Оплата за канцтовары</t>
  </si>
  <si>
    <t>Оплата за средства индивидуальной защиты и антисептики</t>
  </si>
  <si>
    <t>Фандрайзинговые услуги</t>
  </si>
  <si>
    <t>Остаток средств на 01.09.2020</t>
  </si>
  <si>
    <t>Общая сумма поступлений за сентябрь 2020г.</t>
  </si>
  <si>
    <t>Произведенные расходы за сентябрь 2020г.</t>
  </si>
  <si>
    <t>Остаток средств на 30.09.2020</t>
  </si>
  <si>
    <t>Оплата за печать брошюр</t>
  </si>
  <si>
    <t xml:space="preserve">Оплата за вет. услуги - анализы кошкам Рикардо, Мун, Марвелл, Луна, коту Томасу в вет. центре "Dr. Hug" </t>
  </si>
  <si>
    <t>Anastasia Kratynskaiа</t>
  </si>
  <si>
    <t>Техническое сопровождение "1С-Рарус: Бухгалтерия НКО" на 12 мес.</t>
  </si>
  <si>
    <t>Благотворительное пожертвование от НП "И ВСЕ ЗА ОДНОГО"</t>
  </si>
  <si>
    <t>Оплата труда сотрудников (3 человека), занятых в реализации программы, за сентябрь</t>
  </si>
  <si>
    <t>Оплата труда сотрудников (2 человека), занятых в реализации программы, за сентябрь</t>
  </si>
  <si>
    <t>Оплата труда сотрудника,  занятого в реализации программы, за сентябрь</t>
  </si>
  <si>
    <t>Налог от ФОТ за август</t>
  </si>
  <si>
    <t>Оплата труда АУП (координирование и развитие Фонда, бух. учет, 6 человек) 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</si>
</sst>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2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66" fontId="15" fillId="4" borderId="13" xfId="0" applyNumberFormat="1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left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165" fontId="14" fillId="5" borderId="13" xfId="0" applyNumberFormat="1" applyFont="1" applyFill="1" applyBorder="1" applyAlignment="1" applyProtection="1">
      <alignment horizontal="center" vertical="center" wrapText="1"/>
    </xf>
    <xf numFmtId="0" fontId="14" fillId="5" borderId="13" xfId="0" applyNumberFormat="1" applyFont="1" applyFill="1" applyBorder="1" applyAlignment="1" applyProtection="1">
      <alignment horizontal="left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4" fontId="14" fillId="5" borderId="13" xfId="0" applyNumberFormat="1" applyFont="1" applyFill="1" applyBorder="1" applyAlignment="1" applyProtection="1">
      <alignment horizontal="center" vertical="center" wrapText="1"/>
    </xf>
    <xf numFmtId="165" fontId="18" fillId="4" borderId="21" xfId="0" applyNumberFormat="1" applyFont="1" applyFill="1" applyBorder="1" applyAlignment="1" applyProtection="1">
      <alignment horizontal="center" vertical="center" wrapText="1"/>
    </xf>
    <xf numFmtId="4" fontId="18" fillId="5" borderId="21" xfId="0" applyNumberFormat="1" applyFont="1" applyFill="1" applyBorder="1" applyAlignment="1" applyProtection="1">
      <alignment horizontal="center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4" fontId="20" fillId="5" borderId="21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165" fontId="15" fillId="4" borderId="19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5" fillId="4" borderId="19" xfId="0" applyNumberFormat="1" applyFont="1" applyFill="1" applyBorder="1" applyAlignment="1" applyProtection="1">
      <alignment horizontal="center" vertical="center" wrapText="1"/>
    </xf>
    <xf numFmtId="167" fontId="0" fillId="0" borderId="4" xfId="0" applyNumberFormat="1" applyBorder="1" applyAlignment="1">
      <alignment horizontal="center"/>
    </xf>
    <xf numFmtId="0" fontId="14" fillId="0" borderId="13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5" fillId="4" borderId="3" xfId="0" applyNumberFormat="1" applyFont="1" applyFill="1" applyBorder="1" applyAlignment="1" applyProtection="1">
      <alignment horizontal="left" vertical="center" wrapText="1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4" borderId="22" xfId="0" applyNumberFormat="1" applyFont="1" applyFill="1" applyBorder="1" applyAlignment="1" applyProtection="1">
      <alignment horizontal="left" vertical="center" wrapText="1"/>
    </xf>
    <xf numFmtId="0" fontId="15" fillId="4" borderId="23" xfId="0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15" fillId="0" borderId="25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24" xfId="0" applyNumberFormat="1" applyFont="1" applyFill="1" applyBorder="1" applyAlignment="1" applyProtection="1">
      <alignment horizontal="left" vertical="center" wrapText="1"/>
    </xf>
    <xf numFmtId="0" fontId="15" fillId="4" borderId="25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9" sqref="A9:B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1</v>
      </c>
      <c r="C2" s="167"/>
    </row>
    <row r="3" spans="1:5" ht="18.75" x14ac:dyDescent="0.3">
      <c r="B3" s="49"/>
      <c r="C3" s="49"/>
    </row>
    <row r="4" spans="1:5" ht="18.75" x14ac:dyDescent="0.3">
      <c r="B4" s="170" t="s">
        <v>2</v>
      </c>
      <c r="C4" s="170"/>
    </row>
    <row r="5" spans="1:5" ht="18.75" x14ac:dyDescent="0.3">
      <c r="B5" s="170" t="s">
        <v>3</v>
      </c>
      <c r="C5" s="170"/>
    </row>
    <row r="6" spans="1:5" ht="18.75" x14ac:dyDescent="0.25">
      <c r="B6" s="171" t="s">
        <v>682</v>
      </c>
      <c r="C6" s="171"/>
    </row>
    <row r="7" spans="1:5" ht="15" customHeight="1" x14ac:dyDescent="0.25">
      <c r="B7" s="51"/>
      <c r="C7" s="51"/>
    </row>
    <row r="9" spans="1:5" ht="15" customHeight="1" x14ac:dyDescent="0.25">
      <c r="A9" s="168" t="s">
        <v>930</v>
      </c>
      <c r="B9" s="169"/>
      <c r="C9" s="60">
        <v>4784317.7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68" t="s">
        <v>931</v>
      </c>
      <c r="B11" s="169"/>
      <c r="C11" s="61">
        <f>SUM(C12:C17)</f>
        <v>2912932.05</v>
      </c>
    </row>
    <row r="12" spans="1:5" ht="15" customHeight="1" x14ac:dyDescent="0.25">
      <c r="A12" s="172" t="s">
        <v>4</v>
      </c>
      <c r="B12" s="173"/>
      <c r="C12" s="19">
        <f>CloudPayments!C742</f>
        <v>518520.96</v>
      </c>
    </row>
    <row r="13" spans="1:5" ht="15" customHeight="1" x14ac:dyDescent="0.25">
      <c r="A13" s="172" t="s">
        <v>5</v>
      </c>
      <c r="B13" s="173"/>
      <c r="C13" s="19">
        <f>PayPal!C11</f>
        <v>276.8</v>
      </c>
    </row>
    <row r="14" spans="1:5" ht="15" customHeight="1" x14ac:dyDescent="0.25">
      <c r="A14" s="172" t="s">
        <v>6</v>
      </c>
      <c r="B14" s="173"/>
      <c r="C14" s="57">
        <f>Yandex!C21</f>
        <v>15672.53</v>
      </c>
    </row>
    <row r="15" spans="1:5" ht="15" customHeight="1" x14ac:dyDescent="0.25">
      <c r="A15" s="172" t="s">
        <v>7</v>
      </c>
      <c r="B15" s="173"/>
      <c r="C15" s="19">
        <f>Qiwi!C22</f>
        <v>1765.44</v>
      </c>
    </row>
    <row r="16" spans="1:5" x14ac:dyDescent="0.25">
      <c r="A16" s="47" t="s">
        <v>8</v>
      </c>
      <c r="B16" s="48"/>
      <c r="C16" s="19">
        <f>Смс!C153</f>
        <v>10158.84</v>
      </c>
    </row>
    <row r="17" spans="1:5" ht="15" customHeight="1" x14ac:dyDescent="0.25">
      <c r="A17" s="9" t="s">
        <v>9</v>
      </c>
      <c r="B17" s="9"/>
      <c r="C17" s="19">
        <f>Сбербанк!B252</f>
        <v>2366537.48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68" t="s">
        <v>932</v>
      </c>
      <c r="B19" s="169"/>
      <c r="C19" s="60">
        <f>SUM(C20:C27)</f>
        <v>1411258.21</v>
      </c>
    </row>
    <row r="20" spans="1:5" ht="15" customHeight="1" x14ac:dyDescent="0.25">
      <c r="A20" s="10" t="s">
        <v>10</v>
      </c>
      <c r="B20" s="11"/>
      <c r="C20" s="21">
        <f>Расходы!B15</f>
        <v>47453.45</v>
      </c>
    </row>
    <row r="21" spans="1:5" ht="15" customHeight="1" x14ac:dyDescent="0.25">
      <c r="A21" s="9" t="s">
        <v>11</v>
      </c>
      <c r="B21" s="12"/>
      <c r="C21" s="22">
        <f>Расходы!B27</f>
        <v>200163.46000000002</v>
      </c>
    </row>
    <row r="22" spans="1:5" ht="30" customHeight="1" x14ac:dyDescent="0.25">
      <c r="A22" s="174" t="s">
        <v>50</v>
      </c>
      <c r="B22" s="175"/>
      <c r="C22" s="22">
        <f>Расходы!B58</f>
        <v>299657.60000000003</v>
      </c>
    </row>
    <row r="23" spans="1:5" ht="16.5" customHeight="1" x14ac:dyDescent="0.25">
      <c r="A23" s="174" t="s">
        <v>47</v>
      </c>
      <c r="B23" s="175"/>
      <c r="C23" s="22">
        <f>Расходы!B60</f>
        <v>0</v>
      </c>
    </row>
    <row r="24" spans="1:5" ht="15" customHeight="1" x14ac:dyDescent="0.25">
      <c r="A24" s="174" t="s">
        <v>610</v>
      </c>
      <c r="B24" s="175"/>
      <c r="C24" s="22">
        <f>Расходы!B69</f>
        <v>131255.20000000001</v>
      </c>
    </row>
    <row r="25" spans="1:5" ht="15" customHeight="1" x14ac:dyDescent="0.25">
      <c r="A25" s="174" t="s">
        <v>49</v>
      </c>
      <c r="B25" s="175"/>
      <c r="C25" s="22">
        <f>Расходы!B73</f>
        <v>172545.91999999998</v>
      </c>
      <c r="D25" s="87"/>
    </row>
    <row r="26" spans="1:5" ht="15" customHeight="1" x14ac:dyDescent="0.25">
      <c r="A26" s="47" t="s">
        <v>12</v>
      </c>
      <c r="B26" s="50"/>
      <c r="C26" s="22">
        <f>Расходы!B77</f>
        <v>164988.66999999998</v>
      </c>
      <c r="D26" s="87"/>
    </row>
    <row r="27" spans="1:5" ht="15" customHeight="1" x14ac:dyDescent="0.25">
      <c r="A27" s="9" t="s">
        <v>13</v>
      </c>
      <c r="B27" s="12"/>
      <c r="C27" s="22">
        <f>Расходы!B87</f>
        <v>395193.91000000003</v>
      </c>
      <c r="D27" s="87"/>
    </row>
    <row r="28" spans="1:5" ht="15" customHeight="1" x14ac:dyDescent="0.25">
      <c r="C28" s="18"/>
      <c r="D28" s="87"/>
      <c r="E28" s="87"/>
    </row>
    <row r="29" spans="1:5" ht="15" customHeight="1" x14ac:dyDescent="0.25">
      <c r="A29" s="168" t="s">
        <v>933</v>
      </c>
      <c r="B29" s="169"/>
      <c r="C29" s="60">
        <f>C9+C11-C19</f>
        <v>6285991.54</v>
      </c>
      <c r="E29" s="24"/>
    </row>
    <row r="30" spans="1:5" ht="15" customHeight="1" x14ac:dyDescent="0.25">
      <c r="A30" s="34" t="s">
        <v>14</v>
      </c>
      <c r="B30" s="35"/>
      <c r="C30" s="99">
        <v>2983118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8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1</v>
      </c>
      <c r="C2" s="167"/>
    </row>
    <row r="3" spans="1:3" ht="18.75" x14ac:dyDescent="0.3">
      <c r="B3" s="170"/>
      <c r="C3" s="170"/>
    </row>
    <row r="4" spans="1:3" ht="18.75" x14ac:dyDescent="0.3">
      <c r="A4" s="1" t="s">
        <v>15</v>
      </c>
      <c r="B4" s="170" t="s">
        <v>16</v>
      </c>
      <c r="C4" s="170"/>
    </row>
    <row r="5" spans="1:3" ht="18.75" x14ac:dyDescent="0.25">
      <c r="B5" s="171" t="s">
        <v>682</v>
      </c>
      <c r="C5" s="171"/>
    </row>
    <row r="6" spans="1:3" ht="15.75" x14ac:dyDescent="0.25">
      <c r="B6" s="3"/>
      <c r="C6" s="4"/>
    </row>
    <row r="8" spans="1:3" ht="15" customHeight="1" x14ac:dyDescent="0.25">
      <c r="A8" s="42" t="s">
        <v>17</v>
      </c>
      <c r="B8" s="8" t="s">
        <v>18</v>
      </c>
      <c r="C8" s="43" t="s">
        <v>19</v>
      </c>
    </row>
    <row r="9" spans="1:3" ht="15" customHeight="1" x14ac:dyDescent="0.25">
      <c r="A9" s="110" t="s">
        <v>10</v>
      </c>
      <c r="B9" s="111"/>
      <c r="C9" s="112"/>
    </row>
    <row r="10" spans="1:3" s="108" customFormat="1" ht="15" customHeight="1" x14ac:dyDescent="0.25">
      <c r="A10" s="144">
        <v>44077.684803240933</v>
      </c>
      <c r="B10" s="147">
        <v>5125</v>
      </c>
      <c r="C10" s="116" t="s">
        <v>911</v>
      </c>
    </row>
    <row r="11" spans="1:3" s="108" customFormat="1" ht="15" customHeight="1" x14ac:dyDescent="0.25">
      <c r="A11" s="144">
        <v>44078.673935185187</v>
      </c>
      <c r="B11" s="147">
        <v>8025.7</v>
      </c>
      <c r="C11" s="116" t="s">
        <v>912</v>
      </c>
    </row>
    <row r="12" spans="1:3" s="108" customFormat="1" ht="15" customHeight="1" x14ac:dyDescent="0.25">
      <c r="A12" s="144">
        <v>44082.569097222295</v>
      </c>
      <c r="B12" s="147">
        <v>6561.15</v>
      </c>
      <c r="C12" s="116" t="s">
        <v>913</v>
      </c>
    </row>
    <row r="13" spans="1:3" s="108" customFormat="1" ht="15" customHeight="1" x14ac:dyDescent="0.25">
      <c r="A13" s="144">
        <v>44102.610023148358</v>
      </c>
      <c r="B13" s="147">
        <v>19093</v>
      </c>
      <c r="C13" s="116" t="s">
        <v>914</v>
      </c>
    </row>
    <row r="14" spans="1:3" s="108" customFormat="1" ht="15" customHeight="1" x14ac:dyDescent="0.25">
      <c r="A14" s="144">
        <v>44103.55401620362</v>
      </c>
      <c r="B14" s="147">
        <v>8648.6</v>
      </c>
      <c r="C14" s="116" t="s">
        <v>915</v>
      </c>
    </row>
    <row r="15" spans="1:3" ht="15" customHeight="1" x14ac:dyDescent="0.25">
      <c r="A15" s="149" t="s">
        <v>20</v>
      </c>
      <c r="B15" s="150">
        <f>SUM(B10:B14)</f>
        <v>47453.45</v>
      </c>
      <c r="C15" s="151"/>
    </row>
    <row r="16" spans="1:3" ht="15" customHeight="1" x14ac:dyDescent="0.25">
      <c r="A16" s="120" t="s">
        <v>11</v>
      </c>
      <c r="B16" s="121"/>
      <c r="C16" s="122"/>
    </row>
    <row r="17" spans="1:3" ht="15" customHeight="1" x14ac:dyDescent="0.25">
      <c r="A17" s="144">
        <v>44075.639374999795</v>
      </c>
      <c r="B17" s="147">
        <v>10251</v>
      </c>
      <c r="C17" s="116" t="s">
        <v>922</v>
      </c>
    </row>
    <row r="18" spans="1:3" ht="15" customHeight="1" x14ac:dyDescent="0.25">
      <c r="A18" s="144">
        <v>44075.641481481493</v>
      </c>
      <c r="B18" s="147">
        <v>24177</v>
      </c>
      <c r="C18" s="116" t="s">
        <v>923</v>
      </c>
    </row>
    <row r="19" spans="1:3" ht="15" customHeight="1" x14ac:dyDescent="0.25">
      <c r="A19" s="144">
        <v>44086.53075231472</v>
      </c>
      <c r="B19" s="147">
        <v>1794</v>
      </c>
      <c r="C19" s="116" t="s">
        <v>917</v>
      </c>
    </row>
    <row r="20" spans="1:3" ht="15" customHeight="1" x14ac:dyDescent="0.25">
      <c r="A20" s="144">
        <v>44086.533055555541</v>
      </c>
      <c r="B20" s="147">
        <v>2775</v>
      </c>
      <c r="C20" s="116" t="s">
        <v>918</v>
      </c>
    </row>
    <row r="21" spans="1:3" ht="15" customHeight="1" x14ac:dyDescent="0.25">
      <c r="A21" s="144">
        <v>44086.525775462855</v>
      </c>
      <c r="B21" s="147">
        <v>7976</v>
      </c>
      <c r="C21" s="116" t="s">
        <v>919</v>
      </c>
    </row>
    <row r="22" spans="1:3" s="108" customFormat="1" ht="15" customHeight="1" x14ac:dyDescent="0.25">
      <c r="A22" s="144">
        <v>44086.504780092742</v>
      </c>
      <c r="B22" s="147">
        <v>8673.5</v>
      </c>
      <c r="C22" s="116" t="s">
        <v>916</v>
      </c>
    </row>
    <row r="23" spans="1:3" s="108" customFormat="1" ht="15" customHeight="1" x14ac:dyDescent="0.25">
      <c r="A23" s="144">
        <v>44086.536006944254</v>
      </c>
      <c r="B23" s="147">
        <v>17535</v>
      </c>
      <c r="C23" s="116" t="s">
        <v>935</v>
      </c>
    </row>
    <row r="24" spans="1:3" s="108" customFormat="1" ht="15" customHeight="1" x14ac:dyDescent="0.25">
      <c r="A24" s="144">
        <v>44086.538877314888</v>
      </c>
      <c r="B24" s="147">
        <v>22530</v>
      </c>
      <c r="C24" s="116" t="s">
        <v>921</v>
      </c>
    </row>
    <row r="25" spans="1:3" s="108" customFormat="1" ht="15" customHeight="1" x14ac:dyDescent="0.25">
      <c r="A25" s="144">
        <v>44086.505706018303</v>
      </c>
      <c r="B25" s="147">
        <v>31400</v>
      </c>
      <c r="C25" s="116" t="s">
        <v>910</v>
      </c>
    </row>
    <row r="26" spans="1:3" s="108" customFormat="1" ht="15" customHeight="1" x14ac:dyDescent="0.25">
      <c r="A26" s="144">
        <v>44086.52932870388</v>
      </c>
      <c r="B26" s="147">
        <v>73051.960000000006</v>
      </c>
      <c r="C26" s="116" t="s">
        <v>920</v>
      </c>
    </row>
    <row r="27" spans="1:3" ht="15" customHeight="1" x14ac:dyDescent="0.25">
      <c r="A27" s="128" t="s">
        <v>20</v>
      </c>
      <c r="B27" s="129">
        <f>SUM(B17:B26)</f>
        <v>200163.46000000002</v>
      </c>
      <c r="C27" s="130"/>
    </row>
    <row r="28" spans="1:3" ht="15" customHeight="1" x14ac:dyDescent="0.25">
      <c r="A28" s="113" t="s">
        <v>50</v>
      </c>
      <c r="B28" s="114"/>
      <c r="C28" s="131"/>
    </row>
    <row r="29" spans="1:3" ht="14.25" customHeight="1" x14ac:dyDescent="0.25">
      <c r="A29" s="144">
        <v>44075.589895833284</v>
      </c>
      <c r="B29" s="147">
        <v>5000</v>
      </c>
      <c r="C29" s="116" t="s">
        <v>885</v>
      </c>
    </row>
    <row r="30" spans="1:3" s="108" customFormat="1" ht="14.25" customHeight="1" x14ac:dyDescent="0.25">
      <c r="A30" s="144">
        <v>44075.592662036885</v>
      </c>
      <c r="B30" s="147">
        <v>4500</v>
      </c>
      <c r="C30" s="116" t="s">
        <v>886</v>
      </c>
    </row>
    <row r="31" spans="1:3" s="108" customFormat="1" ht="14.25" customHeight="1" x14ac:dyDescent="0.25">
      <c r="A31" s="144">
        <v>44075.635590277612</v>
      </c>
      <c r="B31" s="147">
        <v>16000</v>
      </c>
      <c r="C31" s="116" t="s">
        <v>902</v>
      </c>
    </row>
    <row r="32" spans="1:3" s="108" customFormat="1" ht="14.25" customHeight="1" x14ac:dyDescent="0.25">
      <c r="A32" s="144">
        <v>44075.645879629534</v>
      </c>
      <c r="B32" s="147">
        <v>2500</v>
      </c>
      <c r="C32" s="116" t="s">
        <v>903</v>
      </c>
    </row>
    <row r="33" spans="1:3" s="108" customFormat="1" ht="14.25" customHeight="1" x14ac:dyDescent="0.25">
      <c r="A33" s="144">
        <v>44075.659976851661</v>
      </c>
      <c r="B33" s="147">
        <v>8500</v>
      </c>
      <c r="C33" s="116" t="s">
        <v>887</v>
      </c>
    </row>
    <row r="34" spans="1:3" s="108" customFormat="1" ht="14.25" customHeight="1" x14ac:dyDescent="0.25">
      <c r="A34" s="144">
        <v>44075.66289351834</v>
      </c>
      <c r="B34" s="147">
        <v>4000</v>
      </c>
      <c r="C34" s="116" t="s">
        <v>888</v>
      </c>
    </row>
    <row r="35" spans="1:3" s="108" customFormat="1" ht="14.25" customHeight="1" x14ac:dyDescent="0.25">
      <c r="A35" s="144">
        <v>44078</v>
      </c>
      <c r="B35" s="147">
        <v>9000</v>
      </c>
      <c r="C35" s="116" t="s">
        <v>925</v>
      </c>
    </row>
    <row r="36" spans="1:3" s="108" customFormat="1" ht="14.25" customHeight="1" x14ac:dyDescent="0.25">
      <c r="A36" s="144">
        <v>44080.716550925747</v>
      </c>
      <c r="B36" s="147">
        <v>17175</v>
      </c>
      <c r="C36" s="116" t="s">
        <v>889</v>
      </c>
    </row>
    <row r="37" spans="1:3" s="108" customFormat="1" ht="14.25" customHeight="1" x14ac:dyDescent="0.25">
      <c r="A37" s="144">
        <v>44080.722291666549</v>
      </c>
      <c r="B37" s="147">
        <v>7100</v>
      </c>
      <c r="C37" s="116" t="s">
        <v>904</v>
      </c>
    </row>
    <row r="38" spans="1:3" s="108" customFormat="1" ht="14.25" customHeight="1" x14ac:dyDescent="0.25">
      <c r="A38" s="144">
        <v>44080.725960648153</v>
      </c>
      <c r="B38" s="147">
        <v>800</v>
      </c>
      <c r="C38" s="116" t="s">
        <v>890</v>
      </c>
    </row>
    <row r="39" spans="1:3" s="108" customFormat="1" ht="14.25" customHeight="1" x14ac:dyDescent="0.25">
      <c r="A39" s="144">
        <v>44080.735763888806</v>
      </c>
      <c r="B39" s="147">
        <v>6600</v>
      </c>
      <c r="C39" s="116" t="s">
        <v>891</v>
      </c>
    </row>
    <row r="40" spans="1:3" s="108" customFormat="1" ht="14.25" customHeight="1" x14ac:dyDescent="0.25">
      <c r="A40" s="144">
        <v>44080.862939815037</v>
      </c>
      <c r="B40" s="147">
        <v>4000</v>
      </c>
      <c r="C40" s="116" t="s">
        <v>905</v>
      </c>
    </row>
    <row r="41" spans="1:3" s="108" customFormat="1" ht="14.25" customHeight="1" x14ac:dyDescent="0.25">
      <c r="A41" s="144">
        <v>44080.869224537164</v>
      </c>
      <c r="B41" s="147">
        <v>3000</v>
      </c>
      <c r="C41" s="116" t="s">
        <v>906</v>
      </c>
    </row>
    <row r="42" spans="1:3" s="108" customFormat="1" ht="14.25" customHeight="1" x14ac:dyDescent="0.25">
      <c r="A42" s="144">
        <v>44081.047048611101</v>
      </c>
      <c r="B42" s="147">
        <v>7000</v>
      </c>
      <c r="C42" s="116" t="s">
        <v>892</v>
      </c>
    </row>
    <row r="43" spans="1:3" s="108" customFormat="1" ht="14.25" customHeight="1" x14ac:dyDescent="0.25">
      <c r="A43" s="144">
        <v>44081.047986111138</v>
      </c>
      <c r="B43" s="147">
        <v>7800</v>
      </c>
      <c r="C43" s="116" t="s">
        <v>907</v>
      </c>
    </row>
    <row r="44" spans="1:3" s="108" customFormat="1" ht="14.25" customHeight="1" x14ac:dyDescent="0.25">
      <c r="A44" s="144">
        <v>44081.048298611306</v>
      </c>
      <c r="B44" s="147">
        <v>2500</v>
      </c>
      <c r="C44" s="116" t="s">
        <v>893</v>
      </c>
    </row>
    <row r="45" spans="1:3" s="108" customFormat="1" ht="14.25" customHeight="1" x14ac:dyDescent="0.25">
      <c r="A45" s="144">
        <v>44082.604143518489</v>
      </c>
      <c r="B45" s="147">
        <v>7500</v>
      </c>
      <c r="C45" s="116" t="s">
        <v>894</v>
      </c>
    </row>
    <row r="46" spans="1:3" s="108" customFormat="1" ht="14.25" customHeight="1" x14ac:dyDescent="0.25">
      <c r="A46" s="144">
        <v>44082.61116898153</v>
      </c>
      <c r="B46" s="147">
        <v>20800</v>
      </c>
      <c r="C46" s="116" t="s">
        <v>901</v>
      </c>
    </row>
    <row r="47" spans="1:3" s="108" customFormat="1" ht="14.25" customHeight="1" x14ac:dyDescent="0.25">
      <c r="A47" s="144">
        <v>44082.612627314869</v>
      </c>
      <c r="B47" s="147">
        <v>2600</v>
      </c>
      <c r="C47" s="116" t="s">
        <v>895</v>
      </c>
    </row>
    <row r="48" spans="1:3" s="108" customFormat="1" ht="14.25" customHeight="1" x14ac:dyDescent="0.25">
      <c r="A48" s="144">
        <v>44088.046863425989</v>
      </c>
      <c r="B48" s="147">
        <v>32900</v>
      </c>
      <c r="C48" s="116" t="s">
        <v>908</v>
      </c>
    </row>
    <row r="49" spans="1:3" s="108" customFormat="1" ht="14.25" customHeight="1" x14ac:dyDescent="0.25">
      <c r="A49" s="144">
        <v>44088.047870370559</v>
      </c>
      <c r="B49" s="147">
        <v>2600</v>
      </c>
      <c r="C49" s="116" t="s">
        <v>896</v>
      </c>
    </row>
    <row r="50" spans="1:3" s="108" customFormat="1" ht="14.25" customHeight="1" x14ac:dyDescent="0.25">
      <c r="A50" s="144">
        <v>44097.047986111138</v>
      </c>
      <c r="B50" s="147">
        <v>6000</v>
      </c>
      <c r="C50" s="116" t="s">
        <v>897</v>
      </c>
    </row>
    <row r="51" spans="1:3" s="108" customFormat="1" ht="14.25" customHeight="1" x14ac:dyDescent="0.25">
      <c r="A51" s="144">
        <v>44097.050358796492</v>
      </c>
      <c r="B51" s="147">
        <v>2000</v>
      </c>
      <c r="C51" s="116" t="s">
        <v>898</v>
      </c>
    </row>
    <row r="52" spans="1:3" s="108" customFormat="1" ht="14.25" customHeight="1" x14ac:dyDescent="0.25">
      <c r="A52" s="144">
        <v>44097.050416666549</v>
      </c>
      <c r="B52" s="147">
        <v>6700</v>
      </c>
      <c r="C52" s="116" t="s">
        <v>899</v>
      </c>
    </row>
    <row r="53" spans="1:3" s="108" customFormat="1" ht="14.25" customHeight="1" x14ac:dyDescent="0.25">
      <c r="A53" s="144">
        <v>44102.643773148302</v>
      </c>
      <c r="B53" s="147">
        <v>8000</v>
      </c>
      <c r="C53" s="116" t="s">
        <v>900</v>
      </c>
    </row>
    <row r="54" spans="1:3" s="108" customFormat="1" ht="14.25" customHeight="1" x14ac:dyDescent="0.25">
      <c r="A54" s="144">
        <v>44104.714374999981</v>
      </c>
      <c r="B54" s="147">
        <v>4600</v>
      </c>
      <c r="C54" s="116" t="s">
        <v>909</v>
      </c>
    </row>
    <row r="55" spans="1:3" s="108" customFormat="1" ht="14.25" customHeight="1" x14ac:dyDescent="0.25">
      <c r="A55" s="103">
        <v>44075</v>
      </c>
      <c r="B55" s="147">
        <v>71640.45</v>
      </c>
      <c r="C55" s="116" t="s">
        <v>939</v>
      </c>
    </row>
    <row r="56" spans="1:3" s="108" customFormat="1" ht="14.25" customHeight="1" x14ac:dyDescent="0.25">
      <c r="A56" s="103">
        <v>44075</v>
      </c>
      <c r="B56" s="147">
        <v>21843.15</v>
      </c>
      <c r="C56" s="116" t="s">
        <v>942</v>
      </c>
    </row>
    <row r="57" spans="1:3" s="108" customFormat="1" ht="14.25" customHeight="1" x14ac:dyDescent="0.25">
      <c r="A57" s="103">
        <v>44075</v>
      </c>
      <c r="B57" s="147">
        <v>6999</v>
      </c>
      <c r="C57" s="116" t="s">
        <v>611</v>
      </c>
    </row>
    <row r="58" spans="1:3" s="31" customFormat="1" ht="15" customHeight="1" x14ac:dyDescent="0.25">
      <c r="A58" s="124" t="s">
        <v>20</v>
      </c>
      <c r="B58" s="123">
        <f>SUM(B29:B57)</f>
        <v>299657.60000000003</v>
      </c>
      <c r="C58" s="125"/>
    </row>
    <row r="59" spans="1:3" s="31" customFormat="1" ht="15" customHeight="1" x14ac:dyDescent="0.25">
      <c r="A59" s="117" t="s">
        <v>48</v>
      </c>
      <c r="B59" s="118"/>
      <c r="C59" s="119"/>
    </row>
    <row r="60" spans="1:3" s="31" customFormat="1" ht="15" customHeight="1" x14ac:dyDescent="0.25">
      <c r="A60" s="149"/>
      <c r="B60" s="152">
        <v>0</v>
      </c>
      <c r="C60" s="151"/>
    </row>
    <row r="61" spans="1:3" s="31" customFormat="1" ht="15" customHeight="1" x14ac:dyDescent="0.25">
      <c r="A61" s="44" t="s">
        <v>610</v>
      </c>
      <c r="B61" s="45"/>
      <c r="C61" s="46"/>
    </row>
    <row r="62" spans="1:3" s="31" customFormat="1" ht="15" customHeight="1" x14ac:dyDescent="0.25">
      <c r="A62" s="145">
        <v>44082</v>
      </c>
      <c r="B62" s="148">
        <v>19000</v>
      </c>
      <c r="C62" s="146" t="s">
        <v>934</v>
      </c>
    </row>
    <row r="63" spans="1:3" s="31" customFormat="1" ht="15" customHeight="1" x14ac:dyDescent="0.25">
      <c r="A63" s="145">
        <v>44086</v>
      </c>
      <c r="B63" s="148">
        <v>7365</v>
      </c>
      <c r="C63" s="146" t="s">
        <v>681</v>
      </c>
    </row>
    <row r="64" spans="1:3" s="31" customFormat="1" ht="15" customHeight="1" x14ac:dyDescent="0.25">
      <c r="A64" s="145">
        <v>44091</v>
      </c>
      <c r="B64" s="148">
        <v>15000</v>
      </c>
      <c r="C64" s="166" t="s">
        <v>926</v>
      </c>
    </row>
    <row r="65" spans="1:3" s="31" customFormat="1" ht="15" customHeight="1" x14ac:dyDescent="0.25">
      <c r="A65" s="145">
        <v>44095</v>
      </c>
      <c r="B65" s="148">
        <v>4160</v>
      </c>
      <c r="C65" s="166" t="s">
        <v>927</v>
      </c>
    </row>
    <row r="66" spans="1:3" s="31" customFormat="1" ht="15" customHeight="1" x14ac:dyDescent="0.25">
      <c r="A66" s="145">
        <v>44102</v>
      </c>
      <c r="B66" s="148">
        <v>6879</v>
      </c>
      <c r="C66" s="166" t="s">
        <v>928</v>
      </c>
    </row>
    <row r="67" spans="1:3" s="31" customFormat="1" ht="15" customHeight="1" x14ac:dyDescent="0.25">
      <c r="A67" s="103">
        <v>44075</v>
      </c>
      <c r="B67" s="148">
        <v>65600</v>
      </c>
      <c r="C67" s="116" t="s">
        <v>941</v>
      </c>
    </row>
    <row r="68" spans="1:3" s="31" customFormat="1" ht="15" customHeight="1" x14ac:dyDescent="0.25">
      <c r="A68" s="103">
        <v>44075</v>
      </c>
      <c r="B68" s="148">
        <v>13251.2</v>
      </c>
      <c r="C68" s="116" t="s">
        <v>942</v>
      </c>
    </row>
    <row r="69" spans="1:3" s="100" customFormat="1" x14ac:dyDescent="0.25">
      <c r="A69" s="124" t="s">
        <v>20</v>
      </c>
      <c r="B69" s="123">
        <f>SUM(B62:B68)</f>
        <v>131255.20000000001</v>
      </c>
      <c r="C69" s="116"/>
    </row>
    <row r="70" spans="1:3" ht="15" customHeight="1" x14ac:dyDescent="0.25">
      <c r="A70" s="117" t="s">
        <v>49</v>
      </c>
      <c r="B70" s="117"/>
      <c r="C70" s="117"/>
    </row>
    <row r="71" spans="1:3" s="108" customFormat="1" ht="15" customHeight="1" x14ac:dyDescent="0.25">
      <c r="A71" s="103">
        <v>44075</v>
      </c>
      <c r="B71" s="137">
        <v>128945.37</v>
      </c>
      <c r="C71" s="140" t="s">
        <v>940</v>
      </c>
    </row>
    <row r="72" spans="1:3" s="108" customFormat="1" ht="15" customHeight="1" x14ac:dyDescent="0.25">
      <c r="A72" s="103">
        <v>44075</v>
      </c>
      <c r="B72" s="137">
        <v>43600.55</v>
      </c>
      <c r="C72" s="140" t="s">
        <v>924</v>
      </c>
    </row>
    <row r="73" spans="1:3" ht="15" customHeight="1" x14ac:dyDescent="0.25">
      <c r="A73" s="91" t="s">
        <v>20</v>
      </c>
      <c r="B73" s="69">
        <f>SUM(B71:B72)</f>
        <v>172545.91999999998</v>
      </c>
      <c r="C73" s="70"/>
    </row>
    <row r="74" spans="1:3" s="101" customFormat="1" ht="15" customHeight="1" x14ac:dyDescent="0.25">
      <c r="A74" s="64" t="s">
        <v>21</v>
      </c>
      <c r="B74" s="65"/>
      <c r="C74" s="66"/>
    </row>
    <row r="75" spans="1:3" s="107" customFormat="1" ht="15" customHeight="1" x14ac:dyDescent="0.25">
      <c r="A75" s="103">
        <v>44075</v>
      </c>
      <c r="B75" s="109">
        <v>118305.48</v>
      </c>
      <c r="C75" s="140" t="s">
        <v>940</v>
      </c>
    </row>
    <row r="76" spans="1:3" s="101" customFormat="1" ht="15" customHeight="1" x14ac:dyDescent="0.25">
      <c r="A76" s="103">
        <v>44075</v>
      </c>
      <c r="B76" s="106">
        <v>46683.19</v>
      </c>
      <c r="C76" s="140" t="s">
        <v>924</v>
      </c>
    </row>
    <row r="77" spans="1:3" ht="15" customHeight="1" x14ac:dyDescent="0.25">
      <c r="A77" s="59" t="s">
        <v>20</v>
      </c>
      <c r="B77" s="123">
        <f>SUM(B75:B76)</f>
        <v>164988.66999999998</v>
      </c>
      <c r="C77" s="116"/>
    </row>
    <row r="78" spans="1:3" ht="15" customHeight="1" x14ac:dyDescent="0.25">
      <c r="A78" s="120" t="s">
        <v>13</v>
      </c>
      <c r="B78" s="53"/>
      <c r="C78" s="122"/>
    </row>
    <row r="79" spans="1:3" x14ac:dyDescent="0.25">
      <c r="A79" s="103">
        <v>44075</v>
      </c>
      <c r="B79" s="127">
        <v>425</v>
      </c>
      <c r="C79" s="136" t="s">
        <v>153</v>
      </c>
    </row>
    <row r="80" spans="1:3" x14ac:dyDescent="0.25">
      <c r="A80" s="103">
        <v>44075</v>
      </c>
      <c r="B80" s="138">
        <v>28800</v>
      </c>
      <c r="C80" s="136" t="s">
        <v>929</v>
      </c>
    </row>
    <row r="81" spans="1:3" x14ac:dyDescent="0.25">
      <c r="A81" s="103">
        <v>44075</v>
      </c>
      <c r="B81" s="127">
        <v>49386.27</v>
      </c>
      <c r="C81" s="136" t="s">
        <v>154</v>
      </c>
    </row>
    <row r="82" spans="1:3" s="108" customFormat="1" x14ac:dyDescent="0.25">
      <c r="A82" s="103">
        <v>44075</v>
      </c>
      <c r="B82" s="127">
        <v>503</v>
      </c>
      <c r="C82" s="136" t="s">
        <v>585</v>
      </c>
    </row>
    <row r="83" spans="1:3" s="108" customFormat="1" x14ac:dyDescent="0.25">
      <c r="A83" s="103">
        <v>44076</v>
      </c>
      <c r="B83" s="138">
        <v>3000</v>
      </c>
      <c r="C83" s="153" t="s">
        <v>937</v>
      </c>
    </row>
    <row r="84" spans="1:3" x14ac:dyDescent="0.25">
      <c r="A84" s="103">
        <v>44075</v>
      </c>
      <c r="B84" s="138">
        <v>190496.64000000001</v>
      </c>
      <c r="C84" s="135" t="s">
        <v>943</v>
      </c>
    </row>
    <row r="85" spans="1:3" x14ac:dyDescent="0.25">
      <c r="A85" s="103">
        <v>44075</v>
      </c>
      <c r="B85" s="127">
        <v>116005.4</v>
      </c>
      <c r="C85" s="136" t="s">
        <v>155</v>
      </c>
    </row>
    <row r="86" spans="1:3" x14ac:dyDescent="0.25">
      <c r="A86" s="103">
        <v>44075</v>
      </c>
      <c r="B86" s="127">
        <v>6577.6</v>
      </c>
      <c r="C86" s="136" t="s">
        <v>152</v>
      </c>
    </row>
    <row r="87" spans="1:3" x14ac:dyDescent="0.25">
      <c r="A87" s="74" t="s">
        <v>20</v>
      </c>
      <c r="B87" s="86">
        <f>SUM(B79:B86)</f>
        <v>395193.91000000003</v>
      </c>
      <c r="C87" s="75"/>
    </row>
    <row r="88" spans="1:3" x14ac:dyDescent="0.25">
      <c r="A88" s="92" t="s">
        <v>46</v>
      </c>
      <c r="B88" s="52">
        <f>B15+B27+B58+B60+B69+B73+B77+B87</f>
        <v>1411258.21</v>
      </c>
      <c r="C88" s="63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5 C69 C86 C79">
    <cfRule type="containsText" dxfId="17" priority="292" operator="containsText" text="стерилизация">
      <formula>NOT(ISERROR(SEARCH("стерилизация",C15)))</formula>
    </cfRule>
    <cfRule type="containsText" dxfId="16" priority="293" operator="containsText" text="стерилизация">
      <formula>NOT(ISERROR(SEARCH("стерилизация",C15)))</formula>
    </cfRule>
    <cfRule type="containsText" dxfId="15" priority="294" operator="containsText" text="лечение">
      <formula>NOT(ISERROR(SEARCH("лечение",C15)))</formula>
    </cfRule>
  </conditionalFormatting>
  <conditionalFormatting sqref="C60">
    <cfRule type="containsText" dxfId="14" priority="169" operator="containsText" text="стерилизация">
      <formula>NOT(ISERROR(SEARCH("стерилизация",C60)))</formula>
    </cfRule>
    <cfRule type="containsText" dxfId="13" priority="170" operator="containsText" text="стерилизация">
      <formula>NOT(ISERROR(SEARCH("стерилизация",C60)))</formula>
    </cfRule>
    <cfRule type="containsText" dxfId="12" priority="171" operator="containsText" text="лечение">
      <formula>NOT(ISERROR(SEARCH("лечение",C60)))</formula>
    </cfRule>
  </conditionalFormatting>
  <conditionalFormatting sqref="C85">
    <cfRule type="containsText" dxfId="11" priority="58" operator="containsText" text="стерилизация">
      <formula>NOT(ISERROR(SEARCH("стерилизация",C85)))</formula>
    </cfRule>
    <cfRule type="containsText" dxfId="10" priority="59" operator="containsText" text="стерилизация">
      <formula>NOT(ISERROR(SEARCH("стерилизация",C85)))</formula>
    </cfRule>
    <cfRule type="containsText" dxfId="9" priority="60" operator="containsText" text="лечение">
      <formula>NOT(ISERROR(SEARCH("лечение",C85)))</formula>
    </cfRule>
  </conditionalFormatting>
  <conditionalFormatting sqref="C84">
    <cfRule type="containsText" dxfId="8" priority="55" operator="containsText" text="стерилизация">
      <formula>NOT(ISERROR(SEARCH("стерилизация",C84)))</formula>
    </cfRule>
    <cfRule type="containsText" dxfId="7" priority="56" operator="containsText" text="стерилизация">
      <formula>NOT(ISERROR(SEARCH("стерилизация",C84)))</formula>
    </cfRule>
    <cfRule type="containsText" dxfId="6" priority="57" operator="containsText" text="лечение">
      <formula>NOT(ISERROR(SEARCH("лечение",C84)))</formula>
    </cfRule>
  </conditionalFormatting>
  <conditionalFormatting sqref="C80">
    <cfRule type="containsText" dxfId="5" priority="19" operator="containsText" text="стерилизация">
      <formula>NOT(ISERROR(SEARCH("стерилизация",C80)))</formula>
    </cfRule>
    <cfRule type="containsText" dxfId="4" priority="20" operator="containsText" text="стерилизация">
      <formula>NOT(ISERROR(SEARCH("стерилизация",C80)))</formula>
    </cfRule>
    <cfRule type="containsText" dxfId="3" priority="21" operator="containsText" text="лечение">
      <formula>NOT(ISERROR(SEARCH("лечение",C80)))</formula>
    </cfRule>
  </conditionalFormatting>
  <conditionalFormatting sqref="C81:C82">
    <cfRule type="containsText" dxfId="2" priority="16" operator="containsText" text="стерилизация">
      <formula>NOT(ISERROR(SEARCH("стерилизация",C81)))</formula>
    </cfRule>
    <cfRule type="containsText" dxfId="1" priority="17" operator="containsText" text="стерилизация">
      <formula>NOT(ISERROR(SEARCH("стерилизация",C81)))</formula>
    </cfRule>
    <cfRule type="containsText" dxfId="0" priority="18" operator="containsText" text="лечение">
      <formula>NOT(ISERROR(SEARCH("лечение",C81)))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47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2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8" t="s">
        <v>0</v>
      </c>
      <c r="D1" s="178"/>
      <c r="E1" s="178"/>
    </row>
    <row r="2" spans="1:5" ht="18.75" x14ac:dyDescent="0.3">
      <c r="C2" s="178" t="s">
        <v>1</v>
      </c>
      <c r="D2" s="178"/>
      <c r="E2" s="178"/>
    </row>
    <row r="3" spans="1:5" ht="18" customHeight="1" x14ac:dyDescent="0.3">
      <c r="C3" s="71"/>
      <c r="D3" s="56"/>
    </row>
    <row r="4" spans="1:5" ht="18.75" x14ac:dyDescent="0.25">
      <c r="C4" s="179" t="s">
        <v>22</v>
      </c>
      <c r="D4" s="179"/>
      <c r="E4" s="179"/>
    </row>
    <row r="5" spans="1:5" ht="18.75" x14ac:dyDescent="0.25">
      <c r="C5" s="179" t="s">
        <v>23</v>
      </c>
      <c r="D5" s="179"/>
      <c r="E5" s="179"/>
    </row>
    <row r="6" spans="1:5" ht="18.75" x14ac:dyDescent="0.3">
      <c r="C6" s="180" t="s">
        <v>682</v>
      </c>
      <c r="D6" s="180"/>
      <c r="E6" s="180"/>
    </row>
    <row r="8" spans="1:5" ht="30" x14ac:dyDescent="0.25">
      <c r="A8" s="25" t="s">
        <v>24</v>
      </c>
      <c r="B8" s="26" t="s">
        <v>25</v>
      </c>
      <c r="C8" s="26" t="s">
        <v>18</v>
      </c>
      <c r="D8" s="30" t="s">
        <v>26</v>
      </c>
      <c r="E8" s="15" t="s">
        <v>19</v>
      </c>
    </row>
    <row r="9" spans="1:5" s="108" customFormat="1" x14ac:dyDescent="0.25">
      <c r="A9" s="40">
        <v>44074.198564814818</v>
      </c>
      <c r="B9" s="40">
        <v>44075</v>
      </c>
      <c r="C9" s="76">
        <v>100</v>
      </c>
      <c r="D9" s="37" t="s">
        <v>675</v>
      </c>
      <c r="E9" s="41" t="s">
        <v>27</v>
      </c>
    </row>
    <row r="10" spans="1:5" s="108" customFormat="1" x14ac:dyDescent="0.25">
      <c r="A10" s="40">
        <v>44074.384363425925</v>
      </c>
      <c r="B10" s="40">
        <v>44075</v>
      </c>
      <c r="C10" s="76">
        <v>200</v>
      </c>
      <c r="D10" s="37" t="s">
        <v>676</v>
      </c>
      <c r="E10" s="41" t="s">
        <v>27</v>
      </c>
    </row>
    <row r="11" spans="1:5" s="108" customFormat="1" x14ac:dyDescent="0.25">
      <c r="A11" s="40">
        <v>44074.441562499997</v>
      </c>
      <c r="B11" s="40">
        <v>44075</v>
      </c>
      <c r="C11" s="76">
        <v>1000</v>
      </c>
      <c r="D11" s="37" t="s">
        <v>547</v>
      </c>
      <c r="E11" s="41" t="s">
        <v>27</v>
      </c>
    </row>
    <row r="12" spans="1:5" s="108" customFormat="1" x14ac:dyDescent="0.25">
      <c r="A12" s="40">
        <v>44074.530416666668</v>
      </c>
      <c r="B12" s="40">
        <v>44075</v>
      </c>
      <c r="C12" s="76">
        <v>200</v>
      </c>
      <c r="D12" s="37" t="s">
        <v>568</v>
      </c>
      <c r="E12" s="41" t="s">
        <v>27</v>
      </c>
    </row>
    <row r="13" spans="1:5" s="108" customFormat="1" x14ac:dyDescent="0.25">
      <c r="A13" s="40">
        <v>44074.535462962966</v>
      </c>
      <c r="B13" s="40">
        <v>44075</v>
      </c>
      <c r="C13" s="76">
        <v>50</v>
      </c>
      <c r="D13" s="37" t="s">
        <v>169</v>
      </c>
      <c r="E13" s="41" t="s">
        <v>27</v>
      </c>
    </row>
    <row r="14" spans="1:5" s="108" customFormat="1" x14ac:dyDescent="0.25">
      <c r="A14" s="40">
        <v>44074.597418981481</v>
      </c>
      <c r="B14" s="40">
        <v>44075</v>
      </c>
      <c r="C14" s="76">
        <v>250</v>
      </c>
      <c r="D14" s="37" t="s">
        <v>546</v>
      </c>
      <c r="E14" s="41" t="s">
        <v>27</v>
      </c>
    </row>
    <row r="15" spans="1:5" s="108" customFormat="1" x14ac:dyDescent="0.25">
      <c r="A15" s="40">
        <v>44074.601736111108</v>
      </c>
      <c r="B15" s="40">
        <v>44075</v>
      </c>
      <c r="C15" s="76">
        <v>3000</v>
      </c>
      <c r="D15" s="37" t="s">
        <v>159</v>
      </c>
      <c r="E15" s="41" t="s">
        <v>27</v>
      </c>
    </row>
    <row r="16" spans="1:5" s="108" customFormat="1" x14ac:dyDescent="0.25">
      <c r="A16" s="40">
        <v>44074.639467592591</v>
      </c>
      <c r="B16" s="40">
        <v>44075</v>
      </c>
      <c r="C16" s="76">
        <v>500</v>
      </c>
      <c r="D16" s="37" t="s">
        <v>545</v>
      </c>
      <c r="E16" s="41" t="s">
        <v>27</v>
      </c>
    </row>
    <row r="17" spans="1:5" s="108" customFormat="1" x14ac:dyDescent="0.25">
      <c r="A17" s="40">
        <v>44074.664780092593</v>
      </c>
      <c r="B17" s="40">
        <v>44075</v>
      </c>
      <c r="C17" s="76">
        <v>10</v>
      </c>
      <c r="D17" s="37" t="s">
        <v>156</v>
      </c>
      <c r="E17" s="41" t="s">
        <v>27</v>
      </c>
    </row>
    <row r="18" spans="1:5" s="108" customFormat="1" x14ac:dyDescent="0.25">
      <c r="A18" s="40">
        <v>44074.723171296297</v>
      </c>
      <c r="B18" s="40">
        <v>44075</v>
      </c>
      <c r="C18" s="76">
        <v>500</v>
      </c>
      <c r="D18" s="37" t="s">
        <v>677</v>
      </c>
      <c r="E18" s="41" t="s">
        <v>27</v>
      </c>
    </row>
    <row r="19" spans="1:5" s="108" customFormat="1" x14ac:dyDescent="0.25">
      <c r="A19" s="40">
        <v>44074.745833333334</v>
      </c>
      <c r="B19" s="40">
        <v>44075</v>
      </c>
      <c r="C19" s="76">
        <v>100</v>
      </c>
      <c r="D19" s="37" t="s">
        <v>678</v>
      </c>
      <c r="E19" s="41" t="s">
        <v>27</v>
      </c>
    </row>
    <row r="20" spans="1:5" s="108" customFormat="1" x14ac:dyDescent="0.25">
      <c r="A20" s="40">
        <v>44074.885995370372</v>
      </c>
      <c r="B20" s="40">
        <v>44075</v>
      </c>
      <c r="C20" s="76">
        <v>2000</v>
      </c>
      <c r="D20" s="37" t="s">
        <v>679</v>
      </c>
      <c r="E20" s="41" t="s">
        <v>27</v>
      </c>
    </row>
    <row r="21" spans="1:5" s="108" customFormat="1" x14ac:dyDescent="0.25">
      <c r="A21" s="40">
        <v>44074.916319444441</v>
      </c>
      <c r="B21" s="40">
        <v>44075</v>
      </c>
      <c r="C21" s="76">
        <v>300</v>
      </c>
      <c r="D21" s="37" t="s">
        <v>680</v>
      </c>
      <c r="E21" s="41" t="s">
        <v>27</v>
      </c>
    </row>
    <row r="22" spans="1:5" s="108" customFormat="1" x14ac:dyDescent="0.25">
      <c r="A22" s="40">
        <v>44074.933495370373</v>
      </c>
      <c r="B22" s="40">
        <v>44075</v>
      </c>
      <c r="C22" s="76">
        <v>1000</v>
      </c>
      <c r="D22" s="37" t="s">
        <v>614</v>
      </c>
      <c r="E22" s="41" t="s">
        <v>27</v>
      </c>
    </row>
    <row r="23" spans="1:5" s="108" customFormat="1" x14ac:dyDescent="0.25">
      <c r="A23" s="40">
        <v>44074.933576388888</v>
      </c>
      <c r="B23" s="40">
        <v>44075</v>
      </c>
      <c r="C23" s="76">
        <v>10</v>
      </c>
      <c r="D23" s="37"/>
      <c r="E23" s="41" t="s">
        <v>27</v>
      </c>
    </row>
    <row r="24" spans="1:5" s="108" customFormat="1" x14ac:dyDescent="0.25">
      <c r="A24" s="40">
        <v>44074.94390046296</v>
      </c>
      <c r="B24" s="40">
        <v>44075</v>
      </c>
      <c r="C24" s="76">
        <v>10</v>
      </c>
      <c r="D24" s="37"/>
      <c r="E24" s="41" t="s">
        <v>27</v>
      </c>
    </row>
    <row r="25" spans="1:5" s="108" customFormat="1" x14ac:dyDescent="0.25">
      <c r="A25" s="40">
        <v>44074.956342592595</v>
      </c>
      <c r="B25" s="40">
        <v>44075</v>
      </c>
      <c r="C25" s="76">
        <v>2000</v>
      </c>
      <c r="D25" s="37" t="s">
        <v>561</v>
      </c>
      <c r="E25" s="41" t="s">
        <v>27</v>
      </c>
    </row>
    <row r="26" spans="1:5" s="108" customFormat="1" x14ac:dyDescent="0.25">
      <c r="A26" s="40">
        <v>44074.980254629627</v>
      </c>
      <c r="B26" s="40">
        <v>44075</v>
      </c>
      <c r="C26" s="76">
        <v>1000</v>
      </c>
      <c r="D26" s="37" t="s">
        <v>663</v>
      </c>
      <c r="E26" s="41" t="s">
        <v>27</v>
      </c>
    </row>
    <row r="27" spans="1:5" s="108" customFormat="1" x14ac:dyDescent="0.25">
      <c r="A27" s="40">
        <v>44075.38208333333</v>
      </c>
      <c r="B27" s="40">
        <v>44076</v>
      </c>
      <c r="C27" s="37">
        <v>300</v>
      </c>
      <c r="D27" s="37" t="s">
        <v>157</v>
      </c>
      <c r="E27" s="41" t="s">
        <v>27</v>
      </c>
    </row>
    <row r="28" spans="1:5" s="108" customFormat="1" x14ac:dyDescent="0.25">
      <c r="A28" s="40">
        <v>44075.404826388891</v>
      </c>
      <c r="B28" s="40">
        <v>44076</v>
      </c>
      <c r="C28" s="37">
        <v>200</v>
      </c>
      <c r="D28" s="37" t="s">
        <v>612</v>
      </c>
      <c r="E28" s="41" t="s">
        <v>27</v>
      </c>
    </row>
    <row r="29" spans="1:5" s="108" customFormat="1" x14ac:dyDescent="0.25">
      <c r="A29" s="40">
        <v>44075.409224537034</v>
      </c>
      <c r="B29" s="40">
        <v>44076</v>
      </c>
      <c r="C29" s="37">
        <v>5000</v>
      </c>
      <c r="D29" s="37"/>
      <c r="E29" s="41" t="s">
        <v>27</v>
      </c>
    </row>
    <row r="30" spans="1:5" s="108" customFormat="1" x14ac:dyDescent="0.25">
      <c r="A30" s="40">
        <v>44075.428981481484</v>
      </c>
      <c r="B30" s="40">
        <v>44076</v>
      </c>
      <c r="C30" s="37">
        <v>100</v>
      </c>
      <c r="D30" s="37" t="s">
        <v>757</v>
      </c>
      <c r="E30" s="41" t="s">
        <v>27</v>
      </c>
    </row>
    <row r="31" spans="1:5" s="108" customFormat="1" x14ac:dyDescent="0.25">
      <c r="A31" s="40">
        <v>44075.435972222222</v>
      </c>
      <c r="B31" s="40">
        <v>44076</v>
      </c>
      <c r="C31" s="37">
        <v>500</v>
      </c>
      <c r="D31" s="37" t="s">
        <v>758</v>
      </c>
      <c r="E31" s="41" t="s">
        <v>27</v>
      </c>
    </row>
    <row r="32" spans="1:5" s="108" customFormat="1" x14ac:dyDescent="0.25">
      <c r="A32" s="40">
        <v>44075.480613425927</v>
      </c>
      <c r="B32" s="40">
        <v>44076</v>
      </c>
      <c r="C32" s="37">
        <v>100</v>
      </c>
      <c r="D32" s="37" t="s">
        <v>160</v>
      </c>
      <c r="E32" s="41" t="s">
        <v>27</v>
      </c>
    </row>
    <row r="33" spans="1:5" s="108" customFormat="1" x14ac:dyDescent="0.25">
      <c r="A33" s="40">
        <v>44075.514340277776</v>
      </c>
      <c r="B33" s="40">
        <v>44076</v>
      </c>
      <c r="C33" s="37">
        <v>300</v>
      </c>
      <c r="D33" s="37" t="s">
        <v>161</v>
      </c>
      <c r="E33" s="41" t="s">
        <v>27</v>
      </c>
    </row>
    <row r="34" spans="1:5" s="108" customFormat="1" x14ac:dyDescent="0.25">
      <c r="A34" s="40">
        <v>44075.528229166666</v>
      </c>
      <c r="B34" s="40">
        <v>44076</v>
      </c>
      <c r="C34" s="37">
        <v>500</v>
      </c>
      <c r="D34" s="37" t="s">
        <v>613</v>
      </c>
      <c r="E34" s="41" t="s">
        <v>27</v>
      </c>
    </row>
    <row r="35" spans="1:5" s="108" customFormat="1" x14ac:dyDescent="0.25">
      <c r="A35" s="40">
        <v>44075.584328703706</v>
      </c>
      <c r="B35" s="40">
        <v>44076</v>
      </c>
      <c r="C35" s="37">
        <v>500</v>
      </c>
      <c r="D35" s="37" t="s">
        <v>162</v>
      </c>
      <c r="E35" s="41" t="s">
        <v>27</v>
      </c>
    </row>
    <row r="36" spans="1:5" s="108" customFormat="1" x14ac:dyDescent="0.25">
      <c r="A36" s="40">
        <v>44075.600810185184</v>
      </c>
      <c r="B36" s="40">
        <v>44076</v>
      </c>
      <c r="C36" s="37">
        <v>200</v>
      </c>
      <c r="D36" s="37" t="s">
        <v>618</v>
      </c>
      <c r="E36" s="41" t="s">
        <v>27</v>
      </c>
    </row>
    <row r="37" spans="1:5" s="108" customFormat="1" x14ac:dyDescent="0.25">
      <c r="A37" s="40">
        <v>44075.633715277778</v>
      </c>
      <c r="B37" s="40">
        <v>44076</v>
      </c>
      <c r="C37" s="37">
        <v>10000</v>
      </c>
      <c r="D37" s="37"/>
      <c r="E37" s="41" t="s">
        <v>27</v>
      </c>
    </row>
    <row r="38" spans="1:5" s="108" customFormat="1" x14ac:dyDescent="0.25">
      <c r="A38" s="40">
        <v>44075.679178240738</v>
      </c>
      <c r="B38" s="40">
        <v>44076</v>
      </c>
      <c r="C38" s="37">
        <v>100</v>
      </c>
      <c r="D38" s="37" t="s">
        <v>163</v>
      </c>
      <c r="E38" s="41" t="s">
        <v>27</v>
      </c>
    </row>
    <row r="39" spans="1:5" s="108" customFormat="1" x14ac:dyDescent="0.25">
      <c r="A39" s="40">
        <v>44075.766226851854</v>
      </c>
      <c r="B39" s="40">
        <v>44076</v>
      </c>
      <c r="C39" s="37">
        <v>200</v>
      </c>
      <c r="D39" s="37" t="s">
        <v>164</v>
      </c>
      <c r="E39" s="41" t="s">
        <v>27</v>
      </c>
    </row>
    <row r="40" spans="1:5" s="108" customFormat="1" x14ac:dyDescent="0.25">
      <c r="A40" s="40">
        <v>44075.856076388889</v>
      </c>
      <c r="B40" s="40">
        <v>44076</v>
      </c>
      <c r="C40" s="37">
        <v>50</v>
      </c>
      <c r="D40" s="37" t="s">
        <v>165</v>
      </c>
      <c r="E40" s="41" t="s">
        <v>27</v>
      </c>
    </row>
    <row r="41" spans="1:5" s="108" customFormat="1" x14ac:dyDescent="0.25">
      <c r="A41" s="40">
        <v>44075.870266203703</v>
      </c>
      <c r="B41" s="40">
        <v>44076</v>
      </c>
      <c r="C41" s="37">
        <v>500</v>
      </c>
      <c r="D41" s="37" t="s">
        <v>759</v>
      </c>
      <c r="E41" s="41" t="s">
        <v>27</v>
      </c>
    </row>
    <row r="42" spans="1:5" s="108" customFormat="1" x14ac:dyDescent="0.25">
      <c r="A42" s="40">
        <v>44075.892858796295</v>
      </c>
      <c r="B42" s="40">
        <v>44076</v>
      </c>
      <c r="C42" s="37">
        <v>500</v>
      </c>
      <c r="D42" s="37" t="s">
        <v>477</v>
      </c>
      <c r="E42" s="41" t="s">
        <v>27</v>
      </c>
    </row>
    <row r="43" spans="1:5" s="108" customFormat="1" x14ac:dyDescent="0.25">
      <c r="A43" s="40">
        <v>44075.911134259259</v>
      </c>
      <c r="B43" s="40">
        <v>44076</v>
      </c>
      <c r="C43" s="37">
        <v>100</v>
      </c>
      <c r="D43" s="37" t="s">
        <v>760</v>
      </c>
      <c r="E43" s="41" t="s">
        <v>27</v>
      </c>
    </row>
    <row r="44" spans="1:5" s="108" customFormat="1" x14ac:dyDescent="0.25">
      <c r="A44" s="40">
        <v>44075.91710648148</v>
      </c>
      <c r="B44" s="40">
        <v>44076</v>
      </c>
      <c r="C44" s="37">
        <v>500</v>
      </c>
      <c r="D44" s="37" t="s">
        <v>166</v>
      </c>
      <c r="E44" s="41" t="s">
        <v>27</v>
      </c>
    </row>
    <row r="45" spans="1:5" s="108" customFormat="1" x14ac:dyDescent="0.25">
      <c r="A45" s="40">
        <v>44075.966817129629</v>
      </c>
      <c r="B45" s="40">
        <v>44076</v>
      </c>
      <c r="C45" s="37">
        <v>50</v>
      </c>
      <c r="D45" s="37" t="s">
        <v>615</v>
      </c>
      <c r="E45" s="41" t="s">
        <v>27</v>
      </c>
    </row>
    <row r="46" spans="1:5" s="108" customFormat="1" x14ac:dyDescent="0.25">
      <c r="A46" s="40">
        <v>44075.97283564815</v>
      </c>
      <c r="B46" s="40">
        <v>44076</v>
      </c>
      <c r="C46" s="37">
        <v>300</v>
      </c>
      <c r="D46" s="37" t="s">
        <v>168</v>
      </c>
      <c r="E46" s="41" t="s">
        <v>27</v>
      </c>
    </row>
    <row r="47" spans="1:5" s="108" customFormat="1" x14ac:dyDescent="0.25">
      <c r="A47" s="40">
        <v>44076.048067129632</v>
      </c>
      <c r="B47" s="40">
        <v>44077</v>
      </c>
      <c r="C47" s="37">
        <v>1000</v>
      </c>
      <c r="D47" s="37" t="s">
        <v>573</v>
      </c>
      <c r="E47" s="41" t="s">
        <v>27</v>
      </c>
    </row>
    <row r="48" spans="1:5" s="108" customFormat="1" x14ac:dyDescent="0.25">
      <c r="A48" s="40">
        <v>44076.091990740744</v>
      </c>
      <c r="B48" s="40">
        <v>44077</v>
      </c>
      <c r="C48" s="37">
        <v>300</v>
      </c>
      <c r="D48" s="37" t="s">
        <v>354</v>
      </c>
      <c r="E48" s="41" t="s">
        <v>27</v>
      </c>
    </row>
    <row r="49" spans="1:5" s="108" customFormat="1" x14ac:dyDescent="0.25">
      <c r="A49" s="40">
        <v>44076.368437500001</v>
      </c>
      <c r="B49" s="40">
        <v>44077</v>
      </c>
      <c r="C49" s="37">
        <v>300</v>
      </c>
      <c r="D49" s="37" t="s">
        <v>171</v>
      </c>
      <c r="E49" s="41" t="s">
        <v>27</v>
      </c>
    </row>
    <row r="50" spans="1:5" s="108" customFormat="1" x14ac:dyDescent="0.25">
      <c r="A50" s="40">
        <v>44076.450474537036</v>
      </c>
      <c r="B50" s="40">
        <v>44077</v>
      </c>
      <c r="C50" s="37">
        <v>100</v>
      </c>
      <c r="D50" s="37" t="s">
        <v>184</v>
      </c>
      <c r="E50" s="41" t="s">
        <v>27</v>
      </c>
    </row>
    <row r="51" spans="1:5" s="108" customFormat="1" x14ac:dyDescent="0.25">
      <c r="A51" s="40">
        <v>44076.45275462963</v>
      </c>
      <c r="B51" s="40">
        <v>44077</v>
      </c>
      <c r="C51" s="37">
        <v>200</v>
      </c>
      <c r="D51" s="37" t="s">
        <v>173</v>
      </c>
      <c r="E51" s="41" t="s">
        <v>27</v>
      </c>
    </row>
    <row r="52" spans="1:5" s="108" customFormat="1" x14ac:dyDescent="0.25">
      <c r="A52" s="40">
        <v>44076.503298611111</v>
      </c>
      <c r="B52" s="40">
        <v>44077</v>
      </c>
      <c r="C52" s="37">
        <v>300</v>
      </c>
      <c r="D52" s="37" t="s">
        <v>174</v>
      </c>
      <c r="E52" s="41" t="s">
        <v>27</v>
      </c>
    </row>
    <row r="53" spans="1:5" s="108" customFormat="1" x14ac:dyDescent="0.25">
      <c r="A53" s="40">
        <v>44076.562199074076</v>
      </c>
      <c r="B53" s="40">
        <v>44077</v>
      </c>
      <c r="C53" s="37">
        <v>1000</v>
      </c>
      <c r="D53" s="37" t="s">
        <v>761</v>
      </c>
      <c r="E53" s="41" t="s">
        <v>27</v>
      </c>
    </row>
    <row r="54" spans="1:5" s="108" customFormat="1" x14ac:dyDescent="0.25">
      <c r="A54" s="40">
        <v>44076.581099537034</v>
      </c>
      <c r="B54" s="40">
        <v>44077</v>
      </c>
      <c r="C54" s="37">
        <v>500</v>
      </c>
      <c r="D54" s="37"/>
      <c r="E54" s="41" t="s">
        <v>27</v>
      </c>
    </row>
    <row r="55" spans="1:5" s="108" customFormat="1" x14ac:dyDescent="0.25">
      <c r="A55" s="40">
        <v>44076.593692129631</v>
      </c>
      <c r="B55" s="40">
        <v>44077</v>
      </c>
      <c r="C55" s="37">
        <v>1000</v>
      </c>
      <c r="D55" s="37" t="s">
        <v>619</v>
      </c>
      <c r="E55" s="41" t="s">
        <v>27</v>
      </c>
    </row>
    <row r="56" spans="1:5" s="108" customFormat="1" x14ac:dyDescent="0.25">
      <c r="A56" s="40">
        <v>44076.603726851848</v>
      </c>
      <c r="B56" s="40">
        <v>44077</v>
      </c>
      <c r="C56" s="37">
        <v>1000</v>
      </c>
      <c r="D56" s="37" t="s">
        <v>175</v>
      </c>
      <c r="E56" s="41" t="s">
        <v>27</v>
      </c>
    </row>
    <row r="57" spans="1:5" s="108" customFormat="1" x14ac:dyDescent="0.25">
      <c r="A57" s="40">
        <v>44076.604884259257</v>
      </c>
      <c r="B57" s="40">
        <v>44077</v>
      </c>
      <c r="C57" s="37">
        <v>10</v>
      </c>
      <c r="D57" s="37" t="s">
        <v>156</v>
      </c>
      <c r="E57" s="41" t="s">
        <v>27</v>
      </c>
    </row>
    <row r="58" spans="1:5" s="108" customFormat="1" x14ac:dyDescent="0.25">
      <c r="A58" s="40">
        <v>44076.616157407407</v>
      </c>
      <c r="B58" s="40">
        <v>44077</v>
      </c>
      <c r="C58" s="37">
        <v>2500</v>
      </c>
      <c r="D58" s="37" t="s">
        <v>762</v>
      </c>
      <c r="E58" s="41" t="s">
        <v>27</v>
      </c>
    </row>
    <row r="59" spans="1:5" s="108" customFormat="1" x14ac:dyDescent="0.25">
      <c r="A59" s="40">
        <v>44076.621608796297</v>
      </c>
      <c r="B59" s="40">
        <v>44077</v>
      </c>
      <c r="C59" s="37">
        <v>10</v>
      </c>
      <c r="D59" s="37"/>
      <c r="E59" s="41" t="s">
        <v>27</v>
      </c>
    </row>
    <row r="60" spans="1:5" s="108" customFormat="1" x14ac:dyDescent="0.25">
      <c r="A60" s="40">
        <v>44076.625439814816</v>
      </c>
      <c r="B60" s="40">
        <v>44077</v>
      </c>
      <c r="C60" s="37">
        <v>10</v>
      </c>
      <c r="D60" s="37" t="s">
        <v>156</v>
      </c>
      <c r="E60" s="41" t="s">
        <v>27</v>
      </c>
    </row>
    <row r="61" spans="1:5" s="108" customFormat="1" x14ac:dyDescent="0.25">
      <c r="A61" s="40">
        <v>44076.626805555556</v>
      </c>
      <c r="B61" s="40">
        <v>44077</v>
      </c>
      <c r="C61" s="37">
        <v>1000</v>
      </c>
      <c r="D61" s="37"/>
      <c r="E61" s="41" t="s">
        <v>27</v>
      </c>
    </row>
    <row r="62" spans="1:5" s="108" customFormat="1" x14ac:dyDescent="0.25">
      <c r="A62" s="40">
        <v>44076.650601851848</v>
      </c>
      <c r="B62" s="40">
        <v>44077</v>
      </c>
      <c r="C62" s="37">
        <v>100</v>
      </c>
      <c r="D62" s="37" t="s">
        <v>176</v>
      </c>
      <c r="E62" s="41" t="s">
        <v>27</v>
      </c>
    </row>
    <row r="63" spans="1:5" s="108" customFormat="1" x14ac:dyDescent="0.25">
      <c r="A63" s="40">
        <v>44076.678020833337</v>
      </c>
      <c r="B63" s="40">
        <v>44077</v>
      </c>
      <c r="C63" s="37">
        <v>200</v>
      </c>
      <c r="D63" s="37" t="s">
        <v>621</v>
      </c>
      <c r="E63" s="41" t="s">
        <v>27</v>
      </c>
    </row>
    <row r="64" spans="1:5" s="108" customFormat="1" x14ac:dyDescent="0.25">
      <c r="A64" s="40">
        <v>44076.685196759259</v>
      </c>
      <c r="B64" s="40">
        <v>44077</v>
      </c>
      <c r="C64" s="37">
        <v>200</v>
      </c>
      <c r="D64" s="37" t="s">
        <v>177</v>
      </c>
      <c r="E64" s="41" t="s">
        <v>27</v>
      </c>
    </row>
    <row r="65" spans="1:5" s="108" customFormat="1" x14ac:dyDescent="0.25">
      <c r="A65" s="40">
        <v>44076.696712962963</v>
      </c>
      <c r="B65" s="40">
        <v>44077</v>
      </c>
      <c r="C65" s="37">
        <v>100</v>
      </c>
      <c r="D65" s="37"/>
      <c r="E65" s="41" t="s">
        <v>27</v>
      </c>
    </row>
    <row r="66" spans="1:5" s="108" customFormat="1" x14ac:dyDescent="0.25">
      <c r="A66" s="40">
        <v>44076.755555555559</v>
      </c>
      <c r="B66" s="40">
        <v>44077</v>
      </c>
      <c r="C66" s="37">
        <v>100</v>
      </c>
      <c r="D66" s="37" t="s">
        <v>763</v>
      </c>
      <c r="E66" s="41" t="s">
        <v>27</v>
      </c>
    </row>
    <row r="67" spans="1:5" s="108" customFormat="1" x14ac:dyDescent="0.25">
      <c r="A67" s="40">
        <v>44076.776736111111</v>
      </c>
      <c r="B67" s="40">
        <v>44077</v>
      </c>
      <c r="C67" s="37">
        <v>500</v>
      </c>
      <c r="D67" s="37" t="s">
        <v>178</v>
      </c>
      <c r="E67" s="41" t="s">
        <v>27</v>
      </c>
    </row>
    <row r="68" spans="1:5" s="108" customFormat="1" x14ac:dyDescent="0.25">
      <c r="A68" s="40">
        <v>44076.888159722221</v>
      </c>
      <c r="B68" s="40">
        <v>44077</v>
      </c>
      <c r="C68" s="37">
        <v>150</v>
      </c>
      <c r="D68" s="37" t="s">
        <v>764</v>
      </c>
      <c r="E68" s="41" t="s">
        <v>27</v>
      </c>
    </row>
    <row r="69" spans="1:5" s="108" customFormat="1" x14ac:dyDescent="0.25">
      <c r="A69" s="40">
        <v>44076.912708333337</v>
      </c>
      <c r="B69" s="40">
        <v>44077</v>
      </c>
      <c r="C69" s="37">
        <v>300</v>
      </c>
      <c r="D69" s="37" t="s">
        <v>179</v>
      </c>
      <c r="E69" s="41" t="s">
        <v>27</v>
      </c>
    </row>
    <row r="70" spans="1:5" s="108" customFormat="1" x14ac:dyDescent="0.25">
      <c r="A70" s="40">
        <v>44076.935983796298</v>
      </c>
      <c r="B70" s="40">
        <v>44077</v>
      </c>
      <c r="C70" s="37">
        <v>100</v>
      </c>
      <c r="D70" s="37" t="s">
        <v>180</v>
      </c>
      <c r="E70" s="41" t="s">
        <v>27</v>
      </c>
    </row>
    <row r="71" spans="1:5" s="108" customFormat="1" x14ac:dyDescent="0.25">
      <c r="A71" s="40">
        <v>44076.992824074077</v>
      </c>
      <c r="B71" s="40">
        <v>44077</v>
      </c>
      <c r="C71" s="37">
        <v>200</v>
      </c>
      <c r="D71" s="37" t="s">
        <v>181</v>
      </c>
      <c r="E71" s="41" t="s">
        <v>27</v>
      </c>
    </row>
    <row r="72" spans="1:5" s="108" customFormat="1" x14ac:dyDescent="0.25">
      <c r="A72" s="40">
        <v>44077.024560185186</v>
      </c>
      <c r="B72" s="40">
        <v>44078</v>
      </c>
      <c r="C72" s="37">
        <v>100</v>
      </c>
      <c r="D72" s="37" t="s">
        <v>583</v>
      </c>
      <c r="E72" s="41" t="s">
        <v>27</v>
      </c>
    </row>
    <row r="73" spans="1:5" s="108" customFormat="1" x14ac:dyDescent="0.25">
      <c r="A73" s="40">
        <v>44077.079652777778</v>
      </c>
      <c r="B73" s="40">
        <v>44078</v>
      </c>
      <c r="C73" s="37">
        <v>1200</v>
      </c>
      <c r="D73" s="37" t="s">
        <v>765</v>
      </c>
      <c r="E73" s="41" t="s">
        <v>27</v>
      </c>
    </row>
    <row r="74" spans="1:5" s="108" customFormat="1" x14ac:dyDescent="0.25">
      <c r="A74" s="40">
        <v>44077.261817129627</v>
      </c>
      <c r="B74" s="40">
        <v>44078</v>
      </c>
      <c r="C74" s="37">
        <v>100</v>
      </c>
      <c r="D74" s="37" t="s">
        <v>766</v>
      </c>
      <c r="E74" s="41" t="s">
        <v>27</v>
      </c>
    </row>
    <row r="75" spans="1:5" s="108" customFormat="1" x14ac:dyDescent="0.25">
      <c r="A75" s="40">
        <v>44077.391944444447</v>
      </c>
      <c r="B75" s="40">
        <v>44078</v>
      </c>
      <c r="C75" s="37">
        <v>300</v>
      </c>
      <c r="D75" s="37" t="s">
        <v>620</v>
      </c>
      <c r="E75" s="41" t="s">
        <v>27</v>
      </c>
    </row>
    <row r="76" spans="1:5" s="108" customFormat="1" x14ac:dyDescent="0.25">
      <c r="A76" s="40">
        <v>44077.400543981479</v>
      </c>
      <c r="B76" s="40">
        <v>44078</v>
      </c>
      <c r="C76" s="37">
        <v>100</v>
      </c>
      <c r="D76" s="37" t="s">
        <v>323</v>
      </c>
      <c r="E76" s="41" t="s">
        <v>27</v>
      </c>
    </row>
    <row r="77" spans="1:5" s="108" customFormat="1" x14ac:dyDescent="0.25">
      <c r="A77" s="40">
        <v>44077.407916666663</v>
      </c>
      <c r="B77" s="40">
        <v>44078</v>
      </c>
      <c r="C77" s="37">
        <v>1000</v>
      </c>
      <c r="D77" s="37" t="s">
        <v>182</v>
      </c>
      <c r="E77" s="41" t="s">
        <v>27</v>
      </c>
    </row>
    <row r="78" spans="1:5" s="108" customFormat="1" x14ac:dyDescent="0.25">
      <c r="A78" s="40">
        <v>44077.482789351852</v>
      </c>
      <c r="B78" s="40">
        <v>44078</v>
      </c>
      <c r="C78" s="37">
        <v>500</v>
      </c>
      <c r="D78" s="37" t="s">
        <v>185</v>
      </c>
      <c r="E78" s="41" t="s">
        <v>27</v>
      </c>
    </row>
    <row r="79" spans="1:5" s="108" customFormat="1" x14ac:dyDescent="0.25">
      <c r="A79" s="40">
        <v>44077.517129629632</v>
      </c>
      <c r="B79" s="40">
        <v>44078</v>
      </c>
      <c r="C79" s="37">
        <v>100</v>
      </c>
      <c r="D79" s="37" t="s">
        <v>767</v>
      </c>
      <c r="E79" s="41" t="s">
        <v>27</v>
      </c>
    </row>
    <row r="80" spans="1:5" s="108" customFormat="1" x14ac:dyDescent="0.25">
      <c r="A80" s="40">
        <v>44077.519675925927</v>
      </c>
      <c r="B80" s="40">
        <v>44078</v>
      </c>
      <c r="C80" s="37">
        <v>500</v>
      </c>
      <c r="D80" s="37" t="s">
        <v>186</v>
      </c>
      <c r="E80" s="41" t="s">
        <v>27</v>
      </c>
    </row>
    <row r="81" spans="1:5" s="108" customFormat="1" x14ac:dyDescent="0.25">
      <c r="A81" s="40">
        <v>44077.537708333337</v>
      </c>
      <c r="B81" s="40">
        <v>44078</v>
      </c>
      <c r="C81" s="37">
        <v>100</v>
      </c>
      <c r="D81" s="37" t="s">
        <v>187</v>
      </c>
      <c r="E81" s="41" t="s">
        <v>27</v>
      </c>
    </row>
    <row r="82" spans="1:5" s="108" customFormat="1" x14ac:dyDescent="0.25">
      <c r="A82" s="40">
        <v>44077.552662037036</v>
      </c>
      <c r="B82" s="40">
        <v>44078</v>
      </c>
      <c r="C82" s="37">
        <v>100</v>
      </c>
      <c r="D82" s="37" t="s">
        <v>622</v>
      </c>
      <c r="E82" s="41" t="s">
        <v>27</v>
      </c>
    </row>
    <row r="83" spans="1:5" s="108" customFormat="1" x14ac:dyDescent="0.25">
      <c r="A83" s="40">
        <v>44077.6643287037</v>
      </c>
      <c r="B83" s="40">
        <v>44078</v>
      </c>
      <c r="C83" s="37">
        <v>500</v>
      </c>
      <c r="D83" s="37" t="s">
        <v>183</v>
      </c>
      <c r="E83" s="41" t="s">
        <v>27</v>
      </c>
    </row>
    <row r="84" spans="1:5" s="108" customFormat="1" x14ac:dyDescent="0.25">
      <c r="A84" s="40">
        <v>44077.669224537036</v>
      </c>
      <c r="B84" s="40">
        <v>44078</v>
      </c>
      <c r="C84" s="37">
        <v>500</v>
      </c>
      <c r="D84" s="37" t="s">
        <v>582</v>
      </c>
      <c r="E84" s="41" t="s">
        <v>27</v>
      </c>
    </row>
    <row r="85" spans="1:5" s="108" customFormat="1" x14ac:dyDescent="0.25">
      <c r="A85" s="40">
        <v>44077.786412037036</v>
      </c>
      <c r="B85" s="40">
        <v>44078</v>
      </c>
      <c r="C85" s="37">
        <v>300</v>
      </c>
      <c r="D85" s="37" t="s">
        <v>189</v>
      </c>
      <c r="E85" s="41" t="s">
        <v>27</v>
      </c>
    </row>
    <row r="86" spans="1:5" s="108" customFormat="1" x14ac:dyDescent="0.25">
      <c r="A86" s="40">
        <v>44077.855451388888</v>
      </c>
      <c r="B86" s="40">
        <v>44078</v>
      </c>
      <c r="C86" s="37">
        <v>500</v>
      </c>
      <c r="D86" s="37" t="s">
        <v>190</v>
      </c>
      <c r="E86" s="41" t="s">
        <v>27</v>
      </c>
    </row>
    <row r="87" spans="1:5" s="108" customFormat="1" x14ac:dyDescent="0.25">
      <c r="A87" s="40">
        <v>44077.855949074074</v>
      </c>
      <c r="B87" s="40">
        <v>44078</v>
      </c>
      <c r="C87" s="37">
        <v>2000</v>
      </c>
      <c r="D87" s="37" t="s">
        <v>191</v>
      </c>
      <c r="E87" s="41" t="s">
        <v>27</v>
      </c>
    </row>
    <row r="88" spans="1:5" s="108" customFormat="1" x14ac:dyDescent="0.25">
      <c r="A88" s="40">
        <v>44077.8591087963</v>
      </c>
      <c r="B88" s="40">
        <v>44078</v>
      </c>
      <c r="C88" s="37">
        <v>200</v>
      </c>
      <c r="D88" s="37" t="s">
        <v>192</v>
      </c>
      <c r="E88" s="41" t="s">
        <v>27</v>
      </c>
    </row>
    <row r="89" spans="1:5" s="108" customFormat="1" x14ac:dyDescent="0.25">
      <c r="A89" s="40">
        <v>44077.862222222226</v>
      </c>
      <c r="B89" s="40">
        <v>44078</v>
      </c>
      <c r="C89" s="37">
        <v>150</v>
      </c>
      <c r="D89" s="37" t="s">
        <v>193</v>
      </c>
      <c r="E89" s="41" t="s">
        <v>27</v>
      </c>
    </row>
    <row r="90" spans="1:5" s="108" customFormat="1" x14ac:dyDescent="0.25">
      <c r="A90" s="40">
        <v>44077.886076388888</v>
      </c>
      <c r="B90" s="40">
        <v>44078</v>
      </c>
      <c r="C90" s="37">
        <v>500</v>
      </c>
      <c r="D90" s="37" t="s">
        <v>194</v>
      </c>
      <c r="E90" s="41" t="s">
        <v>27</v>
      </c>
    </row>
    <row r="91" spans="1:5" s="108" customFormat="1" x14ac:dyDescent="0.25">
      <c r="A91" s="40">
        <v>44077.918923611112</v>
      </c>
      <c r="B91" s="40">
        <v>44078</v>
      </c>
      <c r="C91" s="37">
        <v>200</v>
      </c>
      <c r="D91" s="37" t="s">
        <v>195</v>
      </c>
      <c r="E91" s="41" t="s">
        <v>27</v>
      </c>
    </row>
    <row r="92" spans="1:5" s="108" customFormat="1" x14ac:dyDescent="0.25">
      <c r="A92" s="40">
        <v>44077.925416666665</v>
      </c>
      <c r="B92" s="40">
        <v>44078</v>
      </c>
      <c r="C92" s="37">
        <v>1100</v>
      </c>
      <c r="D92" s="37" t="s">
        <v>196</v>
      </c>
      <c r="E92" s="41" t="s">
        <v>27</v>
      </c>
    </row>
    <row r="93" spans="1:5" s="108" customFormat="1" x14ac:dyDescent="0.25">
      <c r="A93" s="40">
        <v>44077.936527777776</v>
      </c>
      <c r="B93" s="40">
        <v>44078</v>
      </c>
      <c r="C93" s="37">
        <v>500</v>
      </c>
      <c r="D93" s="37"/>
      <c r="E93" s="41" t="s">
        <v>27</v>
      </c>
    </row>
    <row r="94" spans="1:5" s="108" customFormat="1" x14ac:dyDescent="0.25">
      <c r="A94" s="40">
        <v>44077.996944444443</v>
      </c>
      <c r="B94" s="40">
        <v>44078</v>
      </c>
      <c r="C94" s="37">
        <v>50</v>
      </c>
      <c r="D94" s="37" t="s">
        <v>623</v>
      </c>
      <c r="E94" s="41" t="s">
        <v>27</v>
      </c>
    </row>
    <row r="95" spans="1:5" s="108" customFormat="1" x14ac:dyDescent="0.25">
      <c r="A95" s="40">
        <v>44078.183495370373</v>
      </c>
      <c r="B95" s="141">
        <v>44081</v>
      </c>
      <c r="C95" s="37">
        <v>300</v>
      </c>
      <c r="D95" s="37" t="s">
        <v>580</v>
      </c>
      <c r="E95" s="41" t="s">
        <v>27</v>
      </c>
    </row>
    <row r="96" spans="1:5" s="108" customFormat="1" x14ac:dyDescent="0.25">
      <c r="A96" s="40">
        <v>44078.352847222224</v>
      </c>
      <c r="B96" s="141">
        <v>44081</v>
      </c>
      <c r="C96" s="37">
        <v>500</v>
      </c>
      <c r="D96" s="37" t="s">
        <v>198</v>
      </c>
      <c r="E96" s="41" t="s">
        <v>27</v>
      </c>
    </row>
    <row r="97" spans="1:5" s="108" customFormat="1" x14ac:dyDescent="0.25">
      <c r="A97" s="40">
        <v>44078.372152777774</v>
      </c>
      <c r="B97" s="141">
        <v>44081</v>
      </c>
      <c r="C97" s="37">
        <v>300</v>
      </c>
      <c r="D97" s="37" t="s">
        <v>199</v>
      </c>
      <c r="E97" s="41" t="s">
        <v>27</v>
      </c>
    </row>
    <row r="98" spans="1:5" s="108" customFormat="1" x14ac:dyDescent="0.25">
      <c r="A98" s="40">
        <v>44078.38480324074</v>
      </c>
      <c r="B98" s="141">
        <v>44081</v>
      </c>
      <c r="C98" s="37">
        <v>300</v>
      </c>
      <c r="D98" s="37" t="s">
        <v>200</v>
      </c>
      <c r="E98" s="41" t="s">
        <v>27</v>
      </c>
    </row>
    <row r="99" spans="1:5" s="108" customFormat="1" x14ac:dyDescent="0.25">
      <c r="A99" s="40">
        <v>44078.387337962966</v>
      </c>
      <c r="B99" s="141">
        <v>44081</v>
      </c>
      <c r="C99" s="37">
        <v>500</v>
      </c>
      <c r="D99" s="37"/>
      <c r="E99" s="41" t="s">
        <v>27</v>
      </c>
    </row>
    <row r="100" spans="1:5" s="108" customFormat="1" x14ac:dyDescent="0.25">
      <c r="A100" s="40">
        <v>44078.425312500003</v>
      </c>
      <c r="B100" s="141">
        <v>44081</v>
      </c>
      <c r="C100" s="37">
        <v>200</v>
      </c>
      <c r="D100" s="37" t="s">
        <v>201</v>
      </c>
      <c r="E100" s="41" t="s">
        <v>27</v>
      </c>
    </row>
    <row r="101" spans="1:5" s="108" customFormat="1" x14ac:dyDescent="0.25">
      <c r="A101" s="40">
        <v>44078.434999999998</v>
      </c>
      <c r="B101" s="141">
        <v>44081</v>
      </c>
      <c r="C101" s="37">
        <v>30</v>
      </c>
      <c r="D101" s="37" t="s">
        <v>768</v>
      </c>
      <c r="E101" s="41" t="s">
        <v>27</v>
      </c>
    </row>
    <row r="102" spans="1:5" s="108" customFormat="1" x14ac:dyDescent="0.25">
      <c r="A102" s="40">
        <v>44078.435046296298</v>
      </c>
      <c r="B102" s="141">
        <v>44081</v>
      </c>
      <c r="C102" s="37">
        <v>500</v>
      </c>
      <c r="D102" s="37" t="s">
        <v>202</v>
      </c>
      <c r="E102" s="41" t="s">
        <v>27</v>
      </c>
    </row>
    <row r="103" spans="1:5" s="108" customFormat="1" x14ac:dyDescent="0.25">
      <c r="A103" s="40">
        <v>44078.442199074074</v>
      </c>
      <c r="B103" s="141">
        <v>44081</v>
      </c>
      <c r="C103" s="37">
        <v>1000</v>
      </c>
      <c r="D103" s="37" t="s">
        <v>635</v>
      </c>
      <c r="E103" s="41" t="s">
        <v>27</v>
      </c>
    </row>
    <row r="104" spans="1:5" s="108" customFormat="1" x14ac:dyDescent="0.25">
      <c r="A104" s="40">
        <v>44078.460520833331</v>
      </c>
      <c r="B104" s="141">
        <v>44081</v>
      </c>
      <c r="C104" s="37">
        <v>500</v>
      </c>
      <c r="D104" s="37" t="s">
        <v>203</v>
      </c>
      <c r="E104" s="41" t="s">
        <v>27</v>
      </c>
    </row>
    <row r="105" spans="1:5" s="108" customFormat="1" x14ac:dyDescent="0.25">
      <c r="A105" s="40">
        <v>44078.484490740739</v>
      </c>
      <c r="B105" s="141">
        <v>44081</v>
      </c>
      <c r="C105" s="37">
        <v>1000</v>
      </c>
      <c r="D105" s="37" t="s">
        <v>188</v>
      </c>
      <c r="E105" s="41" t="s">
        <v>27</v>
      </c>
    </row>
    <row r="106" spans="1:5" s="108" customFormat="1" x14ac:dyDescent="0.25">
      <c r="A106" s="40">
        <v>44078.517569444448</v>
      </c>
      <c r="B106" s="141">
        <v>44081</v>
      </c>
      <c r="C106" s="37">
        <v>180</v>
      </c>
      <c r="D106" s="37"/>
      <c r="E106" s="41" t="s">
        <v>27</v>
      </c>
    </row>
    <row r="107" spans="1:5" s="108" customFormat="1" x14ac:dyDescent="0.25">
      <c r="A107" s="40">
        <v>44078.523472222223</v>
      </c>
      <c r="B107" s="141">
        <v>44081</v>
      </c>
      <c r="C107" s="37">
        <v>300</v>
      </c>
      <c r="D107" s="37"/>
      <c r="E107" s="41" t="s">
        <v>27</v>
      </c>
    </row>
    <row r="108" spans="1:5" s="108" customFormat="1" x14ac:dyDescent="0.25">
      <c r="A108" s="40">
        <v>44078.565081018518</v>
      </c>
      <c r="B108" s="141">
        <v>44081</v>
      </c>
      <c r="C108" s="37">
        <v>500</v>
      </c>
      <c r="D108" s="37" t="s">
        <v>206</v>
      </c>
      <c r="E108" s="41" t="s">
        <v>27</v>
      </c>
    </row>
    <row r="109" spans="1:5" s="108" customFormat="1" x14ac:dyDescent="0.25">
      <c r="A109" s="40">
        <v>44078.568194444444</v>
      </c>
      <c r="B109" s="141">
        <v>44081</v>
      </c>
      <c r="C109" s="37">
        <v>700</v>
      </c>
      <c r="D109" s="37"/>
      <c r="E109" s="41" t="s">
        <v>27</v>
      </c>
    </row>
    <row r="110" spans="1:5" s="108" customFormat="1" x14ac:dyDescent="0.25">
      <c r="A110" s="40">
        <v>44078.575601851851</v>
      </c>
      <c r="B110" s="141">
        <v>44081</v>
      </c>
      <c r="C110" s="37">
        <v>500</v>
      </c>
      <c r="D110" s="37" t="s">
        <v>454</v>
      </c>
      <c r="E110" s="41" t="s">
        <v>27</v>
      </c>
    </row>
    <row r="111" spans="1:5" s="108" customFormat="1" x14ac:dyDescent="0.25">
      <c r="A111" s="40">
        <v>44078.57885416667</v>
      </c>
      <c r="B111" s="141">
        <v>44081</v>
      </c>
      <c r="C111" s="37">
        <v>10</v>
      </c>
      <c r="D111" s="37" t="s">
        <v>769</v>
      </c>
      <c r="E111" s="41" t="s">
        <v>27</v>
      </c>
    </row>
    <row r="112" spans="1:5" s="108" customFormat="1" x14ac:dyDescent="0.25">
      <c r="A112" s="40">
        <v>44078.579386574071</v>
      </c>
      <c r="B112" s="141">
        <v>44081</v>
      </c>
      <c r="C112" s="37">
        <v>150</v>
      </c>
      <c r="D112" s="37" t="s">
        <v>770</v>
      </c>
      <c r="E112" s="41" t="s">
        <v>27</v>
      </c>
    </row>
    <row r="113" spans="1:5" s="108" customFormat="1" x14ac:dyDescent="0.25">
      <c r="A113" s="40">
        <v>44078.581006944441</v>
      </c>
      <c r="B113" s="141">
        <v>44081</v>
      </c>
      <c r="C113" s="37">
        <v>400</v>
      </c>
      <c r="D113" s="37" t="s">
        <v>771</v>
      </c>
      <c r="E113" s="41" t="s">
        <v>27</v>
      </c>
    </row>
    <row r="114" spans="1:5" s="108" customFormat="1" x14ac:dyDescent="0.25">
      <c r="A114" s="40">
        <v>44078.589305555557</v>
      </c>
      <c r="B114" s="141">
        <v>44081</v>
      </c>
      <c r="C114" s="37">
        <v>1000</v>
      </c>
      <c r="D114" s="37" t="s">
        <v>207</v>
      </c>
      <c r="E114" s="41" t="s">
        <v>27</v>
      </c>
    </row>
    <row r="115" spans="1:5" s="108" customFormat="1" x14ac:dyDescent="0.25">
      <c r="A115" s="40">
        <v>44078.657418981478</v>
      </c>
      <c r="B115" s="141">
        <v>44081</v>
      </c>
      <c r="C115" s="37">
        <v>200</v>
      </c>
      <c r="D115" s="37" t="s">
        <v>209</v>
      </c>
      <c r="E115" s="41" t="s">
        <v>27</v>
      </c>
    </row>
    <row r="116" spans="1:5" s="108" customFormat="1" x14ac:dyDescent="0.25">
      <c r="A116" s="40">
        <v>44078.67560185185</v>
      </c>
      <c r="B116" s="141">
        <v>44081</v>
      </c>
      <c r="C116" s="37">
        <v>300</v>
      </c>
      <c r="D116" s="37"/>
      <c r="E116" s="41" t="s">
        <v>27</v>
      </c>
    </row>
    <row r="117" spans="1:5" s="108" customFormat="1" x14ac:dyDescent="0.25">
      <c r="A117" s="40">
        <v>44078.689571759256</v>
      </c>
      <c r="B117" s="141">
        <v>44081</v>
      </c>
      <c r="C117" s="37">
        <v>500</v>
      </c>
      <c r="D117" s="37" t="s">
        <v>210</v>
      </c>
      <c r="E117" s="41" t="s">
        <v>27</v>
      </c>
    </row>
    <row r="118" spans="1:5" s="108" customFormat="1" x14ac:dyDescent="0.25">
      <c r="A118" s="40">
        <v>44078.819490740738</v>
      </c>
      <c r="B118" s="141">
        <v>44081</v>
      </c>
      <c r="C118" s="37">
        <v>30000</v>
      </c>
      <c r="D118" s="37" t="s">
        <v>208</v>
      </c>
      <c r="E118" s="41" t="s">
        <v>27</v>
      </c>
    </row>
    <row r="119" spans="1:5" s="108" customFormat="1" x14ac:dyDescent="0.25">
      <c r="A119" s="40">
        <v>44078.83662037037</v>
      </c>
      <c r="B119" s="141">
        <v>44081</v>
      </c>
      <c r="C119" s="37">
        <v>500</v>
      </c>
      <c r="D119" s="37" t="s">
        <v>211</v>
      </c>
      <c r="E119" s="41" t="s">
        <v>27</v>
      </c>
    </row>
    <row r="120" spans="1:5" s="108" customFormat="1" x14ac:dyDescent="0.25">
      <c r="A120" s="40">
        <v>44078.845092592594</v>
      </c>
      <c r="B120" s="141">
        <v>44081</v>
      </c>
      <c r="C120" s="37">
        <v>30000</v>
      </c>
      <c r="D120" s="37" t="s">
        <v>772</v>
      </c>
      <c r="E120" s="41" t="s">
        <v>27</v>
      </c>
    </row>
    <row r="121" spans="1:5" s="108" customFormat="1" x14ac:dyDescent="0.25">
      <c r="A121" s="40">
        <v>44078.868263888886</v>
      </c>
      <c r="B121" s="141">
        <v>44081</v>
      </c>
      <c r="C121" s="37">
        <v>540</v>
      </c>
      <c r="D121" s="37" t="s">
        <v>169</v>
      </c>
      <c r="E121" s="41" t="s">
        <v>27</v>
      </c>
    </row>
    <row r="122" spans="1:5" s="108" customFormat="1" x14ac:dyDescent="0.25">
      <c r="A122" s="40">
        <v>44078.914409722223</v>
      </c>
      <c r="B122" s="141">
        <v>44081</v>
      </c>
      <c r="C122" s="37">
        <v>300</v>
      </c>
      <c r="D122" s="37" t="s">
        <v>212</v>
      </c>
      <c r="E122" s="41" t="s">
        <v>27</v>
      </c>
    </row>
    <row r="123" spans="1:5" s="108" customFormat="1" x14ac:dyDescent="0.25">
      <c r="A123" s="40">
        <v>44078.936226851853</v>
      </c>
      <c r="B123" s="141">
        <v>44081</v>
      </c>
      <c r="C123" s="37">
        <v>1000</v>
      </c>
      <c r="D123" s="37" t="s">
        <v>773</v>
      </c>
      <c r="E123" s="41" t="s">
        <v>27</v>
      </c>
    </row>
    <row r="124" spans="1:5" s="108" customFormat="1" x14ac:dyDescent="0.25">
      <c r="A124" s="40">
        <v>44079.39398148148</v>
      </c>
      <c r="B124" s="141">
        <v>44081</v>
      </c>
      <c r="C124" s="37">
        <v>500</v>
      </c>
      <c r="D124" s="37" t="s">
        <v>224</v>
      </c>
      <c r="E124" s="41" t="s">
        <v>27</v>
      </c>
    </row>
    <row r="125" spans="1:5" s="108" customFormat="1" x14ac:dyDescent="0.25">
      <c r="A125" s="40">
        <v>44079.440023148149</v>
      </c>
      <c r="B125" s="141">
        <v>44081</v>
      </c>
      <c r="C125" s="37">
        <v>20</v>
      </c>
      <c r="D125" s="37" t="s">
        <v>774</v>
      </c>
      <c r="E125" s="41" t="s">
        <v>27</v>
      </c>
    </row>
    <row r="126" spans="1:5" s="108" customFormat="1" x14ac:dyDescent="0.25">
      <c r="A126" s="40">
        <v>44079.447395833333</v>
      </c>
      <c r="B126" s="141">
        <v>44081</v>
      </c>
      <c r="C126" s="37">
        <v>500</v>
      </c>
      <c r="D126" s="37" t="s">
        <v>214</v>
      </c>
      <c r="E126" s="41" t="s">
        <v>27</v>
      </c>
    </row>
    <row r="127" spans="1:5" s="108" customFormat="1" x14ac:dyDescent="0.25">
      <c r="A127" s="40">
        <v>44079.4528125</v>
      </c>
      <c r="B127" s="141">
        <v>44081</v>
      </c>
      <c r="C127" s="37">
        <v>1000</v>
      </c>
      <c r="D127" s="37" t="s">
        <v>204</v>
      </c>
      <c r="E127" s="41" t="s">
        <v>27</v>
      </c>
    </row>
    <row r="128" spans="1:5" s="108" customFormat="1" x14ac:dyDescent="0.25">
      <c r="A128" s="40">
        <v>44079.54146990741</v>
      </c>
      <c r="B128" s="141">
        <v>44081</v>
      </c>
      <c r="C128" s="37">
        <v>1500</v>
      </c>
      <c r="D128" s="37" t="s">
        <v>215</v>
      </c>
      <c r="E128" s="41" t="s">
        <v>27</v>
      </c>
    </row>
    <row r="129" spans="1:5" s="108" customFormat="1" x14ac:dyDescent="0.25">
      <c r="A129" s="40">
        <v>44079.545381944445</v>
      </c>
      <c r="B129" s="141">
        <v>44081</v>
      </c>
      <c r="C129" s="37">
        <v>1000</v>
      </c>
      <c r="D129" s="37" t="s">
        <v>315</v>
      </c>
      <c r="E129" s="41" t="s">
        <v>27</v>
      </c>
    </row>
    <row r="130" spans="1:5" s="108" customFormat="1" x14ac:dyDescent="0.25">
      <c r="A130" s="40">
        <v>44079.607673611114</v>
      </c>
      <c r="B130" s="141">
        <v>44081</v>
      </c>
      <c r="C130" s="37">
        <v>300</v>
      </c>
      <c r="D130" s="37" t="s">
        <v>672</v>
      </c>
      <c r="E130" s="41" t="s">
        <v>27</v>
      </c>
    </row>
    <row r="131" spans="1:5" s="108" customFormat="1" x14ac:dyDescent="0.25">
      <c r="A131" s="40">
        <v>44079.633784722224</v>
      </c>
      <c r="B131" s="141">
        <v>44081</v>
      </c>
      <c r="C131" s="37">
        <v>500</v>
      </c>
      <c r="D131" s="37" t="s">
        <v>217</v>
      </c>
      <c r="E131" s="41" t="s">
        <v>27</v>
      </c>
    </row>
    <row r="132" spans="1:5" s="108" customFormat="1" x14ac:dyDescent="0.25">
      <c r="A132" s="40">
        <v>44079.66196759259</v>
      </c>
      <c r="B132" s="141">
        <v>44081</v>
      </c>
      <c r="C132" s="37">
        <v>1000</v>
      </c>
      <c r="D132" s="37" t="s">
        <v>218</v>
      </c>
      <c r="E132" s="41" t="s">
        <v>27</v>
      </c>
    </row>
    <row r="133" spans="1:5" s="108" customFormat="1" x14ac:dyDescent="0.25">
      <c r="A133" s="40">
        <v>44079.66196759259</v>
      </c>
      <c r="B133" s="141">
        <v>44081</v>
      </c>
      <c r="C133" s="37">
        <v>200</v>
      </c>
      <c r="D133" s="37" t="s">
        <v>219</v>
      </c>
      <c r="E133" s="41" t="s">
        <v>27</v>
      </c>
    </row>
    <row r="134" spans="1:5" s="108" customFormat="1" x14ac:dyDescent="0.25">
      <c r="A134" s="40">
        <v>44079.69290509259</v>
      </c>
      <c r="B134" s="141">
        <v>44081</v>
      </c>
      <c r="C134" s="37">
        <v>500</v>
      </c>
      <c r="D134" s="37" t="s">
        <v>220</v>
      </c>
      <c r="E134" s="41" t="s">
        <v>27</v>
      </c>
    </row>
    <row r="135" spans="1:5" s="108" customFormat="1" x14ac:dyDescent="0.25">
      <c r="A135" s="40">
        <v>44079.740578703706</v>
      </c>
      <c r="B135" s="141">
        <v>44081</v>
      </c>
      <c r="C135" s="37">
        <v>300</v>
      </c>
      <c r="D135" s="37"/>
      <c r="E135" s="41" t="s">
        <v>27</v>
      </c>
    </row>
    <row r="136" spans="1:5" s="108" customFormat="1" x14ac:dyDescent="0.25">
      <c r="A136" s="40">
        <v>44079.740844907406</v>
      </c>
      <c r="B136" s="141">
        <v>44081</v>
      </c>
      <c r="C136" s="37">
        <v>1000</v>
      </c>
      <c r="D136" s="37" t="s">
        <v>221</v>
      </c>
      <c r="E136" s="41" t="s">
        <v>27</v>
      </c>
    </row>
    <row r="137" spans="1:5" s="108" customFormat="1" x14ac:dyDescent="0.25">
      <c r="A137" s="40">
        <v>44079.748923611114</v>
      </c>
      <c r="B137" s="141">
        <v>44081</v>
      </c>
      <c r="C137" s="37">
        <v>300</v>
      </c>
      <c r="D137" s="37" t="s">
        <v>222</v>
      </c>
      <c r="E137" s="41" t="s">
        <v>27</v>
      </c>
    </row>
    <row r="138" spans="1:5" s="108" customFormat="1" x14ac:dyDescent="0.25">
      <c r="A138" s="40">
        <v>44079.755555555559</v>
      </c>
      <c r="B138" s="141">
        <v>44081</v>
      </c>
      <c r="C138" s="37">
        <v>100</v>
      </c>
      <c r="D138" s="37" t="s">
        <v>170</v>
      </c>
      <c r="E138" s="41" t="s">
        <v>27</v>
      </c>
    </row>
    <row r="139" spans="1:5" s="108" customFormat="1" x14ac:dyDescent="0.25">
      <c r="A139" s="40">
        <v>44079.769965277781</v>
      </c>
      <c r="B139" s="141">
        <v>44081</v>
      </c>
      <c r="C139" s="37">
        <v>1000</v>
      </c>
      <c r="D139" s="37" t="s">
        <v>223</v>
      </c>
      <c r="E139" s="41" t="s">
        <v>27</v>
      </c>
    </row>
    <row r="140" spans="1:5" s="108" customFormat="1" x14ac:dyDescent="0.25">
      <c r="A140" s="40">
        <v>44079.796030092592</v>
      </c>
      <c r="B140" s="141">
        <v>44081</v>
      </c>
      <c r="C140" s="37">
        <v>100</v>
      </c>
      <c r="D140" s="37" t="s">
        <v>775</v>
      </c>
      <c r="E140" s="41" t="s">
        <v>27</v>
      </c>
    </row>
    <row r="141" spans="1:5" s="108" customFormat="1" x14ac:dyDescent="0.25">
      <c r="A141" s="40">
        <v>44079.806273148148</v>
      </c>
      <c r="B141" s="141">
        <v>44081</v>
      </c>
      <c r="C141" s="37">
        <v>500</v>
      </c>
      <c r="D141" s="37" t="s">
        <v>776</v>
      </c>
      <c r="E141" s="41" t="s">
        <v>27</v>
      </c>
    </row>
    <row r="142" spans="1:5" s="108" customFormat="1" x14ac:dyDescent="0.25">
      <c r="A142" s="40">
        <v>44079.812314814815</v>
      </c>
      <c r="B142" s="141">
        <v>44081</v>
      </c>
      <c r="C142" s="37">
        <v>100</v>
      </c>
      <c r="D142" s="37" t="s">
        <v>224</v>
      </c>
      <c r="E142" s="41" t="s">
        <v>27</v>
      </c>
    </row>
    <row r="143" spans="1:5" s="108" customFormat="1" x14ac:dyDescent="0.25">
      <c r="A143" s="40">
        <v>44079.831134259257</v>
      </c>
      <c r="B143" s="141">
        <v>44081</v>
      </c>
      <c r="C143" s="37">
        <v>150</v>
      </c>
      <c r="D143" s="37" t="s">
        <v>225</v>
      </c>
      <c r="E143" s="41" t="s">
        <v>27</v>
      </c>
    </row>
    <row r="144" spans="1:5" s="108" customFormat="1" x14ac:dyDescent="0.25">
      <c r="A144" s="40">
        <v>44079.832083333335</v>
      </c>
      <c r="B144" s="141">
        <v>44081</v>
      </c>
      <c r="C144" s="37">
        <v>300</v>
      </c>
      <c r="D144" s="37" t="s">
        <v>226</v>
      </c>
      <c r="E144" s="41" t="s">
        <v>27</v>
      </c>
    </row>
    <row r="145" spans="1:5" s="108" customFormat="1" x14ac:dyDescent="0.25">
      <c r="A145" s="40">
        <v>44079.880497685182</v>
      </c>
      <c r="B145" s="141">
        <v>44081</v>
      </c>
      <c r="C145" s="37">
        <v>300</v>
      </c>
      <c r="D145" s="37"/>
      <c r="E145" s="41" t="s">
        <v>27</v>
      </c>
    </row>
    <row r="146" spans="1:5" s="108" customFormat="1" x14ac:dyDescent="0.25">
      <c r="A146" s="40">
        <v>44079.905821759261</v>
      </c>
      <c r="B146" s="141">
        <v>44081</v>
      </c>
      <c r="C146" s="37">
        <v>500</v>
      </c>
      <c r="D146" s="37" t="s">
        <v>229</v>
      </c>
      <c r="E146" s="41" t="s">
        <v>27</v>
      </c>
    </row>
    <row r="147" spans="1:5" s="108" customFormat="1" x14ac:dyDescent="0.25">
      <c r="A147" s="40">
        <v>44079.928333333337</v>
      </c>
      <c r="B147" s="141">
        <v>44081</v>
      </c>
      <c r="C147" s="37">
        <v>500</v>
      </c>
      <c r="D147" s="37" t="s">
        <v>777</v>
      </c>
      <c r="E147" s="41" t="s">
        <v>27</v>
      </c>
    </row>
    <row r="148" spans="1:5" s="108" customFormat="1" x14ac:dyDescent="0.25">
      <c r="A148" s="40">
        <v>44079.933611111112</v>
      </c>
      <c r="B148" s="141">
        <v>44081</v>
      </c>
      <c r="C148" s="37">
        <v>500</v>
      </c>
      <c r="D148" s="37"/>
      <c r="E148" s="41" t="s">
        <v>27</v>
      </c>
    </row>
    <row r="149" spans="1:5" s="108" customFormat="1" x14ac:dyDescent="0.25">
      <c r="A149" s="40">
        <v>44079.945775462962</v>
      </c>
      <c r="B149" s="141">
        <v>44081</v>
      </c>
      <c r="C149" s="37">
        <v>50</v>
      </c>
      <c r="D149" s="37" t="s">
        <v>230</v>
      </c>
      <c r="E149" s="41" t="s">
        <v>27</v>
      </c>
    </row>
    <row r="150" spans="1:5" s="108" customFormat="1" x14ac:dyDescent="0.25">
      <c r="A150" s="40">
        <v>44080.061689814815</v>
      </c>
      <c r="B150" s="141">
        <v>44081</v>
      </c>
      <c r="C150" s="37">
        <v>100</v>
      </c>
      <c r="D150" s="37"/>
      <c r="E150" s="41" t="s">
        <v>27</v>
      </c>
    </row>
    <row r="151" spans="1:5" s="108" customFormat="1" x14ac:dyDescent="0.25">
      <c r="A151" s="40">
        <v>44080.173842592594</v>
      </c>
      <c r="B151" s="141">
        <v>44081</v>
      </c>
      <c r="C151" s="37">
        <v>500</v>
      </c>
      <c r="D151" s="37" t="s">
        <v>778</v>
      </c>
      <c r="E151" s="41" t="s">
        <v>27</v>
      </c>
    </row>
    <row r="152" spans="1:5" s="108" customFormat="1" x14ac:dyDescent="0.25">
      <c r="A152" s="40">
        <v>44080.376782407409</v>
      </c>
      <c r="B152" s="141">
        <v>44081</v>
      </c>
      <c r="C152" s="37">
        <v>300</v>
      </c>
      <c r="D152" s="37" t="s">
        <v>272</v>
      </c>
      <c r="E152" s="41" t="s">
        <v>27</v>
      </c>
    </row>
    <row r="153" spans="1:5" s="108" customFormat="1" x14ac:dyDescent="0.25">
      <c r="A153" s="40">
        <v>44080.385520833333</v>
      </c>
      <c r="B153" s="141">
        <v>44081</v>
      </c>
      <c r="C153" s="37">
        <v>300</v>
      </c>
      <c r="D153" s="37" t="s">
        <v>779</v>
      </c>
      <c r="E153" s="41" t="s">
        <v>27</v>
      </c>
    </row>
    <row r="154" spans="1:5" s="108" customFormat="1" x14ac:dyDescent="0.25">
      <c r="A154" s="40">
        <v>44080.448981481481</v>
      </c>
      <c r="B154" s="141">
        <v>44081</v>
      </c>
      <c r="C154" s="37">
        <v>300</v>
      </c>
      <c r="D154" s="37" t="s">
        <v>231</v>
      </c>
      <c r="E154" s="41" t="s">
        <v>27</v>
      </c>
    </row>
    <row r="155" spans="1:5" s="108" customFormat="1" x14ac:dyDescent="0.25">
      <c r="A155" s="40">
        <v>44080.470312500001</v>
      </c>
      <c r="B155" s="141">
        <v>44081</v>
      </c>
      <c r="C155" s="37">
        <v>1000</v>
      </c>
      <c r="D155" s="37" t="s">
        <v>232</v>
      </c>
      <c r="E155" s="41" t="s">
        <v>27</v>
      </c>
    </row>
    <row r="156" spans="1:5" s="108" customFormat="1" x14ac:dyDescent="0.25">
      <c r="A156" s="40">
        <v>44080.486284722225</v>
      </c>
      <c r="B156" s="141">
        <v>44081</v>
      </c>
      <c r="C156" s="37">
        <v>3000</v>
      </c>
      <c r="D156" s="37" t="s">
        <v>233</v>
      </c>
      <c r="E156" s="41" t="s">
        <v>27</v>
      </c>
    </row>
    <row r="157" spans="1:5" s="108" customFormat="1" x14ac:dyDescent="0.25">
      <c r="A157" s="40">
        <v>44080.492013888892</v>
      </c>
      <c r="B157" s="141">
        <v>44081</v>
      </c>
      <c r="C157" s="37">
        <v>2000</v>
      </c>
      <c r="D157" s="37" t="s">
        <v>394</v>
      </c>
      <c r="E157" s="41" t="s">
        <v>27</v>
      </c>
    </row>
    <row r="158" spans="1:5" s="108" customFormat="1" x14ac:dyDescent="0.25">
      <c r="A158" s="40">
        <v>44080.505833333336</v>
      </c>
      <c r="B158" s="141">
        <v>44081</v>
      </c>
      <c r="C158" s="37">
        <v>300</v>
      </c>
      <c r="D158" s="37" t="s">
        <v>579</v>
      </c>
      <c r="E158" s="41" t="s">
        <v>27</v>
      </c>
    </row>
    <row r="159" spans="1:5" s="108" customFormat="1" x14ac:dyDescent="0.25">
      <c r="A159" s="40">
        <v>44080.506793981483</v>
      </c>
      <c r="B159" s="141">
        <v>44081</v>
      </c>
      <c r="C159" s="37">
        <v>300</v>
      </c>
      <c r="D159" s="37" t="s">
        <v>780</v>
      </c>
      <c r="E159" s="41" t="s">
        <v>27</v>
      </c>
    </row>
    <row r="160" spans="1:5" s="108" customFormat="1" x14ac:dyDescent="0.25">
      <c r="A160" s="40">
        <v>44080.604212962964</v>
      </c>
      <c r="B160" s="141">
        <v>44081</v>
      </c>
      <c r="C160" s="37">
        <v>300</v>
      </c>
      <c r="D160" s="37" t="s">
        <v>235</v>
      </c>
      <c r="E160" s="41" t="s">
        <v>27</v>
      </c>
    </row>
    <row r="161" spans="1:5" s="108" customFormat="1" x14ac:dyDescent="0.25">
      <c r="A161" s="40">
        <v>44080.620787037034</v>
      </c>
      <c r="B161" s="141">
        <v>44081</v>
      </c>
      <c r="C161" s="37">
        <v>1000</v>
      </c>
      <c r="D161" s="37" t="s">
        <v>236</v>
      </c>
      <c r="E161" s="41" t="s">
        <v>27</v>
      </c>
    </row>
    <row r="162" spans="1:5" s="108" customFormat="1" x14ac:dyDescent="0.25">
      <c r="A162" s="40">
        <v>44080.628877314812</v>
      </c>
      <c r="B162" s="141">
        <v>44081</v>
      </c>
      <c r="C162" s="37">
        <v>1000</v>
      </c>
      <c r="D162" s="37" t="s">
        <v>624</v>
      </c>
      <c r="E162" s="41" t="s">
        <v>27</v>
      </c>
    </row>
    <row r="163" spans="1:5" s="108" customFormat="1" x14ac:dyDescent="0.25">
      <c r="A163" s="40">
        <v>44080.662488425929</v>
      </c>
      <c r="B163" s="141">
        <v>44081</v>
      </c>
      <c r="C163" s="37">
        <v>300</v>
      </c>
      <c r="D163" s="37" t="s">
        <v>237</v>
      </c>
      <c r="E163" s="41" t="s">
        <v>27</v>
      </c>
    </row>
    <row r="164" spans="1:5" s="108" customFormat="1" x14ac:dyDescent="0.25">
      <c r="A164" s="40">
        <v>44080.68377314815</v>
      </c>
      <c r="B164" s="141">
        <v>44081</v>
      </c>
      <c r="C164" s="37">
        <v>60</v>
      </c>
      <c r="D164" s="37" t="s">
        <v>238</v>
      </c>
      <c r="E164" s="41" t="s">
        <v>27</v>
      </c>
    </row>
    <row r="165" spans="1:5" s="108" customFormat="1" x14ac:dyDescent="0.25">
      <c r="A165" s="40">
        <v>44080.698553240742</v>
      </c>
      <c r="B165" s="141">
        <v>44081</v>
      </c>
      <c r="C165" s="37">
        <v>200</v>
      </c>
      <c r="D165" s="37" t="s">
        <v>239</v>
      </c>
      <c r="E165" s="41" t="s">
        <v>27</v>
      </c>
    </row>
    <row r="166" spans="1:5" s="108" customFormat="1" x14ac:dyDescent="0.25">
      <c r="A166" s="40">
        <v>44080.738055555557</v>
      </c>
      <c r="B166" s="141">
        <v>44081</v>
      </c>
      <c r="C166" s="37">
        <v>500</v>
      </c>
      <c r="D166" s="37" t="s">
        <v>781</v>
      </c>
      <c r="E166" s="41" t="s">
        <v>27</v>
      </c>
    </row>
    <row r="167" spans="1:5" s="108" customFormat="1" x14ac:dyDescent="0.25">
      <c r="A167" s="40">
        <v>44080.741759259261</v>
      </c>
      <c r="B167" s="141">
        <v>44081</v>
      </c>
      <c r="C167" s="37">
        <v>300</v>
      </c>
      <c r="D167" s="37" t="s">
        <v>240</v>
      </c>
      <c r="E167" s="41" t="s">
        <v>27</v>
      </c>
    </row>
    <row r="168" spans="1:5" s="108" customFormat="1" x14ac:dyDescent="0.25">
      <c r="A168" s="40">
        <v>44080.749062499999</v>
      </c>
      <c r="B168" s="141">
        <v>44081</v>
      </c>
      <c r="C168" s="37">
        <v>150</v>
      </c>
      <c r="D168" s="37" t="s">
        <v>782</v>
      </c>
      <c r="E168" s="41" t="s">
        <v>27</v>
      </c>
    </row>
    <row r="169" spans="1:5" s="108" customFormat="1" x14ac:dyDescent="0.25">
      <c r="A169" s="40">
        <v>44080.77447916667</v>
      </c>
      <c r="B169" s="141">
        <v>44081</v>
      </c>
      <c r="C169" s="37">
        <v>500</v>
      </c>
      <c r="D169" s="37" t="s">
        <v>241</v>
      </c>
      <c r="E169" s="41" t="s">
        <v>27</v>
      </c>
    </row>
    <row r="170" spans="1:5" s="108" customFormat="1" x14ac:dyDescent="0.25">
      <c r="A170" s="40">
        <v>44080.794270833336</v>
      </c>
      <c r="B170" s="141">
        <v>44081</v>
      </c>
      <c r="C170" s="37">
        <v>500</v>
      </c>
      <c r="D170" s="37" t="s">
        <v>242</v>
      </c>
      <c r="E170" s="41" t="s">
        <v>27</v>
      </c>
    </row>
    <row r="171" spans="1:5" s="108" customFormat="1" x14ac:dyDescent="0.25">
      <c r="A171" s="40">
        <v>44080.915682870371</v>
      </c>
      <c r="B171" s="141">
        <v>44081</v>
      </c>
      <c r="C171" s="37">
        <v>1500</v>
      </c>
      <c r="D171" s="37" t="s">
        <v>626</v>
      </c>
      <c r="E171" s="41" t="s">
        <v>27</v>
      </c>
    </row>
    <row r="172" spans="1:5" s="108" customFormat="1" x14ac:dyDescent="0.25">
      <c r="A172" s="40">
        <v>44080.922881944447</v>
      </c>
      <c r="B172" s="141">
        <v>44081</v>
      </c>
      <c r="C172" s="37">
        <v>1000</v>
      </c>
      <c r="D172" s="37" t="s">
        <v>244</v>
      </c>
      <c r="E172" s="41" t="s">
        <v>27</v>
      </c>
    </row>
    <row r="173" spans="1:5" s="108" customFormat="1" x14ac:dyDescent="0.25">
      <c r="A173" s="40">
        <v>44080.92465277778</v>
      </c>
      <c r="B173" s="141">
        <v>44081</v>
      </c>
      <c r="C173" s="37">
        <v>300</v>
      </c>
      <c r="D173" s="37" t="s">
        <v>245</v>
      </c>
      <c r="E173" s="41" t="s">
        <v>27</v>
      </c>
    </row>
    <row r="174" spans="1:5" s="108" customFormat="1" x14ac:dyDescent="0.25">
      <c r="A174" s="40">
        <v>44080.936979166669</v>
      </c>
      <c r="B174" s="141">
        <v>44081</v>
      </c>
      <c r="C174" s="37">
        <v>100</v>
      </c>
      <c r="D174" s="37" t="s">
        <v>783</v>
      </c>
      <c r="E174" s="41" t="s">
        <v>27</v>
      </c>
    </row>
    <row r="175" spans="1:5" s="108" customFormat="1" x14ac:dyDescent="0.25">
      <c r="A175" s="40">
        <v>44080.962222222224</v>
      </c>
      <c r="B175" s="141">
        <v>44081</v>
      </c>
      <c r="C175" s="37">
        <v>500</v>
      </c>
      <c r="D175" s="37" t="s">
        <v>213</v>
      </c>
      <c r="E175" s="41" t="s">
        <v>27</v>
      </c>
    </row>
    <row r="176" spans="1:5" s="108" customFormat="1" x14ac:dyDescent="0.25">
      <c r="A176" s="40">
        <v>44081.007407407407</v>
      </c>
      <c r="B176" s="141">
        <v>44082</v>
      </c>
      <c r="C176" s="37">
        <v>300</v>
      </c>
      <c r="D176" s="37" t="s">
        <v>247</v>
      </c>
      <c r="E176" s="41" t="s">
        <v>27</v>
      </c>
    </row>
    <row r="177" spans="1:5" s="108" customFormat="1" x14ac:dyDescent="0.25">
      <c r="A177" s="40">
        <v>44081.106145833335</v>
      </c>
      <c r="B177" s="141">
        <v>44082</v>
      </c>
      <c r="C177" s="37">
        <v>500</v>
      </c>
      <c r="D177" s="37" t="s">
        <v>248</v>
      </c>
      <c r="E177" s="41" t="s">
        <v>27</v>
      </c>
    </row>
    <row r="178" spans="1:5" s="108" customFormat="1" x14ac:dyDescent="0.25">
      <c r="A178" s="40">
        <v>44081.378969907404</v>
      </c>
      <c r="B178" s="141">
        <v>44082</v>
      </c>
      <c r="C178" s="37">
        <v>500</v>
      </c>
      <c r="D178" s="37" t="s">
        <v>169</v>
      </c>
      <c r="E178" s="41" t="s">
        <v>27</v>
      </c>
    </row>
    <row r="179" spans="1:5" s="108" customFormat="1" x14ac:dyDescent="0.25">
      <c r="A179" s="40">
        <v>44081.380868055552</v>
      </c>
      <c r="B179" s="141">
        <v>44082</v>
      </c>
      <c r="C179" s="37">
        <v>100</v>
      </c>
      <c r="D179" s="37" t="s">
        <v>784</v>
      </c>
      <c r="E179" s="41" t="s">
        <v>27</v>
      </c>
    </row>
    <row r="180" spans="1:5" s="108" customFormat="1" x14ac:dyDescent="0.25">
      <c r="A180" s="40">
        <v>44081.392870370371</v>
      </c>
      <c r="B180" s="141">
        <v>44082</v>
      </c>
      <c r="C180" s="37">
        <v>2000</v>
      </c>
      <c r="D180" s="37" t="s">
        <v>627</v>
      </c>
      <c r="E180" s="41" t="s">
        <v>27</v>
      </c>
    </row>
    <row r="181" spans="1:5" s="108" customFormat="1" x14ac:dyDescent="0.25">
      <c r="A181" s="40">
        <v>44081.476782407408</v>
      </c>
      <c r="B181" s="141">
        <v>44082</v>
      </c>
      <c r="C181" s="37">
        <v>500</v>
      </c>
      <c r="D181" s="37" t="s">
        <v>249</v>
      </c>
      <c r="E181" s="41" t="s">
        <v>27</v>
      </c>
    </row>
    <row r="182" spans="1:5" s="108" customFormat="1" x14ac:dyDescent="0.25">
      <c r="A182" s="40">
        <v>44081.482893518521</v>
      </c>
      <c r="B182" s="141">
        <v>44082</v>
      </c>
      <c r="C182" s="37">
        <v>30000</v>
      </c>
      <c r="D182" s="37" t="s">
        <v>785</v>
      </c>
      <c r="E182" s="41" t="s">
        <v>27</v>
      </c>
    </row>
    <row r="183" spans="1:5" s="108" customFormat="1" x14ac:dyDescent="0.25">
      <c r="A183" s="40">
        <v>44081.489768518521</v>
      </c>
      <c r="B183" s="141">
        <v>44082</v>
      </c>
      <c r="C183" s="37">
        <v>300</v>
      </c>
      <c r="D183" s="37" t="s">
        <v>250</v>
      </c>
      <c r="E183" s="41" t="s">
        <v>27</v>
      </c>
    </row>
    <row r="184" spans="1:5" s="108" customFormat="1" x14ac:dyDescent="0.25">
      <c r="A184" s="40">
        <v>44081.50037037037</v>
      </c>
      <c r="B184" s="141">
        <v>44082</v>
      </c>
      <c r="C184" s="37">
        <v>10000</v>
      </c>
      <c r="D184" s="37" t="s">
        <v>172</v>
      </c>
      <c r="E184" s="41" t="s">
        <v>27</v>
      </c>
    </row>
    <row r="185" spans="1:5" s="108" customFormat="1" x14ac:dyDescent="0.25">
      <c r="A185" s="40">
        <v>44081.559050925927</v>
      </c>
      <c r="B185" s="141">
        <v>44082</v>
      </c>
      <c r="C185" s="37">
        <v>3000</v>
      </c>
      <c r="D185" s="37" t="s">
        <v>252</v>
      </c>
      <c r="E185" s="41" t="s">
        <v>27</v>
      </c>
    </row>
    <row r="186" spans="1:5" s="108" customFormat="1" x14ac:dyDescent="0.25">
      <c r="A186" s="40">
        <v>44081.597233796296</v>
      </c>
      <c r="B186" s="141">
        <v>44082</v>
      </c>
      <c r="C186" s="37">
        <v>2000</v>
      </c>
      <c r="D186" s="37" t="s">
        <v>253</v>
      </c>
      <c r="E186" s="41" t="s">
        <v>27</v>
      </c>
    </row>
    <row r="187" spans="1:5" s="108" customFormat="1" x14ac:dyDescent="0.25">
      <c r="A187" s="40">
        <v>44081.734826388885</v>
      </c>
      <c r="B187" s="141">
        <v>44082</v>
      </c>
      <c r="C187" s="37">
        <v>500</v>
      </c>
      <c r="D187" s="37" t="s">
        <v>254</v>
      </c>
      <c r="E187" s="41" t="s">
        <v>27</v>
      </c>
    </row>
    <row r="188" spans="1:5" s="108" customFormat="1" x14ac:dyDescent="0.25">
      <c r="A188" s="40">
        <v>44081.736458333333</v>
      </c>
      <c r="B188" s="141">
        <v>44082</v>
      </c>
      <c r="C188" s="37">
        <v>500</v>
      </c>
      <c r="D188" s="37" t="s">
        <v>255</v>
      </c>
      <c r="E188" s="41" t="s">
        <v>27</v>
      </c>
    </row>
    <row r="189" spans="1:5" s="108" customFormat="1" x14ac:dyDescent="0.25">
      <c r="A189" s="40">
        <v>44081.746018518519</v>
      </c>
      <c r="B189" s="141">
        <v>44082</v>
      </c>
      <c r="C189" s="37">
        <v>500</v>
      </c>
      <c r="D189" s="37" t="s">
        <v>256</v>
      </c>
      <c r="E189" s="41" t="s">
        <v>27</v>
      </c>
    </row>
    <row r="190" spans="1:5" s="108" customFormat="1" x14ac:dyDescent="0.25">
      <c r="A190" s="40">
        <v>44081.765844907408</v>
      </c>
      <c r="B190" s="141">
        <v>44082</v>
      </c>
      <c r="C190" s="37">
        <v>500</v>
      </c>
      <c r="D190" s="37"/>
      <c r="E190" s="41" t="s">
        <v>27</v>
      </c>
    </row>
    <row r="191" spans="1:5" s="108" customFormat="1" x14ac:dyDescent="0.25">
      <c r="A191" s="40">
        <v>44081.775914351849</v>
      </c>
      <c r="B191" s="141">
        <v>44082</v>
      </c>
      <c r="C191" s="37">
        <v>50</v>
      </c>
      <c r="D191" s="37" t="s">
        <v>257</v>
      </c>
      <c r="E191" s="41" t="s">
        <v>27</v>
      </c>
    </row>
    <row r="192" spans="1:5" s="108" customFormat="1" x14ac:dyDescent="0.25">
      <c r="A192" s="40">
        <v>44081.814571759256</v>
      </c>
      <c r="B192" s="141">
        <v>44082</v>
      </c>
      <c r="C192" s="37">
        <v>1000</v>
      </c>
      <c r="D192" s="37" t="s">
        <v>227</v>
      </c>
      <c r="E192" s="41" t="s">
        <v>27</v>
      </c>
    </row>
    <row r="193" spans="1:5" s="108" customFormat="1" x14ac:dyDescent="0.25">
      <c r="A193" s="40">
        <v>44081.835231481484</v>
      </c>
      <c r="B193" s="141">
        <v>44082</v>
      </c>
      <c r="C193" s="37">
        <v>300</v>
      </c>
      <c r="D193" s="37"/>
      <c r="E193" s="41" t="s">
        <v>27</v>
      </c>
    </row>
    <row r="194" spans="1:5" s="108" customFormat="1" x14ac:dyDescent="0.25">
      <c r="A194" s="40">
        <v>44081.835405092592</v>
      </c>
      <c r="B194" s="141">
        <v>44082</v>
      </c>
      <c r="C194" s="37">
        <v>100</v>
      </c>
      <c r="D194" s="37"/>
      <c r="E194" s="41" t="s">
        <v>27</v>
      </c>
    </row>
    <row r="195" spans="1:5" s="108" customFormat="1" x14ac:dyDescent="0.25">
      <c r="A195" s="40">
        <v>44081.836053240739</v>
      </c>
      <c r="B195" s="141">
        <v>44082</v>
      </c>
      <c r="C195" s="37">
        <v>500</v>
      </c>
      <c r="D195" s="37" t="s">
        <v>258</v>
      </c>
      <c r="E195" s="41" t="s">
        <v>27</v>
      </c>
    </row>
    <row r="196" spans="1:5" s="108" customFormat="1" x14ac:dyDescent="0.25">
      <c r="A196" s="40">
        <v>44081.836574074077</v>
      </c>
      <c r="B196" s="141">
        <v>44082</v>
      </c>
      <c r="C196" s="37">
        <v>300</v>
      </c>
      <c r="D196" s="37" t="s">
        <v>259</v>
      </c>
      <c r="E196" s="41" t="s">
        <v>27</v>
      </c>
    </row>
    <row r="197" spans="1:5" s="108" customFormat="1" x14ac:dyDescent="0.25">
      <c r="A197" s="40">
        <v>44081.837766203702</v>
      </c>
      <c r="B197" s="141">
        <v>44082</v>
      </c>
      <c r="C197" s="37">
        <v>300</v>
      </c>
      <c r="D197" s="37" t="s">
        <v>260</v>
      </c>
      <c r="E197" s="41" t="s">
        <v>27</v>
      </c>
    </row>
    <row r="198" spans="1:5" s="108" customFormat="1" x14ac:dyDescent="0.25">
      <c r="A198" s="40">
        <v>44081.841168981482</v>
      </c>
      <c r="B198" s="141">
        <v>44082</v>
      </c>
      <c r="C198" s="37">
        <v>500</v>
      </c>
      <c r="D198" s="37" t="s">
        <v>261</v>
      </c>
      <c r="E198" s="41" t="s">
        <v>27</v>
      </c>
    </row>
    <row r="199" spans="1:5" s="108" customFormat="1" x14ac:dyDescent="0.25">
      <c r="A199" s="40">
        <v>44081.841307870367</v>
      </c>
      <c r="B199" s="141">
        <v>44082</v>
      </c>
      <c r="C199" s="37">
        <v>1000</v>
      </c>
      <c r="D199" s="37" t="s">
        <v>262</v>
      </c>
      <c r="E199" s="41" t="s">
        <v>27</v>
      </c>
    </row>
    <row r="200" spans="1:5" s="108" customFormat="1" x14ac:dyDescent="0.25">
      <c r="A200" s="40">
        <v>44081.84480324074</v>
      </c>
      <c r="B200" s="141">
        <v>44082</v>
      </c>
      <c r="C200" s="37">
        <v>500</v>
      </c>
      <c r="D200" s="37"/>
      <c r="E200" s="41" t="s">
        <v>27</v>
      </c>
    </row>
    <row r="201" spans="1:5" s="108" customFormat="1" x14ac:dyDescent="0.25">
      <c r="A201" s="40">
        <v>44081.84511574074</v>
      </c>
      <c r="B201" s="141">
        <v>44082</v>
      </c>
      <c r="C201" s="37">
        <v>300</v>
      </c>
      <c r="D201" s="37" t="s">
        <v>263</v>
      </c>
      <c r="E201" s="41" t="s">
        <v>27</v>
      </c>
    </row>
    <row r="202" spans="1:5" s="108" customFormat="1" x14ac:dyDescent="0.25">
      <c r="A202" s="40">
        <v>44081.845289351855</v>
      </c>
      <c r="B202" s="141">
        <v>44082</v>
      </c>
      <c r="C202" s="37">
        <v>300</v>
      </c>
      <c r="D202" s="37" t="s">
        <v>264</v>
      </c>
      <c r="E202" s="41" t="s">
        <v>27</v>
      </c>
    </row>
    <row r="203" spans="1:5" s="108" customFormat="1" x14ac:dyDescent="0.25">
      <c r="A203" s="40">
        <v>44081.847581018519</v>
      </c>
      <c r="B203" s="141">
        <v>44082</v>
      </c>
      <c r="C203" s="37">
        <v>10000</v>
      </c>
      <c r="D203" s="37" t="s">
        <v>265</v>
      </c>
      <c r="E203" s="41" t="s">
        <v>27</v>
      </c>
    </row>
    <row r="204" spans="1:5" s="108" customFormat="1" x14ac:dyDescent="0.25">
      <c r="A204" s="40">
        <v>44081.859016203707</v>
      </c>
      <c r="B204" s="141">
        <v>44082</v>
      </c>
      <c r="C204" s="37">
        <v>100</v>
      </c>
      <c r="D204" s="37" t="s">
        <v>266</v>
      </c>
      <c r="E204" s="41" t="s">
        <v>27</v>
      </c>
    </row>
    <row r="205" spans="1:5" s="108" customFormat="1" x14ac:dyDescent="0.25">
      <c r="A205" s="40">
        <v>44081.874120370368</v>
      </c>
      <c r="B205" s="141">
        <v>44082</v>
      </c>
      <c r="C205" s="37">
        <v>200</v>
      </c>
      <c r="D205" s="37" t="s">
        <v>578</v>
      </c>
      <c r="E205" s="41" t="s">
        <v>27</v>
      </c>
    </row>
    <row r="206" spans="1:5" s="108" customFormat="1" x14ac:dyDescent="0.25">
      <c r="A206" s="40">
        <v>44081.877743055556</v>
      </c>
      <c r="B206" s="141">
        <v>44082</v>
      </c>
      <c r="C206" s="37">
        <v>1000</v>
      </c>
      <c r="D206" s="37" t="s">
        <v>267</v>
      </c>
      <c r="E206" s="41" t="s">
        <v>27</v>
      </c>
    </row>
    <row r="207" spans="1:5" s="108" customFormat="1" x14ac:dyDescent="0.25">
      <c r="A207" s="40">
        <v>44081.87841435185</v>
      </c>
      <c r="B207" s="141">
        <v>44082</v>
      </c>
      <c r="C207" s="37">
        <v>500</v>
      </c>
      <c r="D207" s="37" t="s">
        <v>268</v>
      </c>
      <c r="E207" s="41" t="s">
        <v>27</v>
      </c>
    </row>
    <row r="208" spans="1:5" s="108" customFormat="1" x14ac:dyDescent="0.25">
      <c r="A208" s="40">
        <v>44081.882939814815</v>
      </c>
      <c r="B208" s="141">
        <v>44082</v>
      </c>
      <c r="C208" s="37">
        <v>500</v>
      </c>
      <c r="D208" s="37" t="s">
        <v>628</v>
      </c>
      <c r="E208" s="41" t="s">
        <v>27</v>
      </c>
    </row>
    <row r="209" spans="1:5" s="108" customFormat="1" x14ac:dyDescent="0.25">
      <c r="A209" s="40">
        <v>44081.883796296293</v>
      </c>
      <c r="B209" s="141">
        <v>44082</v>
      </c>
      <c r="C209" s="37">
        <v>500</v>
      </c>
      <c r="D209" s="37" t="s">
        <v>269</v>
      </c>
      <c r="E209" s="41" t="s">
        <v>27</v>
      </c>
    </row>
    <row r="210" spans="1:5" s="108" customFormat="1" x14ac:dyDescent="0.25">
      <c r="A210" s="40">
        <v>44081.887094907404</v>
      </c>
      <c r="B210" s="141">
        <v>44082</v>
      </c>
      <c r="C210" s="37">
        <v>500</v>
      </c>
      <c r="D210" s="37" t="s">
        <v>298</v>
      </c>
      <c r="E210" s="41" t="s">
        <v>27</v>
      </c>
    </row>
    <row r="211" spans="1:5" s="108" customFormat="1" x14ac:dyDescent="0.25">
      <c r="A211" s="40">
        <v>44081.887291666666</v>
      </c>
      <c r="B211" s="141">
        <v>44082</v>
      </c>
      <c r="C211" s="37">
        <v>300</v>
      </c>
      <c r="D211" s="37"/>
      <c r="E211" s="41" t="s">
        <v>27</v>
      </c>
    </row>
    <row r="212" spans="1:5" s="108" customFormat="1" x14ac:dyDescent="0.25">
      <c r="A212" s="40">
        <v>44081.892488425925</v>
      </c>
      <c r="B212" s="141">
        <v>44082</v>
      </c>
      <c r="C212" s="37">
        <v>500</v>
      </c>
      <c r="D212" s="37" t="s">
        <v>270</v>
      </c>
      <c r="E212" s="41" t="s">
        <v>27</v>
      </c>
    </row>
    <row r="213" spans="1:5" s="108" customFormat="1" x14ac:dyDescent="0.25">
      <c r="A213" s="40">
        <v>44081.898020833331</v>
      </c>
      <c r="B213" s="141">
        <v>44082</v>
      </c>
      <c r="C213" s="37">
        <v>100</v>
      </c>
      <c r="D213" s="37" t="s">
        <v>271</v>
      </c>
      <c r="E213" s="41" t="s">
        <v>27</v>
      </c>
    </row>
    <row r="214" spans="1:5" s="108" customFormat="1" x14ac:dyDescent="0.25">
      <c r="A214" s="40">
        <v>44081.901469907411</v>
      </c>
      <c r="B214" s="141">
        <v>44082</v>
      </c>
      <c r="C214" s="37">
        <v>500</v>
      </c>
      <c r="D214" s="37" t="s">
        <v>243</v>
      </c>
      <c r="E214" s="41" t="s">
        <v>27</v>
      </c>
    </row>
    <row r="215" spans="1:5" s="108" customFormat="1" x14ac:dyDescent="0.25">
      <c r="A215" s="40">
        <v>44081.903819444444</v>
      </c>
      <c r="B215" s="141">
        <v>44082</v>
      </c>
      <c r="C215" s="37">
        <v>500</v>
      </c>
      <c r="D215" s="37" t="s">
        <v>273</v>
      </c>
      <c r="E215" s="41" t="s">
        <v>27</v>
      </c>
    </row>
    <row r="216" spans="1:5" s="108" customFormat="1" x14ac:dyDescent="0.25">
      <c r="A216" s="40">
        <v>44081.924444444441</v>
      </c>
      <c r="B216" s="141">
        <v>44082</v>
      </c>
      <c r="C216" s="37">
        <v>500</v>
      </c>
      <c r="D216" s="37" t="s">
        <v>274</v>
      </c>
      <c r="E216" s="41" t="s">
        <v>27</v>
      </c>
    </row>
    <row r="217" spans="1:5" s="108" customFormat="1" x14ac:dyDescent="0.25">
      <c r="A217" s="40">
        <v>44081.932511574072</v>
      </c>
      <c r="B217" s="141">
        <v>44082</v>
      </c>
      <c r="C217" s="37">
        <v>100</v>
      </c>
      <c r="D217" s="37" t="s">
        <v>786</v>
      </c>
      <c r="E217" s="41" t="s">
        <v>27</v>
      </c>
    </row>
    <row r="218" spans="1:5" s="108" customFormat="1" x14ac:dyDescent="0.25">
      <c r="A218" s="40">
        <v>44081.936828703707</v>
      </c>
      <c r="B218" s="141">
        <v>44082</v>
      </c>
      <c r="C218" s="37">
        <v>300</v>
      </c>
      <c r="D218" s="37" t="s">
        <v>276</v>
      </c>
      <c r="E218" s="41" t="s">
        <v>27</v>
      </c>
    </row>
    <row r="219" spans="1:5" s="108" customFormat="1" x14ac:dyDescent="0.25">
      <c r="A219" s="40">
        <v>44081.952974537038</v>
      </c>
      <c r="B219" s="141">
        <v>44082</v>
      </c>
      <c r="C219" s="37">
        <v>300</v>
      </c>
      <c r="D219" s="37" t="s">
        <v>277</v>
      </c>
      <c r="E219" s="41" t="s">
        <v>27</v>
      </c>
    </row>
    <row r="220" spans="1:5" s="108" customFormat="1" x14ac:dyDescent="0.25">
      <c r="A220" s="40">
        <v>44081.999305555553</v>
      </c>
      <c r="B220" s="141">
        <v>44082</v>
      </c>
      <c r="C220" s="37">
        <v>1000</v>
      </c>
      <c r="D220" s="37" t="s">
        <v>278</v>
      </c>
      <c r="E220" s="41" t="s">
        <v>27</v>
      </c>
    </row>
    <row r="221" spans="1:5" s="108" customFormat="1" x14ac:dyDescent="0.25">
      <c r="A221" s="40">
        <v>44082.000868055555</v>
      </c>
      <c r="B221" s="40">
        <v>44083</v>
      </c>
      <c r="C221" s="37">
        <v>30</v>
      </c>
      <c r="D221" s="37" t="s">
        <v>577</v>
      </c>
      <c r="E221" s="41" t="s">
        <v>27</v>
      </c>
    </row>
    <row r="222" spans="1:5" s="108" customFormat="1" x14ac:dyDescent="0.25">
      <c r="A222" s="40">
        <v>44082.003564814811</v>
      </c>
      <c r="B222" s="40">
        <v>44083</v>
      </c>
      <c r="C222" s="37">
        <v>1000</v>
      </c>
      <c r="D222" s="37" t="s">
        <v>279</v>
      </c>
      <c r="E222" s="41" t="s">
        <v>27</v>
      </c>
    </row>
    <row r="223" spans="1:5" s="108" customFormat="1" x14ac:dyDescent="0.25">
      <c r="A223" s="40">
        <v>44082.01054398148</v>
      </c>
      <c r="B223" s="40">
        <v>44083</v>
      </c>
      <c r="C223" s="37">
        <v>1000</v>
      </c>
      <c r="D223" s="37" t="s">
        <v>787</v>
      </c>
      <c r="E223" s="41" t="s">
        <v>27</v>
      </c>
    </row>
    <row r="224" spans="1:5" s="108" customFormat="1" x14ac:dyDescent="0.25">
      <c r="A224" s="40">
        <v>44082.037164351852</v>
      </c>
      <c r="B224" s="40">
        <v>44083</v>
      </c>
      <c r="C224" s="37">
        <v>1000</v>
      </c>
      <c r="D224" s="37" t="s">
        <v>280</v>
      </c>
      <c r="E224" s="41" t="s">
        <v>27</v>
      </c>
    </row>
    <row r="225" spans="1:5" s="108" customFormat="1" x14ac:dyDescent="0.25">
      <c r="A225" s="40">
        <v>44082.241018518522</v>
      </c>
      <c r="B225" s="40">
        <v>44083</v>
      </c>
      <c r="C225" s="37">
        <v>200</v>
      </c>
      <c r="D225" s="37" t="s">
        <v>571</v>
      </c>
      <c r="E225" s="41" t="s">
        <v>27</v>
      </c>
    </row>
    <row r="226" spans="1:5" s="108" customFormat="1" x14ac:dyDescent="0.25">
      <c r="A226" s="40">
        <v>44082.30505787037</v>
      </c>
      <c r="B226" s="40">
        <v>44083</v>
      </c>
      <c r="C226" s="37">
        <v>600</v>
      </c>
      <c r="D226" s="37" t="s">
        <v>281</v>
      </c>
      <c r="E226" s="41" t="s">
        <v>27</v>
      </c>
    </row>
    <row r="227" spans="1:5" s="108" customFormat="1" x14ac:dyDescent="0.25">
      <c r="A227" s="40">
        <v>44082.343043981484</v>
      </c>
      <c r="B227" s="40">
        <v>44083</v>
      </c>
      <c r="C227" s="37">
        <v>500</v>
      </c>
      <c r="D227" s="37" t="s">
        <v>282</v>
      </c>
      <c r="E227" s="41" t="s">
        <v>27</v>
      </c>
    </row>
    <row r="228" spans="1:5" s="108" customFormat="1" x14ac:dyDescent="0.25">
      <c r="A228" s="40">
        <v>44082.362141203703</v>
      </c>
      <c r="B228" s="40">
        <v>44083</v>
      </c>
      <c r="C228" s="37">
        <v>300</v>
      </c>
      <c r="D228" s="37" t="s">
        <v>283</v>
      </c>
      <c r="E228" s="41" t="s">
        <v>27</v>
      </c>
    </row>
    <row r="229" spans="1:5" s="108" customFormat="1" x14ac:dyDescent="0.25">
      <c r="A229" s="40">
        <v>44082.376250000001</v>
      </c>
      <c r="B229" s="40">
        <v>44083</v>
      </c>
      <c r="C229" s="37">
        <v>300</v>
      </c>
      <c r="D229" s="37"/>
      <c r="E229" s="41" t="s">
        <v>27</v>
      </c>
    </row>
    <row r="230" spans="1:5" s="108" customFormat="1" x14ac:dyDescent="0.25">
      <c r="A230" s="40">
        <v>44082.401736111111</v>
      </c>
      <c r="B230" s="40">
        <v>44083</v>
      </c>
      <c r="C230" s="37">
        <v>200</v>
      </c>
      <c r="D230" s="37" t="s">
        <v>629</v>
      </c>
      <c r="E230" s="41" t="s">
        <v>27</v>
      </c>
    </row>
    <row r="231" spans="1:5" s="108" customFormat="1" x14ac:dyDescent="0.25">
      <c r="A231" s="40">
        <v>44082.443518518521</v>
      </c>
      <c r="B231" s="40">
        <v>44083</v>
      </c>
      <c r="C231" s="37">
        <v>100</v>
      </c>
      <c r="D231" s="37" t="s">
        <v>284</v>
      </c>
      <c r="E231" s="41" t="s">
        <v>27</v>
      </c>
    </row>
    <row r="232" spans="1:5" s="108" customFormat="1" x14ac:dyDescent="0.25">
      <c r="A232" s="40">
        <v>44082.446423611109</v>
      </c>
      <c r="B232" s="40">
        <v>44083</v>
      </c>
      <c r="C232" s="37">
        <v>200</v>
      </c>
      <c r="D232" s="37" t="s">
        <v>285</v>
      </c>
      <c r="E232" s="41" t="s">
        <v>27</v>
      </c>
    </row>
    <row r="233" spans="1:5" s="108" customFormat="1" x14ac:dyDescent="0.25">
      <c r="A233" s="40">
        <v>44082.500069444446</v>
      </c>
      <c r="B233" s="40">
        <v>44083</v>
      </c>
      <c r="C233" s="37">
        <v>100</v>
      </c>
      <c r="D233" s="37" t="s">
        <v>286</v>
      </c>
      <c r="E233" s="41" t="s">
        <v>27</v>
      </c>
    </row>
    <row r="234" spans="1:5" s="108" customFormat="1" x14ac:dyDescent="0.25">
      <c r="A234" s="40">
        <v>44082.505532407406</v>
      </c>
      <c r="B234" s="40">
        <v>44083</v>
      </c>
      <c r="C234" s="37">
        <v>700</v>
      </c>
      <c r="D234" s="37" t="s">
        <v>287</v>
      </c>
      <c r="E234" s="41" t="s">
        <v>27</v>
      </c>
    </row>
    <row r="235" spans="1:5" s="108" customFormat="1" x14ac:dyDescent="0.25">
      <c r="A235" s="40">
        <v>44082.510289351849</v>
      </c>
      <c r="B235" s="40">
        <v>44083</v>
      </c>
      <c r="C235" s="37">
        <v>100</v>
      </c>
      <c r="D235" s="37" t="s">
        <v>251</v>
      </c>
      <c r="E235" s="41" t="s">
        <v>27</v>
      </c>
    </row>
    <row r="236" spans="1:5" s="108" customFormat="1" x14ac:dyDescent="0.25">
      <c r="A236" s="40">
        <v>44082.510763888888</v>
      </c>
      <c r="B236" s="40">
        <v>44083</v>
      </c>
      <c r="C236" s="37">
        <v>100</v>
      </c>
      <c r="D236" s="37" t="s">
        <v>288</v>
      </c>
      <c r="E236" s="41" t="s">
        <v>27</v>
      </c>
    </row>
    <row r="237" spans="1:5" s="108" customFormat="1" x14ac:dyDescent="0.25">
      <c r="A237" s="40">
        <v>44082.516157407408</v>
      </c>
      <c r="B237" s="40">
        <v>44083</v>
      </c>
      <c r="C237" s="37">
        <v>100</v>
      </c>
      <c r="D237" s="37" t="s">
        <v>169</v>
      </c>
      <c r="E237" s="41" t="s">
        <v>27</v>
      </c>
    </row>
    <row r="238" spans="1:5" s="108" customFormat="1" x14ac:dyDescent="0.25">
      <c r="A238" s="40">
        <v>44082.532013888886</v>
      </c>
      <c r="B238" s="40">
        <v>44083</v>
      </c>
      <c r="C238" s="37">
        <v>1000</v>
      </c>
      <c r="D238" s="37" t="s">
        <v>289</v>
      </c>
      <c r="E238" s="41" t="s">
        <v>27</v>
      </c>
    </row>
    <row r="239" spans="1:5" s="108" customFormat="1" x14ac:dyDescent="0.25">
      <c r="A239" s="40">
        <v>44082.533055555556</v>
      </c>
      <c r="B239" s="40">
        <v>44083</v>
      </c>
      <c r="C239" s="37">
        <v>150</v>
      </c>
      <c r="D239" s="37" t="s">
        <v>527</v>
      </c>
      <c r="E239" s="41" t="s">
        <v>27</v>
      </c>
    </row>
    <row r="240" spans="1:5" s="108" customFormat="1" x14ac:dyDescent="0.25">
      <c r="A240" s="40">
        <v>44082.541516203702</v>
      </c>
      <c r="B240" s="40">
        <v>44083</v>
      </c>
      <c r="C240" s="37">
        <v>500</v>
      </c>
      <c r="D240" s="37" t="s">
        <v>234</v>
      </c>
      <c r="E240" s="41" t="s">
        <v>27</v>
      </c>
    </row>
    <row r="241" spans="1:5" s="108" customFormat="1" x14ac:dyDescent="0.25">
      <c r="A241" s="40">
        <v>44082.550381944442</v>
      </c>
      <c r="B241" s="40">
        <v>44083</v>
      </c>
      <c r="C241" s="37">
        <v>500</v>
      </c>
      <c r="D241" s="37" t="s">
        <v>290</v>
      </c>
      <c r="E241" s="41" t="s">
        <v>27</v>
      </c>
    </row>
    <row r="242" spans="1:5" s="108" customFormat="1" x14ac:dyDescent="0.25">
      <c r="A242" s="40">
        <v>44082.562048611115</v>
      </c>
      <c r="B242" s="40">
        <v>44083</v>
      </c>
      <c r="C242" s="37">
        <v>100</v>
      </c>
      <c r="D242" s="37" t="s">
        <v>291</v>
      </c>
      <c r="E242" s="41" t="s">
        <v>27</v>
      </c>
    </row>
    <row r="243" spans="1:5" s="108" customFormat="1" x14ac:dyDescent="0.25">
      <c r="A243" s="40">
        <v>44082.581666666665</v>
      </c>
      <c r="B243" s="40">
        <v>44083</v>
      </c>
      <c r="C243" s="37">
        <v>1500</v>
      </c>
      <c r="D243" s="37" t="s">
        <v>630</v>
      </c>
      <c r="E243" s="41" t="s">
        <v>27</v>
      </c>
    </row>
    <row r="244" spans="1:5" s="108" customFormat="1" x14ac:dyDescent="0.25">
      <c r="A244" s="40">
        <v>44082.591539351852</v>
      </c>
      <c r="B244" s="40">
        <v>44083</v>
      </c>
      <c r="C244" s="37">
        <v>20</v>
      </c>
      <c r="D244" s="37" t="s">
        <v>292</v>
      </c>
      <c r="E244" s="41" t="s">
        <v>27</v>
      </c>
    </row>
    <row r="245" spans="1:5" s="108" customFormat="1" x14ac:dyDescent="0.25">
      <c r="A245" s="40">
        <v>44082.606712962966</v>
      </c>
      <c r="B245" s="40">
        <v>44083</v>
      </c>
      <c r="C245" s="37">
        <v>300</v>
      </c>
      <c r="D245" s="37" t="s">
        <v>788</v>
      </c>
      <c r="E245" s="41" t="s">
        <v>27</v>
      </c>
    </row>
    <row r="246" spans="1:5" s="108" customFormat="1" x14ac:dyDescent="0.25">
      <c r="A246" s="40">
        <v>44082.648715277777</v>
      </c>
      <c r="B246" s="40">
        <v>44083</v>
      </c>
      <c r="C246" s="37">
        <v>1000</v>
      </c>
      <c r="D246" s="37" t="s">
        <v>158</v>
      </c>
      <c r="E246" s="41" t="s">
        <v>27</v>
      </c>
    </row>
    <row r="247" spans="1:5" s="108" customFormat="1" x14ac:dyDescent="0.25">
      <c r="A247" s="40">
        <v>44082.710451388892</v>
      </c>
      <c r="B247" s="40">
        <v>44083</v>
      </c>
      <c r="C247" s="37">
        <v>5000</v>
      </c>
      <c r="D247" s="37" t="s">
        <v>648</v>
      </c>
      <c r="E247" s="41" t="s">
        <v>27</v>
      </c>
    </row>
    <row r="248" spans="1:5" s="108" customFormat="1" x14ac:dyDescent="0.25">
      <c r="A248" s="40">
        <v>44082.728252314817</v>
      </c>
      <c r="B248" s="40">
        <v>44083</v>
      </c>
      <c r="C248" s="37">
        <v>100</v>
      </c>
      <c r="D248" s="37" t="s">
        <v>294</v>
      </c>
      <c r="E248" s="41" t="s">
        <v>27</v>
      </c>
    </row>
    <row r="249" spans="1:5" s="108" customFormat="1" x14ac:dyDescent="0.25">
      <c r="A249" s="40">
        <v>44082.745613425926</v>
      </c>
      <c r="B249" s="40">
        <v>44083</v>
      </c>
      <c r="C249" s="37">
        <v>200</v>
      </c>
      <c r="D249" s="37" t="s">
        <v>295</v>
      </c>
      <c r="E249" s="41" t="s">
        <v>27</v>
      </c>
    </row>
    <row r="250" spans="1:5" s="108" customFormat="1" x14ac:dyDescent="0.25">
      <c r="A250" s="40">
        <v>44082.75545138889</v>
      </c>
      <c r="B250" s="40">
        <v>44083</v>
      </c>
      <c r="C250" s="37">
        <v>200</v>
      </c>
      <c r="D250" s="37" t="s">
        <v>296</v>
      </c>
      <c r="E250" s="41" t="s">
        <v>27</v>
      </c>
    </row>
    <row r="251" spans="1:5" s="108" customFormat="1" x14ac:dyDescent="0.25">
      <c r="A251" s="40">
        <v>44082.859050925923</v>
      </c>
      <c r="B251" s="40">
        <v>44083</v>
      </c>
      <c r="C251" s="37">
        <v>200</v>
      </c>
      <c r="D251" s="37" t="s">
        <v>297</v>
      </c>
      <c r="E251" s="41" t="s">
        <v>27</v>
      </c>
    </row>
    <row r="252" spans="1:5" s="108" customFormat="1" x14ac:dyDescent="0.25">
      <c r="A252" s="40">
        <v>44082.867280092592</v>
      </c>
      <c r="B252" s="40">
        <v>44083</v>
      </c>
      <c r="C252" s="37">
        <v>1000</v>
      </c>
      <c r="D252" s="37" t="s">
        <v>789</v>
      </c>
      <c r="E252" s="41" t="s">
        <v>27</v>
      </c>
    </row>
    <row r="253" spans="1:5" s="108" customFormat="1" x14ac:dyDescent="0.25">
      <c r="A253" s="40">
        <v>44082.989201388889</v>
      </c>
      <c r="B253" s="40">
        <v>44083</v>
      </c>
      <c r="C253" s="37">
        <v>80</v>
      </c>
      <c r="D253" s="37" t="s">
        <v>576</v>
      </c>
      <c r="E253" s="41" t="s">
        <v>27</v>
      </c>
    </row>
    <row r="254" spans="1:5" s="108" customFormat="1" x14ac:dyDescent="0.25">
      <c r="A254" s="40">
        <v>44083.047615740739</v>
      </c>
      <c r="B254" s="40">
        <v>44084</v>
      </c>
      <c r="C254" s="37">
        <v>500</v>
      </c>
      <c r="D254" s="37" t="s">
        <v>246</v>
      </c>
      <c r="E254" s="41" t="s">
        <v>27</v>
      </c>
    </row>
    <row r="255" spans="1:5" s="108" customFormat="1" x14ac:dyDescent="0.25">
      <c r="A255" s="40">
        <v>44083.336284722223</v>
      </c>
      <c r="B255" s="40">
        <v>44084</v>
      </c>
      <c r="C255" s="37">
        <v>500</v>
      </c>
      <c r="D255" s="37" t="s">
        <v>299</v>
      </c>
      <c r="E255" s="41" t="s">
        <v>27</v>
      </c>
    </row>
    <row r="256" spans="1:5" s="108" customFormat="1" x14ac:dyDescent="0.25">
      <c r="A256" s="40">
        <v>44083.379965277774</v>
      </c>
      <c r="B256" s="40">
        <v>44084</v>
      </c>
      <c r="C256" s="37">
        <v>500</v>
      </c>
      <c r="D256" s="37" t="s">
        <v>300</v>
      </c>
      <c r="E256" s="41" t="s">
        <v>27</v>
      </c>
    </row>
    <row r="257" spans="1:5" s="108" customFormat="1" x14ac:dyDescent="0.25">
      <c r="A257" s="40">
        <v>44083.382708333331</v>
      </c>
      <c r="B257" s="40">
        <v>44084</v>
      </c>
      <c r="C257" s="37">
        <v>100</v>
      </c>
      <c r="D257" s="37" t="s">
        <v>301</v>
      </c>
      <c r="E257" s="41" t="s">
        <v>27</v>
      </c>
    </row>
    <row r="258" spans="1:5" s="108" customFormat="1" x14ac:dyDescent="0.25">
      <c r="A258" s="40">
        <v>44083.384375000001</v>
      </c>
      <c r="B258" s="40">
        <v>44084</v>
      </c>
      <c r="C258" s="37">
        <v>500</v>
      </c>
      <c r="D258" s="37" t="s">
        <v>302</v>
      </c>
      <c r="E258" s="41" t="s">
        <v>27</v>
      </c>
    </row>
    <row r="259" spans="1:5" s="108" customFormat="1" x14ac:dyDescent="0.25">
      <c r="A259" s="40">
        <v>44083.441203703704</v>
      </c>
      <c r="B259" s="40">
        <v>44084</v>
      </c>
      <c r="C259" s="37">
        <v>300</v>
      </c>
      <c r="D259" s="37" t="s">
        <v>304</v>
      </c>
      <c r="E259" s="41" t="s">
        <v>27</v>
      </c>
    </row>
    <row r="260" spans="1:5" s="108" customFormat="1" x14ac:dyDescent="0.25">
      <c r="A260" s="40">
        <v>44083.486331018517</v>
      </c>
      <c r="B260" s="40">
        <v>44084</v>
      </c>
      <c r="C260" s="37">
        <v>500</v>
      </c>
      <c r="D260" s="37" t="s">
        <v>305</v>
      </c>
      <c r="E260" s="41" t="s">
        <v>27</v>
      </c>
    </row>
    <row r="261" spans="1:5" s="108" customFormat="1" x14ac:dyDescent="0.25">
      <c r="A261" s="40">
        <v>44083.501238425924</v>
      </c>
      <c r="B261" s="40">
        <v>44084</v>
      </c>
      <c r="C261" s="37">
        <v>300</v>
      </c>
      <c r="D261" s="37" t="s">
        <v>306</v>
      </c>
      <c r="E261" s="41" t="s">
        <v>27</v>
      </c>
    </row>
    <row r="262" spans="1:5" s="108" customFormat="1" x14ac:dyDescent="0.25">
      <c r="A262" s="40">
        <v>44083.541180555556</v>
      </c>
      <c r="B262" s="40">
        <v>44084</v>
      </c>
      <c r="C262" s="37">
        <v>500</v>
      </c>
      <c r="D262" s="37" t="s">
        <v>307</v>
      </c>
      <c r="E262" s="41" t="s">
        <v>27</v>
      </c>
    </row>
    <row r="263" spans="1:5" s="108" customFormat="1" x14ac:dyDescent="0.25">
      <c r="A263" s="40">
        <v>44083.559918981482</v>
      </c>
      <c r="B263" s="40">
        <v>44084</v>
      </c>
      <c r="C263" s="37">
        <v>100</v>
      </c>
      <c r="D263" s="37" t="s">
        <v>308</v>
      </c>
      <c r="E263" s="41" t="s">
        <v>27</v>
      </c>
    </row>
    <row r="264" spans="1:5" s="108" customFormat="1" x14ac:dyDescent="0.25">
      <c r="A264" s="40">
        <v>44083.561932870369</v>
      </c>
      <c r="B264" s="40">
        <v>44084</v>
      </c>
      <c r="C264" s="37">
        <v>2000</v>
      </c>
      <c r="D264" s="37" t="s">
        <v>625</v>
      </c>
      <c r="E264" s="41" t="s">
        <v>27</v>
      </c>
    </row>
    <row r="265" spans="1:5" s="108" customFormat="1" x14ac:dyDescent="0.25">
      <c r="A265" s="40">
        <v>44083.572106481479</v>
      </c>
      <c r="B265" s="40">
        <v>44084</v>
      </c>
      <c r="C265" s="37">
        <v>100</v>
      </c>
      <c r="D265" s="37" t="s">
        <v>631</v>
      </c>
      <c r="E265" s="41" t="s">
        <v>27</v>
      </c>
    </row>
    <row r="266" spans="1:5" s="108" customFormat="1" x14ac:dyDescent="0.25">
      <c r="A266" s="40">
        <v>44083.584432870368</v>
      </c>
      <c r="B266" s="40">
        <v>44084</v>
      </c>
      <c r="C266" s="37">
        <v>100</v>
      </c>
      <c r="D266" s="37" t="s">
        <v>275</v>
      </c>
      <c r="E266" s="41" t="s">
        <v>27</v>
      </c>
    </row>
    <row r="267" spans="1:5" s="108" customFormat="1" x14ac:dyDescent="0.25">
      <c r="A267" s="40">
        <v>44083.585625</v>
      </c>
      <c r="B267" s="40">
        <v>44084</v>
      </c>
      <c r="C267" s="37">
        <v>100</v>
      </c>
      <c r="D267" s="37" t="s">
        <v>323</v>
      </c>
      <c r="E267" s="41" t="s">
        <v>27</v>
      </c>
    </row>
    <row r="268" spans="1:5" s="108" customFormat="1" x14ac:dyDescent="0.25">
      <c r="A268" s="40">
        <v>44083.627476851849</v>
      </c>
      <c r="B268" s="40">
        <v>44084</v>
      </c>
      <c r="C268" s="37">
        <v>100</v>
      </c>
      <c r="D268" s="37" t="s">
        <v>632</v>
      </c>
      <c r="E268" s="41" t="s">
        <v>27</v>
      </c>
    </row>
    <row r="269" spans="1:5" s="108" customFormat="1" x14ac:dyDescent="0.25">
      <c r="A269" s="40">
        <v>44083.651817129627</v>
      </c>
      <c r="B269" s="40">
        <v>44084</v>
      </c>
      <c r="C269" s="37">
        <v>500</v>
      </c>
      <c r="D269" s="37"/>
      <c r="E269" s="41" t="s">
        <v>27</v>
      </c>
    </row>
    <row r="270" spans="1:5" s="108" customFormat="1" x14ac:dyDescent="0.25">
      <c r="A270" s="40">
        <v>44083.674641203703</v>
      </c>
      <c r="B270" s="40">
        <v>44084</v>
      </c>
      <c r="C270" s="37">
        <v>300</v>
      </c>
      <c r="D270" s="37" t="s">
        <v>293</v>
      </c>
      <c r="E270" s="41" t="s">
        <v>27</v>
      </c>
    </row>
    <row r="271" spans="1:5" s="108" customFormat="1" x14ac:dyDescent="0.25">
      <c r="A271" s="40">
        <v>44083.677048611113</v>
      </c>
      <c r="B271" s="40">
        <v>44084</v>
      </c>
      <c r="C271" s="37">
        <v>300</v>
      </c>
      <c r="D271" s="37" t="s">
        <v>334</v>
      </c>
      <c r="E271" s="41" t="s">
        <v>27</v>
      </c>
    </row>
    <row r="272" spans="1:5" s="108" customFormat="1" x14ac:dyDescent="0.25">
      <c r="A272" s="40">
        <v>44083.681921296295</v>
      </c>
      <c r="B272" s="40">
        <v>44084</v>
      </c>
      <c r="C272" s="37">
        <v>500</v>
      </c>
      <c r="D272" s="37" t="s">
        <v>309</v>
      </c>
      <c r="E272" s="41" t="s">
        <v>27</v>
      </c>
    </row>
    <row r="273" spans="1:5" s="108" customFormat="1" x14ac:dyDescent="0.25">
      <c r="A273" s="40">
        <v>44083.720104166663</v>
      </c>
      <c r="B273" s="40">
        <v>44084</v>
      </c>
      <c r="C273" s="37">
        <v>5000</v>
      </c>
      <c r="D273" s="37" t="s">
        <v>790</v>
      </c>
      <c r="E273" s="41" t="s">
        <v>27</v>
      </c>
    </row>
    <row r="274" spans="1:5" s="108" customFormat="1" x14ac:dyDescent="0.25">
      <c r="A274" s="40">
        <v>44083.760046296295</v>
      </c>
      <c r="B274" s="40">
        <v>44084</v>
      </c>
      <c r="C274" s="37">
        <v>300</v>
      </c>
      <c r="D274" s="37" t="s">
        <v>310</v>
      </c>
      <c r="E274" s="41" t="s">
        <v>27</v>
      </c>
    </row>
    <row r="275" spans="1:5" s="108" customFormat="1" x14ac:dyDescent="0.25">
      <c r="A275" s="40">
        <v>44083.767314814817</v>
      </c>
      <c r="B275" s="40">
        <v>44084</v>
      </c>
      <c r="C275" s="37">
        <v>500</v>
      </c>
      <c r="D275" s="37"/>
      <c r="E275" s="41" t="s">
        <v>27</v>
      </c>
    </row>
    <row r="276" spans="1:5" s="108" customFormat="1" x14ac:dyDescent="0.25">
      <c r="A276" s="40">
        <v>44083.868530092594</v>
      </c>
      <c r="B276" s="40">
        <v>44084</v>
      </c>
      <c r="C276" s="37">
        <v>2000</v>
      </c>
      <c r="D276" s="37" t="s">
        <v>379</v>
      </c>
      <c r="E276" s="41" t="s">
        <v>27</v>
      </c>
    </row>
    <row r="277" spans="1:5" s="108" customFormat="1" x14ac:dyDescent="0.25">
      <c r="A277" s="40">
        <v>44083.899976851855</v>
      </c>
      <c r="B277" s="40">
        <v>44084</v>
      </c>
      <c r="C277" s="37">
        <v>2000</v>
      </c>
      <c r="D277" s="37" t="s">
        <v>791</v>
      </c>
      <c r="E277" s="41" t="s">
        <v>27</v>
      </c>
    </row>
    <row r="278" spans="1:5" s="108" customFormat="1" x14ac:dyDescent="0.25">
      <c r="A278" s="40">
        <v>44083.902291666665</v>
      </c>
      <c r="B278" s="40">
        <v>44084</v>
      </c>
      <c r="C278" s="37">
        <v>100</v>
      </c>
      <c r="D278" s="37" t="s">
        <v>791</v>
      </c>
      <c r="E278" s="41" t="s">
        <v>27</v>
      </c>
    </row>
    <row r="279" spans="1:5" s="108" customFormat="1" x14ac:dyDescent="0.25">
      <c r="A279" s="40">
        <v>44083.911145833335</v>
      </c>
      <c r="B279" s="40">
        <v>44084</v>
      </c>
      <c r="C279" s="37">
        <v>1000</v>
      </c>
      <c r="D279" s="37"/>
      <c r="E279" s="41" t="s">
        <v>27</v>
      </c>
    </row>
    <row r="280" spans="1:5" s="108" customFormat="1" x14ac:dyDescent="0.25">
      <c r="A280" s="40">
        <v>44083.960960648146</v>
      </c>
      <c r="B280" s="40">
        <v>44084</v>
      </c>
      <c r="C280" s="37">
        <v>300</v>
      </c>
      <c r="D280" s="37" t="s">
        <v>313</v>
      </c>
      <c r="E280" s="41" t="s">
        <v>27</v>
      </c>
    </row>
    <row r="281" spans="1:5" s="108" customFormat="1" x14ac:dyDescent="0.25">
      <c r="A281" s="40">
        <v>44083.992986111109</v>
      </c>
      <c r="B281" s="40">
        <v>44084</v>
      </c>
      <c r="C281" s="37">
        <v>500</v>
      </c>
      <c r="D281" s="37"/>
      <c r="E281" s="41" t="s">
        <v>27</v>
      </c>
    </row>
    <row r="282" spans="1:5" s="108" customFormat="1" x14ac:dyDescent="0.25">
      <c r="A282" s="40">
        <v>44084.3434375</v>
      </c>
      <c r="B282" s="40">
        <v>44085</v>
      </c>
      <c r="C282" s="37">
        <v>100</v>
      </c>
      <c r="D282" s="37" t="s">
        <v>792</v>
      </c>
      <c r="E282" s="41" t="s">
        <v>27</v>
      </c>
    </row>
    <row r="283" spans="1:5" s="108" customFormat="1" x14ac:dyDescent="0.25">
      <c r="A283" s="40">
        <v>44084.458449074074</v>
      </c>
      <c r="B283" s="40">
        <v>44085</v>
      </c>
      <c r="C283" s="37">
        <v>300</v>
      </c>
      <c r="D283" s="37" t="s">
        <v>793</v>
      </c>
      <c r="E283" s="41" t="s">
        <v>27</v>
      </c>
    </row>
    <row r="284" spans="1:5" s="108" customFormat="1" x14ac:dyDescent="0.25">
      <c r="A284" s="40">
        <v>44084.479224537034</v>
      </c>
      <c r="B284" s="40">
        <v>44085</v>
      </c>
      <c r="C284" s="37">
        <v>1000</v>
      </c>
      <c r="D284" s="37" t="s">
        <v>316</v>
      </c>
      <c r="E284" s="41" t="s">
        <v>27</v>
      </c>
    </row>
    <row r="285" spans="1:5" s="108" customFormat="1" x14ac:dyDescent="0.25">
      <c r="A285" s="40">
        <v>44084.482708333337</v>
      </c>
      <c r="B285" s="40">
        <v>44085</v>
      </c>
      <c r="C285" s="37">
        <v>100</v>
      </c>
      <c r="D285" s="37" t="s">
        <v>575</v>
      </c>
      <c r="E285" s="41" t="s">
        <v>27</v>
      </c>
    </row>
    <row r="286" spans="1:5" s="108" customFormat="1" x14ac:dyDescent="0.25">
      <c r="A286" s="40">
        <v>44084.513703703706</v>
      </c>
      <c r="B286" s="40">
        <v>44085</v>
      </c>
      <c r="C286" s="37">
        <v>200</v>
      </c>
      <c r="D286" s="37" t="s">
        <v>317</v>
      </c>
      <c r="E286" s="41" t="s">
        <v>27</v>
      </c>
    </row>
    <row r="287" spans="1:5" s="108" customFormat="1" x14ac:dyDescent="0.25">
      <c r="A287" s="40">
        <v>44084.526296296295</v>
      </c>
      <c r="B287" s="40">
        <v>44085</v>
      </c>
      <c r="C287" s="37">
        <v>4000</v>
      </c>
      <c r="D287" s="37" t="s">
        <v>338</v>
      </c>
      <c r="E287" s="41" t="s">
        <v>27</v>
      </c>
    </row>
    <row r="288" spans="1:5" s="108" customFormat="1" x14ac:dyDescent="0.25">
      <c r="A288" s="40">
        <v>44084.557280092595</v>
      </c>
      <c r="B288" s="40">
        <v>44085</v>
      </c>
      <c r="C288" s="37">
        <v>1000</v>
      </c>
      <c r="D288" s="37" t="s">
        <v>794</v>
      </c>
      <c r="E288" s="41" t="s">
        <v>27</v>
      </c>
    </row>
    <row r="289" spans="1:5" s="108" customFormat="1" x14ac:dyDescent="0.25">
      <c r="A289" s="40">
        <v>44084.575509259259</v>
      </c>
      <c r="B289" s="40">
        <v>44085</v>
      </c>
      <c r="C289" s="37">
        <v>1000</v>
      </c>
      <c r="D289" s="37" t="s">
        <v>318</v>
      </c>
      <c r="E289" s="41" t="s">
        <v>27</v>
      </c>
    </row>
    <row r="290" spans="1:5" s="108" customFormat="1" x14ac:dyDescent="0.25">
      <c r="A290" s="40">
        <v>44084.585960648146</v>
      </c>
      <c r="B290" s="40">
        <v>44085</v>
      </c>
      <c r="C290" s="37">
        <v>1000</v>
      </c>
      <c r="D290" s="37" t="s">
        <v>795</v>
      </c>
      <c r="E290" s="41" t="s">
        <v>27</v>
      </c>
    </row>
    <row r="291" spans="1:5" s="108" customFormat="1" x14ac:dyDescent="0.25">
      <c r="A291" s="40">
        <v>44084.591261574074</v>
      </c>
      <c r="B291" s="40">
        <v>44085</v>
      </c>
      <c r="C291" s="37">
        <v>100</v>
      </c>
      <c r="D291" s="37" t="s">
        <v>320</v>
      </c>
      <c r="E291" s="41" t="s">
        <v>27</v>
      </c>
    </row>
    <row r="292" spans="1:5" s="108" customFormat="1" x14ac:dyDescent="0.25">
      <c r="A292" s="40">
        <v>44084.603414351855</v>
      </c>
      <c r="B292" s="40">
        <v>44085</v>
      </c>
      <c r="C292" s="37">
        <v>500</v>
      </c>
      <c r="D292" s="37" t="s">
        <v>319</v>
      </c>
      <c r="E292" s="41" t="s">
        <v>27</v>
      </c>
    </row>
    <row r="293" spans="1:5" s="108" customFormat="1" x14ac:dyDescent="0.25">
      <c r="A293" s="40">
        <v>44084.640590277777</v>
      </c>
      <c r="B293" s="40">
        <v>44085</v>
      </c>
      <c r="C293" s="37">
        <v>500</v>
      </c>
      <c r="D293" s="37" t="s">
        <v>758</v>
      </c>
      <c r="E293" s="41" t="s">
        <v>27</v>
      </c>
    </row>
    <row r="294" spans="1:5" s="108" customFormat="1" x14ac:dyDescent="0.25">
      <c r="A294" s="40">
        <v>44084.681041666663</v>
      </c>
      <c r="B294" s="40">
        <v>44085</v>
      </c>
      <c r="C294" s="37">
        <v>1000</v>
      </c>
      <c r="D294" s="37" t="s">
        <v>796</v>
      </c>
      <c r="E294" s="41" t="s">
        <v>27</v>
      </c>
    </row>
    <row r="295" spans="1:5" s="108" customFormat="1" x14ac:dyDescent="0.25">
      <c r="A295" s="40">
        <v>44084.682210648149</v>
      </c>
      <c r="B295" s="40">
        <v>44085</v>
      </c>
      <c r="C295" s="37">
        <v>1000</v>
      </c>
      <c r="D295" s="37" t="s">
        <v>796</v>
      </c>
      <c r="E295" s="41" t="s">
        <v>27</v>
      </c>
    </row>
    <row r="296" spans="1:5" s="108" customFormat="1" x14ac:dyDescent="0.25">
      <c r="A296" s="40">
        <v>44084.694386574076</v>
      </c>
      <c r="B296" s="40">
        <v>44085</v>
      </c>
      <c r="C296" s="37">
        <v>500</v>
      </c>
      <c r="D296" s="37" t="s">
        <v>321</v>
      </c>
      <c r="E296" s="41" t="s">
        <v>27</v>
      </c>
    </row>
    <row r="297" spans="1:5" s="108" customFormat="1" x14ac:dyDescent="0.25">
      <c r="A297" s="40">
        <v>44084.768680555557</v>
      </c>
      <c r="B297" s="40">
        <v>44085</v>
      </c>
      <c r="C297" s="37">
        <v>300</v>
      </c>
      <c r="D297" s="37" t="s">
        <v>322</v>
      </c>
      <c r="E297" s="41" t="s">
        <v>27</v>
      </c>
    </row>
    <row r="298" spans="1:5" s="108" customFormat="1" x14ac:dyDescent="0.25">
      <c r="A298" s="40">
        <v>44084.774027777778</v>
      </c>
      <c r="B298" s="40">
        <v>44085</v>
      </c>
      <c r="C298" s="37">
        <v>1000</v>
      </c>
      <c r="D298" s="37" t="s">
        <v>797</v>
      </c>
      <c r="E298" s="41" t="s">
        <v>27</v>
      </c>
    </row>
    <row r="299" spans="1:5" s="108" customFormat="1" x14ac:dyDescent="0.25">
      <c r="A299" s="40">
        <v>44084.84815972222</v>
      </c>
      <c r="B299" s="40">
        <v>44085</v>
      </c>
      <c r="C299" s="37">
        <v>100</v>
      </c>
      <c r="D299" s="37" t="s">
        <v>798</v>
      </c>
      <c r="E299" s="41" t="s">
        <v>27</v>
      </c>
    </row>
    <row r="300" spans="1:5" s="108" customFormat="1" x14ac:dyDescent="0.25">
      <c r="A300" s="40">
        <v>44084.87773148148</v>
      </c>
      <c r="B300" s="40">
        <v>44085</v>
      </c>
      <c r="C300" s="37">
        <v>200</v>
      </c>
      <c r="D300" s="37" t="s">
        <v>324</v>
      </c>
      <c r="E300" s="41" t="s">
        <v>27</v>
      </c>
    </row>
    <row r="301" spans="1:5" s="108" customFormat="1" x14ac:dyDescent="0.25">
      <c r="A301" s="40">
        <v>44084.891238425924</v>
      </c>
      <c r="B301" s="40">
        <v>44085</v>
      </c>
      <c r="C301" s="37">
        <v>500</v>
      </c>
      <c r="D301" s="37" t="s">
        <v>325</v>
      </c>
      <c r="E301" s="41" t="s">
        <v>27</v>
      </c>
    </row>
    <row r="302" spans="1:5" s="108" customFormat="1" x14ac:dyDescent="0.25">
      <c r="A302" s="40">
        <v>44084.892071759263</v>
      </c>
      <c r="B302" s="40">
        <v>44085</v>
      </c>
      <c r="C302" s="37">
        <v>300</v>
      </c>
      <c r="D302" s="37" t="s">
        <v>799</v>
      </c>
      <c r="E302" s="41" t="s">
        <v>27</v>
      </c>
    </row>
    <row r="303" spans="1:5" s="108" customFormat="1" x14ac:dyDescent="0.25">
      <c r="A303" s="40">
        <v>44084.922025462962</v>
      </c>
      <c r="B303" s="40">
        <v>44085</v>
      </c>
      <c r="C303" s="37">
        <v>200</v>
      </c>
      <c r="D303" s="37" t="s">
        <v>326</v>
      </c>
      <c r="E303" s="41" t="s">
        <v>27</v>
      </c>
    </row>
    <row r="304" spans="1:5" s="108" customFormat="1" x14ac:dyDescent="0.25">
      <c r="A304" s="40">
        <v>44084.994108796294</v>
      </c>
      <c r="B304" s="40">
        <v>44085</v>
      </c>
      <c r="C304" s="37">
        <v>3000</v>
      </c>
      <c r="D304" s="37" t="s">
        <v>327</v>
      </c>
      <c r="E304" s="41" t="s">
        <v>27</v>
      </c>
    </row>
    <row r="305" spans="1:5" s="108" customFormat="1" x14ac:dyDescent="0.25">
      <c r="A305" s="40">
        <v>44084.996087962965</v>
      </c>
      <c r="B305" s="40">
        <v>44085</v>
      </c>
      <c r="C305" s="37">
        <v>500</v>
      </c>
      <c r="D305" s="37" t="s">
        <v>169</v>
      </c>
      <c r="E305" s="41" t="s">
        <v>27</v>
      </c>
    </row>
    <row r="306" spans="1:5" s="108" customFormat="1" x14ac:dyDescent="0.25">
      <c r="A306" s="40">
        <v>44085.155798611115</v>
      </c>
      <c r="B306" s="40">
        <v>44088</v>
      </c>
      <c r="C306" s="37">
        <v>200</v>
      </c>
      <c r="D306" s="37" t="s">
        <v>328</v>
      </c>
      <c r="E306" s="41" t="s">
        <v>27</v>
      </c>
    </row>
    <row r="307" spans="1:5" s="108" customFormat="1" x14ac:dyDescent="0.25">
      <c r="A307" s="40">
        <v>44085.388344907406</v>
      </c>
      <c r="B307" s="40">
        <v>44088</v>
      </c>
      <c r="C307" s="37">
        <v>300</v>
      </c>
      <c r="D307" s="37" t="s">
        <v>329</v>
      </c>
      <c r="E307" s="41" t="s">
        <v>27</v>
      </c>
    </row>
    <row r="308" spans="1:5" s="108" customFormat="1" x14ac:dyDescent="0.25">
      <c r="A308" s="40">
        <v>44085.406400462962</v>
      </c>
      <c r="B308" s="40">
        <v>44088</v>
      </c>
      <c r="C308" s="37">
        <v>750</v>
      </c>
      <c r="D308" s="37" t="s">
        <v>331</v>
      </c>
      <c r="E308" s="41" t="s">
        <v>27</v>
      </c>
    </row>
    <row r="309" spans="1:5" s="108" customFormat="1" x14ac:dyDescent="0.25">
      <c r="A309" s="40">
        <v>44085.457824074074</v>
      </c>
      <c r="B309" s="40">
        <v>44088</v>
      </c>
      <c r="C309" s="37">
        <v>300</v>
      </c>
      <c r="D309" s="37" t="s">
        <v>179</v>
      </c>
      <c r="E309" s="41" t="s">
        <v>27</v>
      </c>
    </row>
    <row r="310" spans="1:5" s="108" customFormat="1" x14ac:dyDescent="0.25">
      <c r="A310" s="40">
        <v>44085.465358796297</v>
      </c>
      <c r="B310" s="40">
        <v>44088</v>
      </c>
      <c r="C310" s="37">
        <v>100</v>
      </c>
      <c r="D310" s="37" t="s">
        <v>332</v>
      </c>
      <c r="E310" s="41" t="s">
        <v>27</v>
      </c>
    </row>
    <row r="311" spans="1:5" s="108" customFormat="1" x14ac:dyDescent="0.25">
      <c r="A311" s="40">
        <v>44085.494398148148</v>
      </c>
      <c r="B311" s="40">
        <v>44088</v>
      </c>
      <c r="C311" s="37">
        <v>40</v>
      </c>
      <c r="D311" s="37" t="s">
        <v>666</v>
      </c>
      <c r="E311" s="41" t="s">
        <v>27</v>
      </c>
    </row>
    <row r="312" spans="1:5" s="108" customFormat="1" x14ac:dyDescent="0.25">
      <c r="A312" s="40">
        <v>44085.501643518517</v>
      </c>
      <c r="B312" s="40">
        <v>44088</v>
      </c>
      <c r="C312" s="37">
        <v>500</v>
      </c>
      <c r="D312" s="37" t="s">
        <v>333</v>
      </c>
      <c r="E312" s="41" t="s">
        <v>27</v>
      </c>
    </row>
    <row r="313" spans="1:5" s="108" customFormat="1" x14ac:dyDescent="0.25">
      <c r="A313" s="40">
        <v>44085.550787037035</v>
      </c>
      <c r="B313" s="40">
        <v>44088</v>
      </c>
      <c r="C313" s="37">
        <v>800</v>
      </c>
      <c r="D313" s="37" t="s">
        <v>335</v>
      </c>
      <c r="E313" s="41" t="s">
        <v>27</v>
      </c>
    </row>
    <row r="314" spans="1:5" s="108" customFormat="1" x14ac:dyDescent="0.25">
      <c r="A314" s="40">
        <v>44085.560520833336</v>
      </c>
      <c r="B314" s="40">
        <v>44088</v>
      </c>
      <c r="C314" s="37">
        <v>300</v>
      </c>
      <c r="D314" s="37" t="s">
        <v>634</v>
      </c>
      <c r="E314" s="41" t="s">
        <v>27</v>
      </c>
    </row>
    <row r="315" spans="1:5" s="108" customFormat="1" x14ac:dyDescent="0.25">
      <c r="A315" s="40">
        <v>44085.562847222223</v>
      </c>
      <c r="B315" s="40">
        <v>44088</v>
      </c>
      <c r="C315" s="37">
        <v>1000</v>
      </c>
      <c r="D315" s="37" t="s">
        <v>616</v>
      </c>
      <c r="E315" s="41" t="s">
        <v>27</v>
      </c>
    </row>
    <row r="316" spans="1:5" s="108" customFormat="1" x14ac:dyDescent="0.25">
      <c r="A316" s="40">
        <v>44085.566967592589</v>
      </c>
      <c r="B316" s="40">
        <v>44088</v>
      </c>
      <c r="C316" s="37">
        <v>40</v>
      </c>
      <c r="D316" s="37" t="s">
        <v>666</v>
      </c>
      <c r="E316" s="41" t="s">
        <v>27</v>
      </c>
    </row>
    <row r="317" spans="1:5" s="108" customFormat="1" x14ac:dyDescent="0.25">
      <c r="A317" s="40">
        <v>44085.576504629629</v>
      </c>
      <c r="B317" s="40">
        <v>44088</v>
      </c>
      <c r="C317" s="37">
        <v>200</v>
      </c>
      <c r="D317" s="37"/>
      <c r="E317" s="41" t="s">
        <v>27</v>
      </c>
    </row>
    <row r="318" spans="1:5" s="108" customFormat="1" x14ac:dyDescent="0.25">
      <c r="A318" s="40">
        <v>44085.577743055554</v>
      </c>
      <c r="B318" s="40">
        <v>44088</v>
      </c>
      <c r="C318" s="37">
        <v>1000</v>
      </c>
      <c r="D318" s="37" t="s">
        <v>666</v>
      </c>
      <c r="E318" s="41" t="s">
        <v>27</v>
      </c>
    </row>
    <row r="319" spans="1:5" s="108" customFormat="1" x14ac:dyDescent="0.25">
      <c r="A319" s="40">
        <v>44085.578368055554</v>
      </c>
      <c r="B319" s="40">
        <v>44088</v>
      </c>
      <c r="C319" s="37">
        <v>300</v>
      </c>
      <c r="D319" s="37" t="s">
        <v>336</v>
      </c>
      <c r="E319" s="41" t="s">
        <v>27</v>
      </c>
    </row>
    <row r="320" spans="1:5" s="108" customFormat="1" x14ac:dyDescent="0.25">
      <c r="A320" s="40">
        <v>44085.578402777777</v>
      </c>
      <c r="B320" s="40">
        <v>44088</v>
      </c>
      <c r="C320" s="37">
        <v>1000</v>
      </c>
      <c r="D320" s="37" t="s">
        <v>666</v>
      </c>
      <c r="E320" s="41" t="s">
        <v>27</v>
      </c>
    </row>
    <row r="321" spans="1:5" s="108" customFormat="1" x14ac:dyDescent="0.25">
      <c r="A321" s="40">
        <v>44085.578784722224</v>
      </c>
      <c r="B321" s="40">
        <v>44088</v>
      </c>
      <c r="C321" s="37">
        <v>1000</v>
      </c>
      <c r="D321" s="37" t="s">
        <v>666</v>
      </c>
      <c r="E321" s="41" t="s">
        <v>27</v>
      </c>
    </row>
    <row r="322" spans="1:5" s="108" customFormat="1" x14ac:dyDescent="0.25">
      <c r="A322" s="40">
        <v>44085.579016203701</v>
      </c>
      <c r="B322" s="40">
        <v>44088</v>
      </c>
      <c r="C322" s="37">
        <v>1000</v>
      </c>
      <c r="D322" s="37" t="s">
        <v>666</v>
      </c>
      <c r="E322" s="41" t="s">
        <v>27</v>
      </c>
    </row>
    <row r="323" spans="1:5" s="108" customFormat="1" x14ac:dyDescent="0.25">
      <c r="A323" s="40">
        <v>44085.579363425924</v>
      </c>
      <c r="B323" s="40">
        <v>44088</v>
      </c>
      <c r="C323" s="37">
        <v>1000</v>
      </c>
      <c r="D323" s="37" t="s">
        <v>666</v>
      </c>
      <c r="E323" s="41" t="s">
        <v>27</v>
      </c>
    </row>
    <row r="324" spans="1:5" s="108" customFormat="1" x14ac:dyDescent="0.25">
      <c r="A324" s="40">
        <v>44085.57953703704</v>
      </c>
      <c r="B324" s="40">
        <v>44088</v>
      </c>
      <c r="C324" s="37">
        <v>1000</v>
      </c>
      <c r="D324" s="37" t="s">
        <v>666</v>
      </c>
      <c r="E324" s="41" t="s">
        <v>27</v>
      </c>
    </row>
    <row r="325" spans="1:5" s="108" customFormat="1" x14ac:dyDescent="0.25">
      <c r="A325" s="40">
        <v>44085.581550925926</v>
      </c>
      <c r="B325" s="40">
        <v>44088</v>
      </c>
      <c r="C325" s="37">
        <v>200</v>
      </c>
      <c r="D325" s="37" t="s">
        <v>337</v>
      </c>
      <c r="E325" s="41" t="s">
        <v>27</v>
      </c>
    </row>
    <row r="326" spans="1:5" s="108" customFormat="1" x14ac:dyDescent="0.25">
      <c r="A326" s="40">
        <v>44085.608356481483</v>
      </c>
      <c r="B326" s="40">
        <v>44088</v>
      </c>
      <c r="C326" s="37">
        <v>500</v>
      </c>
      <c r="D326" s="37"/>
      <c r="E326" s="41" t="s">
        <v>27</v>
      </c>
    </row>
    <row r="327" spans="1:5" s="108" customFormat="1" x14ac:dyDescent="0.25">
      <c r="A327" s="40">
        <v>44085.790648148148</v>
      </c>
      <c r="B327" s="40">
        <v>44088</v>
      </c>
      <c r="C327" s="37">
        <v>200</v>
      </c>
      <c r="D327" s="37" t="s">
        <v>339</v>
      </c>
      <c r="E327" s="41" t="s">
        <v>27</v>
      </c>
    </row>
    <row r="328" spans="1:5" s="108" customFormat="1" x14ac:dyDescent="0.25">
      <c r="A328" s="40">
        <v>44085.820381944446</v>
      </c>
      <c r="B328" s="40">
        <v>44088</v>
      </c>
      <c r="C328" s="37">
        <v>100</v>
      </c>
      <c r="D328" s="37" t="s">
        <v>340</v>
      </c>
      <c r="E328" s="41" t="s">
        <v>27</v>
      </c>
    </row>
    <row r="329" spans="1:5" s="108" customFormat="1" x14ac:dyDescent="0.25">
      <c r="A329" s="40">
        <v>44085.820451388892</v>
      </c>
      <c r="B329" s="40">
        <v>44088</v>
      </c>
      <c r="C329" s="37">
        <v>300</v>
      </c>
      <c r="D329" s="37" t="s">
        <v>341</v>
      </c>
      <c r="E329" s="41" t="s">
        <v>27</v>
      </c>
    </row>
    <row r="330" spans="1:5" s="108" customFormat="1" x14ac:dyDescent="0.25">
      <c r="A330" s="40">
        <v>44085.82271990741</v>
      </c>
      <c r="B330" s="40">
        <v>44088</v>
      </c>
      <c r="C330" s="37">
        <v>1000</v>
      </c>
      <c r="D330" s="37" t="s">
        <v>342</v>
      </c>
      <c r="E330" s="41" t="s">
        <v>27</v>
      </c>
    </row>
    <row r="331" spans="1:5" s="108" customFormat="1" x14ac:dyDescent="0.25">
      <c r="A331" s="40">
        <v>44085.889363425929</v>
      </c>
      <c r="B331" s="40">
        <v>44088</v>
      </c>
      <c r="C331" s="37">
        <v>300</v>
      </c>
      <c r="D331" s="37" t="s">
        <v>343</v>
      </c>
      <c r="E331" s="41" t="s">
        <v>27</v>
      </c>
    </row>
    <row r="332" spans="1:5" s="108" customFormat="1" x14ac:dyDescent="0.25">
      <c r="A332" s="40">
        <v>44085.8983912037</v>
      </c>
      <c r="B332" s="40">
        <v>44088</v>
      </c>
      <c r="C332" s="37">
        <v>200</v>
      </c>
      <c r="D332" s="37" t="s">
        <v>344</v>
      </c>
      <c r="E332" s="41" t="s">
        <v>27</v>
      </c>
    </row>
    <row r="333" spans="1:5" s="108" customFormat="1" x14ac:dyDescent="0.25">
      <c r="A333" s="40">
        <v>44085.902129629627</v>
      </c>
      <c r="B333" s="40">
        <v>44088</v>
      </c>
      <c r="C333" s="37">
        <v>300</v>
      </c>
      <c r="D333" s="37" t="s">
        <v>800</v>
      </c>
      <c r="E333" s="41" t="s">
        <v>27</v>
      </c>
    </row>
    <row r="334" spans="1:5" s="108" customFormat="1" x14ac:dyDescent="0.25">
      <c r="A334" s="40">
        <v>44085.926076388889</v>
      </c>
      <c r="B334" s="40">
        <v>44088</v>
      </c>
      <c r="C334" s="37">
        <v>100</v>
      </c>
      <c r="D334" s="37" t="s">
        <v>567</v>
      </c>
      <c r="E334" s="41" t="s">
        <v>27</v>
      </c>
    </row>
    <row r="335" spans="1:5" s="108" customFormat="1" x14ac:dyDescent="0.25">
      <c r="A335" s="40">
        <v>44085.934120370373</v>
      </c>
      <c r="B335" s="40">
        <v>44088</v>
      </c>
      <c r="C335" s="37">
        <v>100</v>
      </c>
      <c r="D335" s="37" t="s">
        <v>345</v>
      </c>
      <c r="E335" s="41" t="s">
        <v>27</v>
      </c>
    </row>
    <row r="336" spans="1:5" s="108" customFormat="1" x14ac:dyDescent="0.25">
      <c r="A336" s="40">
        <v>44085.94332175926</v>
      </c>
      <c r="B336" s="40">
        <v>44088</v>
      </c>
      <c r="C336" s="37">
        <v>1500</v>
      </c>
      <c r="D336" s="37" t="s">
        <v>346</v>
      </c>
      <c r="E336" s="41" t="s">
        <v>27</v>
      </c>
    </row>
    <row r="337" spans="1:5" s="108" customFormat="1" x14ac:dyDescent="0.25">
      <c r="A337" s="40">
        <v>44086.0234375</v>
      </c>
      <c r="B337" s="40">
        <v>44088</v>
      </c>
      <c r="C337" s="37">
        <v>500</v>
      </c>
      <c r="D337" s="37" t="s">
        <v>347</v>
      </c>
      <c r="E337" s="41" t="s">
        <v>27</v>
      </c>
    </row>
    <row r="338" spans="1:5" s="108" customFormat="1" x14ac:dyDescent="0.25">
      <c r="A338" s="40">
        <v>44086.027557870373</v>
      </c>
      <c r="B338" s="40">
        <v>44088</v>
      </c>
      <c r="C338" s="37">
        <v>500</v>
      </c>
      <c r="D338" s="37" t="s">
        <v>633</v>
      </c>
      <c r="E338" s="41" t="s">
        <v>27</v>
      </c>
    </row>
    <row r="339" spans="1:5" s="108" customFormat="1" x14ac:dyDescent="0.25">
      <c r="A339" s="40">
        <v>44086.14271990741</v>
      </c>
      <c r="B339" s="40">
        <v>44088</v>
      </c>
      <c r="C339" s="37">
        <v>2000</v>
      </c>
      <c r="D339" s="37" t="s">
        <v>801</v>
      </c>
      <c r="E339" s="41" t="s">
        <v>27</v>
      </c>
    </row>
    <row r="340" spans="1:5" s="108" customFormat="1" x14ac:dyDescent="0.25">
      <c r="A340" s="40">
        <v>44086.385844907411</v>
      </c>
      <c r="B340" s="40">
        <v>44088</v>
      </c>
      <c r="C340" s="37">
        <v>100</v>
      </c>
      <c r="D340" s="37" t="s">
        <v>348</v>
      </c>
      <c r="E340" s="41" t="s">
        <v>27</v>
      </c>
    </row>
    <row r="341" spans="1:5" s="108" customFormat="1" x14ac:dyDescent="0.25">
      <c r="A341" s="40">
        <v>44086.430219907408</v>
      </c>
      <c r="B341" s="40">
        <v>44088</v>
      </c>
      <c r="C341" s="37">
        <v>1000</v>
      </c>
      <c r="D341" s="37" t="s">
        <v>637</v>
      </c>
      <c r="E341" s="41" t="s">
        <v>27</v>
      </c>
    </row>
    <row r="342" spans="1:5" s="108" customFormat="1" x14ac:dyDescent="0.25">
      <c r="A342" s="40">
        <v>44086.431273148148</v>
      </c>
      <c r="B342" s="40">
        <v>44088</v>
      </c>
      <c r="C342" s="37">
        <v>300</v>
      </c>
      <c r="D342" s="37" t="s">
        <v>349</v>
      </c>
      <c r="E342" s="41" t="s">
        <v>27</v>
      </c>
    </row>
    <row r="343" spans="1:5" s="108" customFormat="1" x14ac:dyDescent="0.25">
      <c r="A343" s="40">
        <v>44086.466180555559</v>
      </c>
      <c r="B343" s="40">
        <v>44088</v>
      </c>
      <c r="C343" s="37">
        <v>1000</v>
      </c>
      <c r="D343" s="37" t="s">
        <v>311</v>
      </c>
      <c r="E343" s="41" t="s">
        <v>27</v>
      </c>
    </row>
    <row r="344" spans="1:5" s="108" customFormat="1" x14ac:dyDescent="0.25">
      <c r="A344" s="40">
        <v>44086.477361111109</v>
      </c>
      <c r="B344" s="40">
        <v>44088</v>
      </c>
      <c r="C344" s="37">
        <v>200</v>
      </c>
      <c r="D344" s="37" t="s">
        <v>350</v>
      </c>
      <c r="E344" s="41" t="s">
        <v>27</v>
      </c>
    </row>
    <row r="345" spans="1:5" s="108" customFormat="1" x14ac:dyDescent="0.25">
      <c r="A345" s="40">
        <v>44086.531134259261</v>
      </c>
      <c r="B345" s="40">
        <v>44088</v>
      </c>
      <c r="C345" s="37">
        <v>200</v>
      </c>
      <c r="D345" s="37" t="s">
        <v>566</v>
      </c>
      <c r="E345" s="41" t="s">
        <v>27</v>
      </c>
    </row>
    <row r="346" spans="1:5" s="108" customFormat="1" x14ac:dyDescent="0.25">
      <c r="A346" s="40">
        <v>44086.546365740738</v>
      </c>
      <c r="B346" s="40">
        <v>44088</v>
      </c>
      <c r="C346" s="37">
        <v>21</v>
      </c>
      <c r="D346" s="37" t="s">
        <v>802</v>
      </c>
      <c r="E346" s="41" t="s">
        <v>27</v>
      </c>
    </row>
    <row r="347" spans="1:5" s="108" customFormat="1" x14ac:dyDescent="0.25">
      <c r="A347" s="40">
        <v>44086.622002314813</v>
      </c>
      <c r="B347" s="40">
        <v>44088</v>
      </c>
      <c r="C347" s="37">
        <v>100</v>
      </c>
      <c r="D347" s="37" t="s">
        <v>351</v>
      </c>
      <c r="E347" s="41" t="s">
        <v>27</v>
      </c>
    </row>
    <row r="348" spans="1:5" s="108" customFormat="1" x14ac:dyDescent="0.25">
      <c r="A348" s="40">
        <v>44086.632905092592</v>
      </c>
      <c r="B348" s="40">
        <v>44088</v>
      </c>
      <c r="C348" s="37">
        <v>3500</v>
      </c>
      <c r="D348" s="37" t="s">
        <v>803</v>
      </c>
      <c r="E348" s="41" t="s">
        <v>27</v>
      </c>
    </row>
    <row r="349" spans="1:5" s="108" customFormat="1" x14ac:dyDescent="0.25">
      <c r="A349" s="40">
        <v>44086.658252314817</v>
      </c>
      <c r="B349" s="40">
        <v>44088</v>
      </c>
      <c r="C349" s="37">
        <v>100</v>
      </c>
      <c r="D349" s="37" t="s">
        <v>352</v>
      </c>
      <c r="E349" s="41" t="s">
        <v>27</v>
      </c>
    </row>
    <row r="350" spans="1:5" s="108" customFormat="1" x14ac:dyDescent="0.25">
      <c r="A350" s="40">
        <v>44086.663321759261</v>
      </c>
      <c r="B350" s="40">
        <v>44088</v>
      </c>
      <c r="C350" s="37">
        <v>1000</v>
      </c>
      <c r="D350" s="37" t="s">
        <v>353</v>
      </c>
      <c r="E350" s="41" t="s">
        <v>27</v>
      </c>
    </row>
    <row r="351" spans="1:5" s="108" customFormat="1" x14ac:dyDescent="0.25">
      <c r="A351" s="40">
        <v>44086.671319444446</v>
      </c>
      <c r="B351" s="40">
        <v>44088</v>
      </c>
      <c r="C351" s="37">
        <v>300</v>
      </c>
      <c r="D351" s="37" t="s">
        <v>638</v>
      </c>
      <c r="E351" s="41" t="s">
        <v>27</v>
      </c>
    </row>
    <row r="352" spans="1:5" s="108" customFormat="1" x14ac:dyDescent="0.25">
      <c r="A352" s="40">
        <v>44086.748900462961</v>
      </c>
      <c r="B352" s="40">
        <v>44088</v>
      </c>
      <c r="C352" s="37">
        <v>500</v>
      </c>
      <c r="D352" s="37" t="s">
        <v>454</v>
      </c>
      <c r="E352" s="41" t="s">
        <v>27</v>
      </c>
    </row>
    <row r="353" spans="1:5" s="108" customFormat="1" x14ac:dyDescent="0.25">
      <c r="A353" s="40">
        <v>44086.808622685188</v>
      </c>
      <c r="B353" s="40">
        <v>44088</v>
      </c>
      <c r="C353" s="37">
        <v>1000</v>
      </c>
      <c r="D353" s="37"/>
      <c r="E353" s="41" t="s">
        <v>27</v>
      </c>
    </row>
    <row r="354" spans="1:5" s="108" customFormat="1" x14ac:dyDescent="0.25">
      <c r="A354" s="40">
        <v>44086.831273148149</v>
      </c>
      <c r="B354" s="40">
        <v>44088</v>
      </c>
      <c r="C354" s="37">
        <v>100</v>
      </c>
      <c r="D354" s="37" t="s">
        <v>323</v>
      </c>
      <c r="E354" s="41" t="s">
        <v>27</v>
      </c>
    </row>
    <row r="355" spans="1:5" s="108" customFormat="1" x14ac:dyDescent="0.25">
      <c r="A355" s="40">
        <v>44086.957627314812</v>
      </c>
      <c r="B355" s="40">
        <v>44088</v>
      </c>
      <c r="C355" s="37">
        <v>7000</v>
      </c>
      <c r="D355" s="37" t="s">
        <v>355</v>
      </c>
      <c r="E355" s="41" t="s">
        <v>27</v>
      </c>
    </row>
    <row r="356" spans="1:5" s="108" customFormat="1" x14ac:dyDescent="0.25">
      <c r="A356" s="40">
        <v>44087.313344907408</v>
      </c>
      <c r="B356" s="40">
        <v>44088</v>
      </c>
      <c r="C356" s="37">
        <v>300</v>
      </c>
      <c r="D356" s="37"/>
      <c r="E356" s="41" t="s">
        <v>27</v>
      </c>
    </row>
    <row r="357" spans="1:5" s="108" customFormat="1" x14ac:dyDescent="0.25">
      <c r="A357" s="40">
        <v>44087.435879629629</v>
      </c>
      <c r="B357" s="40">
        <v>44088</v>
      </c>
      <c r="C357" s="37">
        <v>1000</v>
      </c>
      <c r="D357" s="37"/>
      <c r="E357" s="41" t="s">
        <v>27</v>
      </c>
    </row>
    <row r="358" spans="1:5" s="108" customFormat="1" x14ac:dyDescent="0.25">
      <c r="A358" s="40">
        <v>44087.455775462964</v>
      </c>
      <c r="B358" s="40">
        <v>44088</v>
      </c>
      <c r="C358" s="37">
        <v>5000</v>
      </c>
      <c r="D358" s="37" t="s">
        <v>358</v>
      </c>
      <c r="E358" s="41" t="s">
        <v>27</v>
      </c>
    </row>
    <row r="359" spans="1:5" s="108" customFormat="1" x14ac:dyDescent="0.25">
      <c r="A359" s="40">
        <v>44087.494305555556</v>
      </c>
      <c r="B359" s="40">
        <v>44088</v>
      </c>
      <c r="C359" s="37">
        <v>100</v>
      </c>
      <c r="D359" s="37" t="s">
        <v>359</v>
      </c>
      <c r="E359" s="41" t="s">
        <v>27</v>
      </c>
    </row>
    <row r="360" spans="1:5" s="108" customFormat="1" x14ac:dyDescent="0.25">
      <c r="A360" s="40">
        <v>44087.54755787037</v>
      </c>
      <c r="B360" s="40">
        <v>44088</v>
      </c>
      <c r="C360" s="37">
        <v>100</v>
      </c>
      <c r="D360" s="37" t="s">
        <v>639</v>
      </c>
      <c r="E360" s="41" t="s">
        <v>27</v>
      </c>
    </row>
    <row r="361" spans="1:5" s="108" customFormat="1" x14ac:dyDescent="0.25">
      <c r="A361" s="40">
        <v>44087.59715277778</v>
      </c>
      <c r="B361" s="40">
        <v>44088</v>
      </c>
      <c r="C361" s="37">
        <v>100</v>
      </c>
      <c r="D361" s="37" t="s">
        <v>363</v>
      </c>
      <c r="E361" s="41" t="s">
        <v>27</v>
      </c>
    </row>
    <row r="362" spans="1:5" s="108" customFormat="1" x14ac:dyDescent="0.25">
      <c r="A362" s="40">
        <v>44087.62872685185</v>
      </c>
      <c r="B362" s="40">
        <v>44088</v>
      </c>
      <c r="C362" s="37">
        <v>100</v>
      </c>
      <c r="D362" s="37" t="s">
        <v>364</v>
      </c>
      <c r="E362" s="41" t="s">
        <v>27</v>
      </c>
    </row>
    <row r="363" spans="1:5" s="108" customFormat="1" x14ac:dyDescent="0.25">
      <c r="A363" s="40">
        <v>44087.764618055553</v>
      </c>
      <c r="B363" s="40">
        <v>44088</v>
      </c>
      <c r="C363" s="37">
        <v>456</v>
      </c>
      <c r="D363" s="37" t="s">
        <v>228</v>
      </c>
      <c r="E363" s="41" t="s">
        <v>27</v>
      </c>
    </row>
    <row r="364" spans="1:5" s="108" customFormat="1" x14ac:dyDescent="0.25">
      <c r="A364" s="40">
        <v>44087.814976851849</v>
      </c>
      <c r="B364" s="40">
        <v>44088</v>
      </c>
      <c r="C364" s="37">
        <v>50</v>
      </c>
      <c r="D364" s="37" t="s">
        <v>405</v>
      </c>
      <c r="E364" s="41" t="s">
        <v>27</v>
      </c>
    </row>
    <row r="365" spans="1:5" s="108" customFormat="1" x14ac:dyDescent="0.25">
      <c r="A365" s="40">
        <v>44087.818425925929</v>
      </c>
      <c r="B365" s="40">
        <v>44088</v>
      </c>
      <c r="C365" s="37">
        <v>200</v>
      </c>
      <c r="D365" s="37" t="s">
        <v>574</v>
      </c>
      <c r="E365" s="41" t="s">
        <v>27</v>
      </c>
    </row>
    <row r="366" spans="1:5" s="108" customFormat="1" x14ac:dyDescent="0.25">
      <c r="A366" s="40">
        <v>44087.835428240738</v>
      </c>
      <c r="B366" s="40">
        <v>44088</v>
      </c>
      <c r="C366" s="37">
        <v>200</v>
      </c>
      <c r="D366" s="37" t="s">
        <v>365</v>
      </c>
      <c r="E366" s="41" t="s">
        <v>27</v>
      </c>
    </row>
    <row r="367" spans="1:5" s="108" customFormat="1" x14ac:dyDescent="0.25">
      <c r="A367" s="40">
        <v>44087.889050925929</v>
      </c>
      <c r="B367" s="40">
        <v>44088</v>
      </c>
      <c r="C367" s="37">
        <v>200</v>
      </c>
      <c r="D367" s="37" t="s">
        <v>434</v>
      </c>
      <c r="E367" s="41" t="s">
        <v>27</v>
      </c>
    </row>
    <row r="368" spans="1:5" s="108" customFormat="1" x14ac:dyDescent="0.25">
      <c r="A368" s="40">
        <v>44087.914652777778</v>
      </c>
      <c r="B368" s="40">
        <v>44088</v>
      </c>
      <c r="C368" s="37">
        <v>100</v>
      </c>
      <c r="D368" s="37" t="s">
        <v>804</v>
      </c>
      <c r="E368" s="41" t="s">
        <v>27</v>
      </c>
    </row>
    <row r="369" spans="1:5" s="108" customFormat="1" x14ac:dyDescent="0.25">
      <c r="A369" s="40">
        <v>44087.927627314813</v>
      </c>
      <c r="B369" s="40">
        <v>44088</v>
      </c>
      <c r="C369" s="37">
        <v>300</v>
      </c>
      <c r="D369" s="37" t="s">
        <v>805</v>
      </c>
      <c r="E369" s="41" t="s">
        <v>27</v>
      </c>
    </row>
    <row r="370" spans="1:5" s="108" customFormat="1" x14ac:dyDescent="0.25">
      <c r="A370" s="40">
        <v>44088.062210648146</v>
      </c>
      <c r="B370" s="40">
        <v>44089</v>
      </c>
      <c r="C370" s="37">
        <v>50</v>
      </c>
      <c r="D370" s="37" t="s">
        <v>366</v>
      </c>
      <c r="E370" s="41" t="s">
        <v>27</v>
      </c>
    </row>
    <row r="371" spans="1:5" s="108" customFormat="1" x14ac:dyDescent="0.25">
      <c r="A371" s="40">
        <v>44088.279756944445</v>
      </c>
      <c r="B371" s="40">
        <v>44089</v>
      </c>
      <c r="C371" s="37">
        <v>200</v>
      </c>
      <c r="D371" s="37" t="s">
        <v>357</v>
      </c>
      <c r="E371" s="41" t="s">
        <v>27</v>
      </c>
    </row>
    <row r="372" spans="1:5" s="108" customFormat="1" x14ac:dyDescent="0.25">
      <c r="A372" s="40">
        <v>44088.362615740742</v>
      </c>
      <c r="B372" s="40">
        <v>44089</v>
      </c>
      <c r="C372" s="37">
        <v>300</v>
      </c>
      <c r="D372" s="37" t="s">
        <v>806</v>
      </c>
      <c r="E372" s="41" t="s">
        <v>27</v>
      </c>
    </row>
    <row r="373" spans="1:5" s="108" customFormat="1" x14ac:dyDescent="0.25">
      <c r="A373" s="40">
        <v>44088.418530092589</v>
      </c>
      <c r="B373" s="40">
        <v>44089</v>
      </c>
      <c r="C373" s="37">
        <v>1000</v>
      </c>
      <c r="D373" s="37" t="s">
        <v>362</v>
      </c>
      <c r="E373" s="41" t="s">
        <v>27</v>
      </c>
    </row>
    <row r="374" spans="1:5" s="108" customFormat="1" x14ac:dyDescent="0.25">
      <c r="A374" s="40">
        <v>44088.547025462962</v>
      </c>
      <c r="B374" s="40">
        <v>44089</v>
      </c>
      <c r="C374" s="37">
        <v>1000</v>
      </c>
      <c r="D374" s="37" t="s">
        <v>367</v>
      </c>
      <c r="E374" s="41" t="s">
        <v>27</v>
      </c>
    </row>
    <row r="375" spans="1:5" s="108" customFormat="1" x14ac:dyDescent="0.25">
      <c r="A375" s="40">
        <v>44088.578981481478</v>
      </c>
      <c r="B375" s="40">
        <v>44089</v>
      </c>
      <c r="C375" s="37">
        <v>400</v>
      </c>
      <c r="D375" s="37" t="s">
        <v>368</v>
      </c>
      <c r="E375" s="41" t="s">
        <v>27</v>
      </c>
    </row>
    <row r="376" spans="1:5" s="108" customFormat="1" x14ac:dyDescent="0.25">
      <c r="A376" s="40">
        <v>44088.579675925925</v>
      </c>
      <c r="B376" s="40">
        <v>44089</v>
      </c>
      <c r="C376" s="37">
        <v>500</v>
      </c>
      <c r="D376" s="37" t="s">
        <v>807</v>
      </c>
      <c r="E376" s="41" t="s">
        <v>27</v>
      </c>
    </row>
    <row r="377" spans="1:5" s="108" customFormat="1" x14ac:dyDescent="0.25">
      <c r="A377" s="40">
        <v>44088.686759259261</v>
      </c>
      <c r="B377" s="40">
        <v>44089</v>
      </c>
      <c r="C377" s="37">
        <v>500</v>
      </c>
      <c r="D377" s="37" t="s">
        <v>369</v>
      </c>
      <c r="E377" s="41" t="s">
        <v>27</v>
      </c>
    </row>
    <row r="378" spans="1:5" s="108" customFormat="1" x14ac:dyDescent="0.25">
      <c r="A378" s="40">
        <v>44088.801030092596</v>
      </c>
      <c r="B378" s="40">
        <v>44089</v>
      </c>
      <c r="C378" s="37">
        <v>250</v>
      </c>
      <c r="D378" s="37" t="s">
        <v>622</v>
      </c>
      <c r="E378" s="41" t="s">
        <v>27</v>
      </c>
    </row>
    <row r="379" spans="1:5" s="108" customFormat="1" x14ac:dyDescent="0.25">
      <c r="A379" s="40">
        <v>44088.909895833334</v>
      </c>
      <c r="B379" s="40">
        <v>44089</v>
      </c>
      <c r="C379" s="37">
        <v>3000</v>
      </c>
      <c r="D379" s="37" t="s">
        <v>808</v>
      </c>
      <c r="E379" s="41" t="s">
        <v>27</v>
      </c>
    </row>
    <row r="380" spans="1:5" s="108" customFormat="1" x14ac:dyDescent="0.25">
      <c r="A380" s="40">
        <v>44088.982303240744</v>
      </c>
      <c r="B380" s="40">
        <v>44089</v>
      </c>
      <c r="C380" s="37">
        <v>1000</v>
      </c>
      <c r="D380" s="37" t="s">
        <v>809</v>
      </c>
      <c r="E380" s="41" t="s">
        <v>27</v>
      </c>
    </row>
    <row r="381" spans="1:5" s="108" customFormat="1" x14ac:dyDescent="0.25">
      <c r="A381" s="40">
        <v>44088.989108796297</v>
      </c>
      <c r="B381" s="40">
        <v>44089</v>
      </c>
      <c r="C381" s="37">
        <v>500</v>
      </c>
      <c r="D381" s="37" t="s">
        <v>810</v>
      </c>
      <c r="E381" s="41" t="s">
        <v>27</v>
      </c>
    </row>
    <row r="382" spans="1:5" s="108" customFormat="1" x14ac:dyDescent="0.25">
      <c r="A382" s="40">
        <v>44089.435555555552</v>
      </c>
      <c r="B382" s="40">
        <v>44090</v>
      </c>
      <c r="C382" s="37">
        <v>500</v>
      </c>
      <c r="D382" s="37" t="s">
        <v>372</v>
      </c>
      <c r="E382" s="41" t="s">
        <v>27</v>
      </c>
    </row>
    <row r="383" spans="1:5" s="108" customFormat="1" x14ac:dyDescent="0.25">
      <c r="A383" s="40">
        <v>44089.450185185182</v>
      </c>
      <c r="B383" s="40">
        <v>44090</v>
      </c>
      <c r="C383" s="37">
        <v>100</v>
      </c>
      <c r="D383" s="37" t="s">
        <v>811</v>
      </c>
      <c r="E383" s="41" t="s">
        <v>27</v>
      </c>
    </row>
    <row r="384" spans="1:5" s="108" customFormat="1" x14ac:dyDescent="0.25">
      <c r="A384" s="40">
        <v>44089.454594907409</v>
      </c>
      <c r="B384" s="40">
        <v>44090</v>
      </c>
      <c r="C384" s="37">
        <v>100</v>
      </c>
      <c r="D384" s="37" t="s">
        <v>812</v>
      </c>
      <c r="E384" s="41" t="s">
        <v>27</v>
      </c>
    </row>
    <row r="385" spans="1:5" s="108" customFormat="1" x14ac:dyDescent="0.25">
      <c r="A385" s="40">
        <v>44089.468333333331</v>
      </c>
      <c r="B385" s="40">
        <v>44090</v>
      </c>
      <c r="C385" s="37">
        <v>1000</v>
      </c>
      <c r="D385" s="37" t="s">
        <v>813</v>
      </c>
      <c r="E385" s="41" t="s">
        <v>27</v>
      </c>
    </row>
    <row r="386" spans="1:5" s="108" customFormat="1" x14ac:dyDescent="0.25">
      <c r="A386" s="40">
        <v>44089.469108796293</v>
      </c>
      <c r="B386" s="40">
        <v>44090</v>
      </c>
      <c r="C386" s="37">
        <v>1000</v>
      </c>
      <c r="D386" s="37" t="s">
        <v>813</v>
      </c>
      <c r="E386" s="41" t="s">
        <v>27</v>
      </c>
    </row>
    <row r="387" spans="1:5" s="108" customFormat="1" x14ac:dyDescent="0.25">
      <c r="A387" s="40">
        <v>44089.471655092595</v>
      </c>
      <c r="B387" s="40">
        <v>44090</v>
      </c>
      <c r="C387" s="37">
        <v>999</v>
      </c>
      <c r="D387" s="37" t="s">
        <v>813</v>
      </c>
      <c r="E387" s="41" t="s">
        <v>27</v>
      </c>
    </row>
    <row r="388" spans="1:5" s="108" customFormat="1" x14ac:dyDescent="0.25">
      <c r="A388" s="40">
        <v>44089.472928240742</v>
      </c>
      <c r="B388" s="40">
        <v>44090</v>
      </c>
      <c r="C388" s="37">
        <v>100</v>
      </c>
      <c r="D388" s="37" t="s">
        <v>811</v>
      </c>
      <c r="E388" s="41" t="s">
        <v>27</v>
      </c>
    </row>
    <row r="389" spans="1:5" s="108" customFormat="1" x14ac:dyDescent="0.25">
      <c r="A389" s="40">
        <v>44089.483761574076</v>
      </c>
      <c r="B389" s="40">
        <v>44090</v>
      </c>
      <c r="C389" s="37">
        <v>500</v>
      </c>
      <c r="D389" s="37" t="s">
        <v>814</v>
      </c>
      <c r="E389" s="41" t="s">
        <v>27</v>
      </c>
    </row>
    <row r="390" spans="1:5" s="108" customFormat="1" x14ac:dyDescent="0.25">
      <c r="A390" s="40">
        <v>44089.628495370373</v>
      </c>
      <c r="B390" s="40">
        <v>44090</v>
      </c>
      <c r="C390" s="37">
        <v>100</v>
      </c>
      <c r="D390" s="37" t="s">
        <v>373</v>
      </c>
      <c r="E390" s="41" t="s">
        <v>27</v>
      </c>
    </row>
    <row r="391" spans="1:5" s="108" customFormat="1" x14ac:dyDescent="0.25">
      <c r="A391" s="40">
        <v>44089.635567129626</v>
      </c>
      <c r="B391" s="40">
        <v>44090</v>
      </c>
      <c r="C391" s="37">
        <v>100</v>
      </c>
      <c r="D391" s="37" t="s">
        <v>374</v>
      </c>
      <c r="E391" s="41" t="s">
        <v>27</v>
      </c>
    </row>
    <row r="392" spans="1:5" s="108" customFormat="1" x14ac:dyDescent="0.25">
      <c r="A392" s="40">
        <v>44089.676874999997</v>
      </c>
      <c r="B392" s="40">
        <v>44090</v>
      </c>
      <c r="C392" s="37">
        <v>100</v>
      </c>
      <c r="D392" s="37" t="s">
        <v>375</v>
      </c>
      <c r="E392" s="41" t="s">
        <v>27</v>
      </c>
    </row>
    <row r="393" spans="1:5" s="108" customFormat="1" x14ac:dyDescent="0.25">
      <c r="A393" s="40">
        <v>44089.731064814812</v>
      </c>
      <c r="B393" s="40">
        <v>44090</v>
      </c>
      <c r="C393" s="37">
        <v>2000</v>
      </c>
      <c r="D393" s="37" t="s">
        <v>815</v>
      </c>
      <c r="E393" s="41" t="s">
        <v>27</v>
      </c>
    </row>
    <row r="394" spans="1:5" s="108" customFormat="1" x14ac:dyDescent="0.25">
      <c r="A394" s="40">
        <v>44089.879710648151</v>
      </c>
      <c r="B394" s="40">
        <v>44090</v>
      </c>
      <c r="C394" s="37">
        <v>100</v>
      </c>
      <c r="D394" s="37" t="s">
        <v>376</v>
      </c>
      <c r="E394" s="41" t="s">
        <v>27</v>
      </c>
    </row>
    <row r="395" spans="1:5" s="108" customFormat="1" x14ac:dyDescent="0.25">
      <c r="A395" s="40">
        <v>44089.991493055553</v>
      </c>
      <c r="B395" s="40">
        <v>44090</v>
      </c>
      <c r="C395" s="37">
        <v>500</v>
      </c>
      <c r="D395" s="37" t="s">
        <v>377</v>
      </c>
      <c r="E395" s="41" t="s">
        <v>27</v>
      </c>
    </row>
    <row r="396" spans="1:5" s="108" customFormat="1" x14ac:dyDescent="0.25">
      <c r="A396" s="40">
        <v>44090.443368055552</v>
      </c>
      <c r="B396" s="40">
        <v>44091</v>
      </c>
      <c r="C396" s="37">
        <v>300</v>
      </c>
      <c r="D396" s="37" t="s">
        <v>816</v>
      </c>
      <c r="E396" s="41" t="s">
        <v>27</v>
      </c>
    </row>
    <row r="397" spans="1:5" s="108" customFormat="1" x14ac:dyDescent="0.25">
      <c r="A397" s="40">
        <v>44090.488182870373</v>
      </c>
      <c r="B397" s="40">
        <v>44091</v>
      </c>
      <c r="C397" s="37">
        <v>200</v>
      </c>
      <c r="D397" s="37" t="s">
        <v>378</v>
      </c>
      <c r="E397" s="41" t="s">
        <v>27</v>
      </c>
    </row>
    <row r="398" spans="1:5" s="108" customFormat="1" x14ac:dyDescent="0.25">
      <c r="A398" s="40">
        <v>44090.557650462964</v>
      </c>
      <c r="B398" s="40">
        <v>44091</v>
      </c>
      <c r="C398" s="37">
        <v>6000</v>
      </c>
      <c r="D398" s="37" t="s">
        <v>817</v>
      </c>
      <c r="E398" s="41" t="s">
        <v>27</v>
      </c>
    </row>
    <row r="399" spans="1:5" s="108" customFormat="1" x14ac:dyDescent="0.25">
      <c r="A399" s="40">
        <v>44090.636192129627</v>
      </c>
      <c r="B399" s="40">
        <v>44091</v>
      </c>
      <c r="C399" s="37">
        <v>1000</v>
      </c>
      <c r="D399" s="37"/>
      <c r="E399" s="41" t="s">
        <v>27</v>
      </c>
    </row>
    <row r="400" spans="1:5" s="108" customFormat="1" x14ac:dyDescent="0.25">
      <c r="A400" s="40">
        <v>44090.636840277781</v>
      </c>
      <c r="B400" s="40">
        <v>44091</v>
      </c>
      <c r="C400" s="37">
        <v>200</v>
      </c>
      <c r="D400" s="37" t="s">
        <v>380</v>
      </c>
      <c r="E400" s="41" t="s">
        <v>27</v>
      </c>
    </row>
    <row r="401" spans="1:5" s="108" customFormat="1" x14ac:dyDescent="0.25">
      <c r="A401" s="40">
        <v>44090.662627314814</v>
      </c>
      <c r="B401" s="40">
        <v>44091</v>
      </c>
      <c r="C401" s="37">
        <v>1000</v>
      </c>
      <c r="D401" s="37" t="s">
        <v>818</v>
      </c>
      <c r="E401" s="41" t="s">
        <v>27</v>
      </c>
    </row>
    <row r="402" spans="1:5" s="108" customFormat="1" x14ac:dyDescent="0.25">
      <c r="A402" s="40">
        <v>44090.678206018521</v>
      </c>
      <c r="B402" s="40">
        <v>44091</v>
      </c>
      <c r="C402" s="37">
        <v>100</v>
      </c>
      <c r="D402" s="37" t="s">
        <v>381</v>
      </c>
      <c r="E402" s="41" t="s">
        <v>27</v>
      </c>
    </row>
    <row r="403" spans="1:5" s="108" customFormat="1" x14ac:dyDescent="0.25">
      <c r="A403" s="40">
        <v>44090.692523148151</v>
      </c>
      <c r="B403" s="40">
        <v>44091</v>
      </c>
      <c r="C403" s="37">
        <v>300</v>
      </c>
      <c r="D403" s="37"/>
      <c r="E403" s="41" t="s">
        <v>27</v>
      </c>
    </row>
    <row r="404" spans="1:5" s="108" customFormat="1" x14ac:dyDescent="0.25">
      <c r="A404" s="40">
        <v>44090.724490740744</v>
      </c>
      <c r="B404" s="40">
        <v>44091</v>
      </c>
      <c r="C404" s="37">
        <v>500</v>
      </c>
      <c r="D404" s="37" t="s">
        <v>382</v>
      </c>
      <c r="E404" s="41" t="s">
        <v>27</v>
      </c>
    </row>
    <row r="405" spans="1:5" s="108" customFormat="1" x14ac:dyDescent="0.25">
      <c r="A405" s="40">
        <v>44090.758472222224</v>
      </c>
      <c r="B405" s="40">
        <v>44091</v>
      </c>
      <c r="C405" s="37">
        <v>200</v>
      </c>
      <c r="D405" s="37" t="s">
        <v>383</v>
      </c>
      <c r="E405" s="41" t="s">
        <v>27</v>
      </c>
    </row>
    <row r="406" spans="1:5" s="108" customFormat="1" x14ac:dyDescent="0.25">
      <c r="A406" s="40">
        <v>44090.771944444445</v>
      </c>
      <c r="B406" s="40">
        <v>44091</v>
      </c>
      <c r="C406" s="37">
        <v>300</v>
      </c>
      <c r="D406" s="37" t="s">
        <v>384</v>
      </c>
      <c r="E406" s="41" t="s">
        <v>27</v>
      </c>
    </row>
    <row r="407" spans="1:5" s="108" customFormat="1" x14ac:dyDescent="0.25">
      <c r="A407" s="40">
        <v>44090.773263888892</v>
      </c>
      <c r="B407" s="40">
        <v>44091</v>
      </c>
      <c r="C407" s="37">
        <v>300</v>
      </c>
      <c r="D407" s="37"/>
      <c r="E407" s="41" t="s">
        <v>27</v>
      </c>
    </row>
    <row r="408" spans="1:5" s="108" customFormat="1" x14ac:dyDescent="0.25">
      <c r="A408" s="40">
        <v>44090.78496527778</v>
      </c>
      <c r="B408" s="40">
        <v>44091</v>
      </c>
      <c r="C408" s="37">
        <v>4000</v>
      </c>
      <c r="D408" s="37"/>
      <c r="E408" s="41" t="s">
        <v>27</v>
      </c>
    </row>
    <row r="409" spans="1:5" s="108" customFormat="1" x14ac:dyDescent="0.25">
      <c r="A409" s="40">
        <v>44090.809189814812</v>
      </c>
      <c r="B409" s="40">
        <v>44091</v>
      </c>
      <c r="C409" s="37">
        <v>100</v>
      </c>
      <c r="D409" s="37" t="s">
        <v>385</v>
      </c>
      <c r="E409" s="41" t="s">
        <v>27</v>
      </c>
    </row>
    <row r="410" spans="1:5" s="108" customFormat="1" x14ac:dyDescent="0.25">
      <c r="A410" s="40">
        <v>44090.814479166664</v>
      </c>
      <c r="B410" s="40">
        <v>44091</v>
      </c>
      <c r="C410" s="37">
        <v>500</v>
      </c>
      <c r="D410" s="37" t="s">
        <v>386</v>
      </c>
      <c r="E410" s="41" t="s">
        <v>27</v>
      </c>
    </row>
    <row r="411" spans="1:5" s="108" customFormat="1" x14ac:dyDescent="0.25">
      <c r="A411" s="40">
        <v>44090.840312499997</v>
      </c>
      <c r="B411" s="40">
        <v>44091</v>
      </c>
      <c r="C411" s="37">
        <v>300</v>
      </c>
      <c r="D411" s="37" t="s">
        <v>387</v>
      </c>
      <c r="E411" s="41" t="s">
        <v>27</v>
      </c>
    </row>
    <row r="412" spans="1:5" s="108" customFormat="1" x14ac:dyDescent="0.25">
      <c r="A412" s="40">
        <v>44090.870995370373</v>
      </c>
      <c r="B412" s="40">
        <v>44091</v>
      </c>
      <c r="C412" s="37">
        <v>200</v>
      </c>
      <c r="D412" s="37" t="s">
        <v>819</v>
      </c>
      <c r="E412" s="41" t="s">
        <v>27</v>
      </c>
    </row>
    <row r="413" spans="1:5" s="108" customFormat="1" x14ac:dyDescent="0.25">
      <c r="A413" s="40">
        <v>44090.929780092592</v>
      </c>
      <c r="B413" s="40">
        <v>44091</v>
      </c>
      <c r="C413" s="37">
        <v>250</v>
      </c>
      <c r="D413" s="37" t="s">
        <v>388</v>
      </c>
      <c r="E413" s="41" t="s">
        <v>27</v>
      </c>
    </row>
    <row r="414" spans="1:5" s="108" customFormat="1" x14ac:dyDescent="0.25">
      <c r="A414" s="40">
        <v>44090.945763888885</v>
      </c>
      <c r="B414" s="40">
        <v>44091</v>
      </c>
      <c r="C414" s="37">
        <v>300</v>
      </c>
      <c r="D414" s="37" t="s">
        <v>389</v>
      </c>
      <c r="E414" s="41" t="s">
        <v>27</v>
      </c>
    </row>
    <row r="415" spans="1:5" s="108" customFormat="1" x14ac:dyDescent="0.25">
      <c r="A415" s="40">
        <v>44090.964861111112</v>
      </c>
      <c r="B415" s="40">
        <v>44091</v>
      </c>
      <c r="C415" s="37">
        <v>1500</v>
      </c>
      <c r="D415" s="37" t="s">
        <v>370</v>
      </c>
      <c r="E415" s="41" t="s">
        <v>27</v>
      </c>
    </row>
    <row r="416" spans="1:5" s="108" customFormat="1" x14ac:dyDescent="0.25">
      <c r="A416" s="40">
        <v>44090.978946759256</v>
      </c>
      <c r="B416" s="40">
        <v>44091</v>
      </c>
      <c r="C416" s="37">
        <v>2000</v>
      </c>
      <c r="D416" s="37" t="s">
        <v>390</v>
      </c>
      <c r="E416" s="41" t="s">
        <v>27</v>
      </c>
    </row>
    <row r="417" spans="1:5" s="108" customFormat="1" x14ac:dyDescent="0.25">
      <c r="A417" s="40">
        <v>44090.997395833336</v>
      </c>
      <c r="B417" s="40">
        <v>44091</v>
      </c>
      <c r="C417" s="37">
        <v>98.46</v>
      </c>
      <c r="D417" s="37" t="s">
        <v>391</v>
      </c>
      <c r="E417" s="41" t="s">
        <v>27</v>
      </c>
    </row>
    <row r="418" spans="1:5" s="108" customFormat="1" x14ac:dyDescent="0.25">
      <c r="A418" s="40">
        <v>44091.014050925929</v>
      </c>
      <c r="B418" s="40">
        <v>44092</v>
      </c>
      <c r="C418" s="37">
        <v>300</v>
      </c>
      <c r="D418" s="37" t="s">
        <v>392</v>
      </c>
      <c r="E418" s="41" t="s">
        <v>27</v>
      </c>
    </row>
    <row r="419" spans="1:5" s="108" customFormat="1" x14ac:dyDescent="0.25">
      <c r="A419" s="40">
        <v>44091.406851851854</v>
      </c>
      <c r="B419" s="40">
        <v>44092</v>
      </c>
      <c r="C419" s="37">
        <v>500</v>
      </c>
      <c r="D419" s="37" t="s">
        <v>640</v>
      </c>
      <c r="E419" s="41" t="s">
        <v>27</v>
      </c>
    </row>
    <row r="420" spans="1:5" s="108" customFormat="1" x14ac:dyDescent="0.25">
      <c r="A420" s="40">
        <v>44091.445625</v>
      </c>
      <c r="B420" s="40">
        <v>44092</v>
      </c>
      <c r="C420" s="37">
        <v>100</v>
      </c>
      <c r="D420" s="37"/>
      <c r="E420" s="41" t="s">
        <v>27</v>
      </c>
    </row>
    <row r="421" spans="1:5" s="108" customFormat="1" x14ac:dyDescent="0.25">
      <c r="A421" s="40">
        <v>44091.446562500001</v>
      </c>
      <c r="B421" s="40">
        <v>44092</v>
      </c>
      <c r="C421" s="37">
        <v>500</v>
      </c>
      <c r="D421" s="37" t="s">
        <v>393</v>
      </c>
      <c r="E421" s="41" t="s">
        <v>27</v>
      </c>
    </row>
    <row r="422" spans="1:5" s="108" customFormat="1" x14ac:dyDescent="0.25">
      <c r="A422" s="40">
        <v>44091.455520833333</v>
      </c>
      <c r="B422" s="40">
        <v>44092</v>
      </c>
      <c r="C422" s="37">
        <v>150</v>
      </c>
      <c r="D422" s="37" t="s">
        <v>184</v>
      </c>
      <c r="E422" s="41" t="s">
        <v>27</v>
      </c>
    </row>
    <row r="423" spans="1:5" s="108" customFormat="1" x14ac:dyDescent="0.25">
      <c r="A423" s="40">
        <v>44091.476736111108</v>
      </c>
      <c r="B423" s="40">
        <v>44092</v>
      </c>
      <c r="C423" s="37">
        <v>100</v>
      </c>
      <c r="D423" s="37" t="s">
        <v>395</v>
      </c>
      <c r="E423" s="41" t="s">
        <v>27</v>
      </c>
    </row>
    <row r="424" spans="1:5" s="108" customFormat="1" x14ac:dyDescent="0.25">
      <c r="A424" s="40">
        <v>44091.533541666664</v>
      </c>
      <c r="B424" s="40">
        <v>44092</v>
      </c>
      <c r="C424" s="37">
        <v>1000</v>
      </c>
      <c r="D424" s="37" t="s">
        <v>396</v>
      </c>
      <c r="E424" s="41" t="s">
        <v>27</v>
      </c>
    </row>
    <row r="425" spans="1:5" s="108" customFormat="1" x14ac:dyDescent="0.25">
      <c r="A425" s="40">
        <v>44091.601747685185</v>
      </c>
      <c r="B425" s="40">
        <v>44092</v>
      </c>
      <c r="C425" s="37">
        <v>300</v>
      </c>
      <c r="D425" s="37" t="s">
        <v>397</v>
      </c>
      <c r="E425" s="41" t="s">
        <v>27</v>
      </c>
    </row>
    <row r="426" spans="1:5" s="108" customFormat="1" x14ac:dyDescent="0.25">
      <c r="A426" s="40">
        <v>44091.677337962959</v>
      </c>
      <c r="B426" s="40">
        <v>44092</v>
      </c>
      <c r="C426" s="37">
        <v>200</v>
      </c>
      <c r="D426" s="37" t="s">
        <v>820</v>
      </c>
      <c r="E426" s="41" t="s">
        <v>27</v>
      </c>
    </row>
    <row r="427" spans="1:5" s="108" customFormat="1" x14ac:dyDescent="0.25">
      <c r="A427" s="40">
        <v>44091.684062499997</v>
      </c>
      <c r="B427" s="40">
        <v>44092</v>
      </c>
      <c r="C427" s="37">
        <v>50</v>
      </c>
      <c r="D427" s="37" t="s">
        <v>821</v>
      </c>
      <c r="E427" s="41" t="s">
        <v>27</v>
      </c>
    </row>
    <row r="428" spans="1:5" s="108" customFormat="1" x14ac:dyDescent="0.25">
      <c r="A428" s="40">
        <v>44091.711122685185</v>
      </c>
      <c r="B428" s="40">
        <v>44092</v>
      </c>
      <c r="C428" s="37">
        <v>500</v>
      </c>
      <c r="D428" s="37"/>
      <c r="E428" s="41" t="s">
        <v>27</v>
      </c>
    </row>
    <row r="429" spans="1:5" s="108" customFormat="1" x14ac:dyDescent="0.25">
      <c r="A429" s="40">
        <v>44091.751250000001</v>
      </c>
      <c r="B429" s="40">
        <v>44092</v>
      </c>
      <c r="C429" s="37">
        <v>1000</v>
      </c>
      <c r="D429" s="37" t="s">
        <v>822</v>
      </c>
      <c r="E429" s="41" t="s">
        <v>27</v>
      </c>
    </row>
    <row r="430" spans="1:5" s="108" customFormat="1" x14ac:dyDescent="0.25">
      <c r="A430" s="40">
        <v>44091.763194444444</v>
      </c>
      <c r="B430" s="40">
        <v>44092</v>
      </c>
      <c r="C430" s="37">
        <v>1000</v>
      </c>
      <c r="D430" s="37" t="s">
        <v>823</v>
      </c>
      <c r="E430" s="41" t="s">
        <v>27</v>
      </c>
    </row>
    <row r="431" spans="1:5" s="108" customFormat="1" x14ac:dyDescent="0.25">
      <c r="A431" s="40">
        <v>44091.79478009259</v>
      </c>
      <c r="B431" s="40">
        <v>44092</v>
      </c>
      <c r="C431" s="37">
        <v>370</v>
      </c>
      <c r="D431" s="37" t="s">
        <v>169</v>
      </c>
      <c r="E431" s="41" t="s">
        <v>27</v>
      </c>
    </row>
    <row r="432" spans="1:5" s="108" customFormat="1" x14ac:dyDescent="0.25">
      <c r="A432" s="40">
        <v>44091.811828703707</v>
      </c>
      <c r="B432" s="40">
        <v>44092</v>
      </c>
      <c r="C432" s="37">
        <v>500</v>
      </c>
      <c r="D432" s="37" t="s">
        <v>398</v>
      </c>
      <c r="E432" s="41" t="s">
        <v>27</v>
      </c>
    </row>
    <row r="433" spans="1:5" s="108" customFormat="1" x14ac:dyDescent="0.25">
      <c r="A433" s="40">
        <v>44091.83489583333</v>
      </c>
      <c r="B433" s="40">
        <v>44092</v>
      </c>
      <c r="C433" s="37">
        <v>300</v>
      </c>
      <c r="D433" s="37" t="s">
        <v>499</v>
      </c>
      <c r="E433" s="41" t="s">
        <v>27</v>
      </c>
    </row>
    <row r="434" spans="1:5" s="108" customFormat="1" x14ac:dyDescent="0.25">
      <c r="A434" s="40">
        <v>44091.839918981481</v>
      </c>
      <c r="B434" s="40">
        <v>44092</v>
      </c>
      <c r="C434" s="37">
        <v>500</v>
      </c>
      <c r="D434" s="37" t="s">
        <v>399</v>
      </c>
      <c r="E434" s="41" t="s">
        <v>27</v>
      </c>
    </row>
    <row r="435" spans="1:5" s="108" customFormat="1" x14ac:dyDescent="0.25">
      <c r="A435" s="40">
        <v>44091.855231481481</v>
      </c>
      <c r="B435" s="40">
        <v>44092</v>
      </c>
      <c r="C435" s="37">
        <v>500</v>
      </c>
      <c r="D435" s="37" t="s">
        <v>216</v>
      </c>
      <c r="E435" s="41" t="s">
        <v>27</v>
      </c>
    </row>
    <row r="436" spans="1:5" s="108" customFormat="1" x14ac:dyDescent="0.25">
      <c r="A436" s="40">
        <v>44091.863171296296</v>
      </c>
      <c r="B436" s="40">
        <v>44092</v>
      </c>
      <c r="C436" s="37">
        <v>300</v>
      </c>
      <c r="D436" s="37"/>
      <c r="E436" s="41" t="s">
        <v>27</v>
      </c>
    </row>
    <row r="437" spans="1:5" s="108" customFormat="1" x14ac:dyDescent="0.25">
      <c r="A437" s="40">
        <v>44091.864212962966</v>
      </c>
      <c r="B437" s="40">
        <v>44092</v>
      </c>
      <c r="C437" s="37">
        <v>5000</v>
      </c>
      <c r="D437" s="37" t="s">
        <v>641</v>
      </c>
      <c r="E437" s="41" t="s">
        <v>27</v>
      </c>
    </row>
    <row r="438" spans="1:5" s="108" customFormat="1" x14ac:dyDescent="0.25">
      <c r="A438" s="40">
        <v>44091.898333333331</v>
      </c>
      <c r="B438" s="40">
        <v>44092</v>
      </c>
      <c r="C438" s="37">
        <v>100</v>
      </c>
      <c r="D438" s="37" t="s">
        <v>654</v>
      </c>
      <c r="E438" s="41" t="s">
        <v>27</v>
      </c>
    </row>
    <row r="439" spans="1:5" s="108" customFormat="1" x14ac:dyDescent="0.25">
      <c r="A439" s="40">
        <v>44091.902754629627</v>
      </c>
      <c r="B439" s="40">
        <v>44092</v>
      </c>
      <c r="C439" s="37">
        <v>5000</v>
      </c>
      <c r="D439" s="37" t="s">
        <v>572</v>
      </c>
      <c r="E439" s="41" t="s">
        <v>27</v>
      </c>
    </row>
    <row r="440" spans="1:5" s="108" customFormat="1" x14ac:dyDescent="0.25">
      <c r="A440" s="40">
        <v>44092.010254629633</v>
      </c>
      <c r="B440" s="40">
        <v>44095</v>
      </c>
      <c r="C440" s="37">
        <v>100</v>
      </c>
      <c r="D440" s="37" t="s">
        <v>824</v>
      </c>
      <c r="E440" s="41" t="s">
        <v>27</v>
      </c>
    </row>
    <row r="441" spans="1:5" s="108" customFormat="1" x14ac:dyDescent="0.25">
      <c r="A441" s="40">
        <v>44092.127141203702</v>
      </c>
      <c r="B441" s="40">
        <v>44095</v>
      </c>
      <c r="C441" s="37">
        <v>111</v>
      </c>
      <c r="D441" s="37" t="s">
        <v>401</v>
      </c>
      <c r="E441" s="41" t="s">
        <v>27</v>
      </c>
    </row>
    <row r="442" spans="1:5" s="108" customFormat="1" x14ac:dyDescent="0.25">
      <c r="A442" s="40">
        <v>44092.302245370367</v>
      </c>
      <c r="B442" s="40">
        <v>44095</v>
      </c>
      <c r="C442" s="37">
        <v>300</v>
      </c>
      <c r="D442" s="37" t="s">
        <v>559</v>
      </c>
      <c r="E442" s="41" t="s">
        <v>27</v>
      </c>
    </row>
    <row r="443" spans="1:5" s="108" customFormat="1" x14ac:dyDescent="0.25">
      <c r="A443" s="40">
        <v>44092.339166666665</v>
      </c>
      <c r="B443" s="40">
        <v>44095</v>
      </c>
      <c r="C443" s="37">
        <v>100</v>
      </c>
      <c r="D443" s="37" t="s">
        <v>205</v>
      </c>
      <c r="E443" s="41" t="s">
        <v>27</v>
      </c>
    </row>
    <row r="444" spans="1:5" s="108" customFormat="1" x14ac:dyDescent="0.25">
      <c r="A444" s="40">
        <v>44092.340497685182</v>
      </c>
      <c r="B444" s="40">
        <v>44095</v>
      </c>
      <c r="C444" s="37">
        <v>10</v>
      </c>
      <c r="D444" s="37" t="s">
        <v>825</v>
      </c>
      <c r="E444" s="41" t="s">
        <v>27</v>
      </c>
    </row>
    <row r="445" spans="1:5" s="108" customFormat="1" x14ac:dyDescent="0.25">
      <c r="A445" s="40">
        <v>44092.392337962963</v>
      </c>
      <c r="B445" s="40">
        <v>44095</v>
      </c>
      <c r="C445" s="37">
        <v>200</v>
      </c>
      <c r="D445" s="37" t="s">
        <v>826</v>
      </c>
      <c r="E445" s="41" t="s">
        <v>27</v>
      </c>
    </row>
    <row r="446" spans="1:5" s="108" customFormat="1" x14ac:dyDescent="0.25">
      <c r="A446" s="40">
        <v>44092.403738425928</v>
      </c>
      <c r="B446" s="40">
        <v>44095</v>
      </c>
      <c r="C446" s="37">
        <v>1000</v>
      </c>
      <c r="D446" s="37" t="s">
        <v>827</v>
      </c>
      <c r="E446" s="41" t="s">
        <v>27</v>
      </c>
    </row>
    <row r="447" spans="1:5" s="108" customFormat="1" x14ac:dyDescent="0.25">
      <c r="A447" s="40">
        <v>44092.428287037037</v>
      </c>
      <c r="B447" s="40">
        <v>44095</v>
      </c>
      <c r="C447" s="37">
        <v>1000</v>
      </c>
      <c r="D447" s="37" t="s">
        <v>828</v>
      </c>
      <c r="E447" s="41" t="s">
        <v>27</v>
      </c>
    </row>
    <row r="448" spans="1:5" s="108" customFormat="1" x14ac:dyDescent="0.25">
      <c r="A448" s="40">
        <v>44092.432314814818</v>
      </c>
      <c r="B448" s="40">
        <v>44095</v>
      </c>
      <c r="C448" s="37">
        <v>200</v>
      </c>
      <c r="D448" s="37" t="s">
        <v>402</v>
      </c>
      <c r="E448" s="41" t="s">
        <v>27</v>
      </c>
    </row>
    <row r="449" spans="1:5" s="108" customFormat="1" x14ac:dyDescent="0.25">
      <c r="A449" s="40">
        <v>44092.468784722223</v>
      </c>
      <c r="B449" s="40">
        <v>44095</v>
      </c>
      <c r="C449" s="37">
        <v>1000</v>
      </c>
      <c r="D449" s="37" t="s">
        <v>829</v>
      </c>
      <c r="E449" s="41" t="s">
        <v>27</v>
      </c>
    </row>
    <row r="450" spans="1:5" s="108" customFormat="1" x14ac:dyDescent="0.25">
      <c r="A450" s="40">
        <v>44092.5</v>
      </c>
      <c r="B450" s="40">
        <v>44095</v>
      </c>
      <c r="C450" s="37">
        <v>500</v>
      </c>
      <c r="D450" s="37" t="s">
        <v>403</v>
      </c>
      <c r="E450" s="41" t="s">
        <v>27</v>
      </c>
    </row>
    <row r="451" spans="1:5" s="108" customFormat="1" x14ac:dyDescent="0.25">
      <c r="A451" s="40">
        <v>44092.54</v>
      </c>
      <c r="B451" s="40">
        <v>44095</v>
      </c>
      <c r="C451" s="37">
        <v>200</v>
      </c>
      <c r="D451" s="37"/>
      <c r="E451" s="41" t="s">
        <v>27</v>
      </c>
    </row>
    <row r="452" spans="1:5" s="108" customFormat="1" x14ac:dyDescent="0.25">
      <c r="A452" s="40">
        <v>44092.546782407408</v>
      </c>
      <c r="B452" s="40">
        <v>44095</v>
      </c>
      <c r="C452" s="37">
        <v>100</v>
      </c>
      <c r="D452" s="37" t="s">
        <v>581</v>
      </c>
      <c r="E452" s="41" t="s">
        <v>27</v>
      </c>
    </row>
    <row r="453" spans="1:5" s="108" customFormat="1" x14ac:dyDescent="0.25">
      <c r="A453" s="40">
        <v>44092.549027777779</v>
      </c>
      <c r="B453" s="40">
        <v>44095</v>
      </c>
      <c r="C453" s="37">
        <v>50</v>
      </c>
      <c r="D453" s="37" t="s">
        <v>830</v>
      </c>
      <c r="E453" s="41" t="s">
        <v>27</v>
      </c>
    </row>
    <row r="454" spans="1:5" s="108" customFormat="1" x14ac:dyDescent="0.25">
      <c r="A454" s="40">
        <v>44092.571273148147</v>
      </c>
      <c r="B454" s="40">
        <v>44095</v>
      </c>
      <c r="C454" s="37">
        <v>1000</v>
      </c>
      <c r="D454" s="37" t="s">
        <v>404</v>
      </c>
      <c r="E454" s="41" t="s">
        <v>27</v>
      </c>
    </row>
    <row r="455" spans="1:5" s="108" customFormat="1" x14ac:dyDescent="0.25">
      <c r="A455" s="40">
        <v>44092.574675925927</v>
      </c>
      <c r="B455" s="40">
        <v>44095</v>
      </c>
      <c r="C455" s="37">
        <v>500</v>
      </c>
      <c r="D455" s="37" t="s">
        <v>831</v>
      </c>
      <c r="E455" s="41" t="s">
        <v>27</v>
      </c>
    </row>
    <row r="456" spans="1:5" s="108" customFormat="1" x14ac:dyDescent="0.25">
      <c r="A456" s="40">
        <v>44092.574907407405</v>
      </c>
      <c r="B456" s="40">
        <v>44095</v>
      </c>
      <c r="C456" s="37">
        <v>100</v>
      </c>
      <c r="D456" s="37" t="s">
        <v>323</v>
      </c>
      <c r="E456" s="41" t="s">
        <v>27</v>
      </c>
    </row>
    <row r="457" spans="1:5" s="108" customFormat="1" x14ac:dyDescent="0.25">
      <c r="A457" s="40">
        <v>44092.605358796296</v>
      </c>
      <c r="B457" s="40">
        <v>44095</v>
      </c>
      <c r="C457" s="37">
        <v>1000</v>
      </c>
      <c r="D457" s="37" t="s">
        <v>832</v>
      </c>
      <c r="E457" s="41" t="s">
        <v>27</v>
      </c>
    </row>
    <row r="458" spans="1:5" s="108" customFormat="1" x14ac:dyDescent="0.25">
      <c r="A458" s="40">
        <v>44092.632118055553</v>
      </c>
      <c r="B458" s="40">
        <v>44095</v>
      </c>
      <c r="C458" s="37">
        <v>500</v>
      </c>
      <c r="D458" s="37" t="s">
        <v>833</v>
      </c>
      <c r="E458" s="41" t="s">
        <v>27</v>
      </c>
    </row>
    <row r="459" spans="1:5" s="108" customFormat="1" x14ac:dyDescent="0.25">
      <c r="A459" s="40">
        <v>44092.66741898148</v>
      </c>
      <c r="B459" s="40">
        <v>44095</v>
      </c>
      <c r="C459" s="37">
        <v>4000</v>
      </c>
      <c r="D459" s="37" t="s">
        <v>803</v>
      </c>
      <c r="E459" s="41" t="s">
        <v>27</v>
      </c>
    </row>
    <row r="460" spans="1:5" s="108" customFormat="1" x14ac:dyDescent="0.25">
      <c r="A460" s="40">
        <v>44092.682546296295</v>
      </c>
      <c r="B460" s="40">
        <v>44095</v>
      </c>
      <c r="C460" s="37">
        <v>2000</v>
      </c>
      <c r="D460" s="37"/>
      <c r="E460" s="41" t="s">
        <v>27</v>
      </c>
    </row>
    <row r="461" spans="1:5" s="108" customFormat="1" x14ac:dyDescent="0.25">
      <c r="A461" s="40">
        <v>44092.7033912037</v>
      </c>
      <c r="B461" s="40">
        <v>44095</v>
      </c>
      <c r="C461" s="37">
        <v>1000</v>
      </c>
      <c r="D461" s="37" t="s">
        <v>643</v>
      </c>
      <c r="E461" s="41" t="s">
        <v>27</v>
      </c>
    </row>
    <row r="462" spans="1:5" s="108" customFormat="1" x14ac:dyDescent="0.25">
      <c r="A462" s="40">
        <v>44092.709548611114</v>
      </c>
      <c r="B462" s="40">
        <v>44095</v>
      </c>
      <c r="C462" s="37">
        <v>500</v>
      </c>
      <c r="D462" s="37" t="s">
        <v>834</v>
      </c>
      <c r="E462" s="41" t="s">
        <v>27</v>
      </c>
    </row>
    <row r="463" spans="1:5" s="108" customFormat="1" x14ac:dyDescent="0.25">
      <c r="A463" s="40">
        <v>44092.723240740743</v>
      </c>
      <c r="B463" s="40">
        <v>44095</v>
      </c>
      <c r="C463" s="37">
        <v>200</v>
      </c>
      <c r="D463" s="37" t="s">
        <v>360</v>
      </c>
      <c r="E463" s="41" t="s">
        <v>27</v>
      </c>
    </row>
    <row r="464" spans="1:5" s="108" customFormat="1" x14ac:dyDescent="0.25">
      <c r="A464" s="40">
        <v>44092.725219907406</v>
      </c>
      <c r="B464" s="40">
        <v>44095</v>
      </c>
      <c r="C464" s="37">
        <v>100</v>
      </c>
      <c r="D464" s="37" t="s">
        <v>835</v>
      </c>
      <c r="E464" s="41" t="s">
        <v>27</v>
      </c>
    </row>
    <row r="465" spans="1:5" s="108" customFormat="1" x14ac:dyDescent="0.25">
      <c r="A465" s="40">
        <v>44092.767592592594</v>
      </c>
      <c r="B465" s="40">
        <v>44095</v>
      </c>
      <c r="C465" s="37">
        <v>1000</v>
      </c>
      <c r="D465" s="37" t="s">
        <v>167</v>
      </c>
      <c r="E465" s="41" t="s">
        <v>27</v>
      </c>
    </row>
    <row r="466" spans="1:5" s="108" customFormat="1" x14ac:dyDescent="0.25">
      <c r="A466" s="40">
        <v>44092.769768518519</v>
      </c>
      <c r="B466" s="40">
        <v>44095</v>
      </c>
      <c r="C466" s="37">
        <v>700</v>
      </c>
      <c r="D466" s="37" t="s">
        <v>642</v>
      </c>
      <c r="E466" s="41" t="s">
        <v>27</v>
      </c>
    </row>
    <row r="467" spans="1:5" s="108" customFormat="1" x14ac:dyDescent="0.25">
      <c r="A467" s="40">
        <v>44092.842546296299</v>
      </c>
      <c r="B467" s="40">
        <v>44095</v>
      </c>
      <c r="C467" s="37">
        <v>1000</v>
      </c>
      <c r="D467" s="37" t="s">
        <v>836</v>
      </c>
      <c r="E467" s="41" t="s">
        <v>27</v>
      </c>
    </row>
    <row r="468" spans="1:5" s="108" customFormat="1" x14ac:dyDescent="0.25">
      <c r="A468" s="40">
        <v>44092.887118055558</v>
      </c>
      <c r="B468" s="40">
        <v>44095</v>
      </c>
      <c r="C468" s="37">
        <v>100</v>
      </c>
      <c r="D468" s="37" t="s">
        <v>406</v>
      </c>
      <c r="E468" s="41" t="s">
        <v>27</v>
      </c>
    </row>
    <row r="469" spans="1:5" s="108" customFormat="1" x14ac:dyDescent="0.25">
      <c r="A469" s="40">
        <v>44092.921157407407</v>
      </c>
      <c r="B469" s="40">
        <v>44095</v>
      </c>
      <c r="C469" s="37">
        <v>300</v>
      </c>
      <c r="D469" s="37" t="s">
        <v>407</v>
      </c>
      <c r="E469" s="41" t="s">
        <v>27</v>
      </c>
    </row>
    <row r="470" spans="1:5" s="108" customFormat="1" x14ac:dyDescent="0.25">
      <c r="A470" s="40">
        <v>44092.934710648151</v>
      </c>
      <c r="B470" s="40">
        <v>44095</v>
      </c>
      <c r="C470" s="37">
        <v>1000</v>
      </c>
      <c r="D470" s="37" t="s">
        <v>837</v>
      </c>
      <c r="E470" s="41" t="s">
        <v>27</v>
      </c>
    </row>
    <row r="471" spans="1:5" s="108" customFormat="1" x14ac:dyDescent="0.25">
      <c r="A471" s="40">
        <v>44092.948344907411</v>
      </c>
      <c r="B471" s="40">
        <v>44095</v>
      </c>
      <c r="C471" s="37">
        <v>1000</v>
      </c>
      <c r="D471" s="37" t="s">
        <v>330</v>
      </c>
      <c r="E471" s="41" t="s">
        <v>27</v>
      </c>
    </row>
    <row r="472" spans="1:5" s="108" customFormat="1" x14ac:dyDescent="0.25">
      <c r="A472" s="40">
        <v>44092.973240740743</v>
      </c>
      <c r="B472" s="40">
        <v>44095</v>
      </c>
      <c r="C472" s="37">
        <v>100</v>
      </c>
      <c r="D472" s="37" t="s">
        <v>408</v>
      </c>
      <c r="E472" s="41" t="s">
        <v>27</v>
      </c>
    </row>
    <row r="473" spans="1:5" s="108" customFormat="1" x14ac:dyDescent="0.25">
      <c r="A473" s="40">
        <v>44092.975092592591</v>
      </c>
      <c r="B473" s="40">
        <v>44095</v>
      </c>
      <c r="C473" s="37">
        <v>500</v>
      </c>
      <c r="D473" s="37" t="s">
        <v>409</v>
      </c>
      <c r="E473" s="41" t="s">
        <v>27</v>
      </c>
    </row>
    <row r="474" spans="1:5" s="108" customFormat="1" x14ac:dyDescent="0.25">
      <c r="A474" s="40">
        <v>44092.986666666664</v>
      </c>
      <c r="B474" s="40">
        <v>44095</v>
      </c>
      <c r="C474" s="37">
        <v>500</v>
      </c>
      <c r="D474" s="37" t="s">
        <v>644</v>
      </c>
      <c r="E474" s="41" t="s">
        <v>27</v>
      </c>
    </row>
    <row r="475" spans="1:5" s="108" customFormat="1" x14ac:dyDescent="0.25">
      <c r="A475" s="40">
        <v>44092.991076388891</v>
      </c>
      <c r="B475" s="40">
        <v>44095</v>
      </c>
      <c r="C475" s="37">
        <v>500</v>
      </c>
      <c r="D475" s="37"/>
      <c r="E475" s="41" t="s">
        <v>27</v>
      </c>
    </row>
    <row r="476" spans="1:5" s="108" customFormat="1" x14ac:dyDescent="0.25">
      <c r="A476" s="40">
        <v>44093.349444444444</v>
      </c>
      <c r="B476" s="40">
        <v>44095</v>
      </c>
      <c r="C476" s="37">
        <v>160</v>
      </c>
      <c r="D476" s="37" t="s">
        <v>645</v>
      </c>
      <c r="E476" s="41" t="s">
        <v>27</v>
      </c>
    </row>
    <row r="477" spans="1:5" s="108" customFormat="1" x14ac:dyDescent="0.25">
      <c r="A477" s="40">
        <v>44093.358124999999</v>
      </c>
      <c r="B477" s="40">
        <v>44095</v>
      </c>
      <c r="C477" s="37">
        <v>500</v>
      </c>
      <c r="D477" s="37" t="s">
        <v>303</v>
      </c>
      <c r="E477" s="41" t="s">
        <v>27</v>
      </c>
    </row>
    <row r="478" spans="1:5" s="108" customFormat="1" x14ac:dyDescent="0.25">
      <c r="A478" s="40">
        <v>44093.436597222222</v>
      </c>
      <c r="B478" s="40">
        <v>44095</v>
      </c>
      <c r="C478" s="37">
        <v>50</v>
      </c>
      <c r="D478" s="37"/>
      <c r="E478" s="41" t="s">
        <v>27</v>
      </c>
    </row>
    <row r="479" spans="1:5" s="108" customFormat="1" x14ac:dyDescent="0.25">
      <c r="A479" s="40">
        <v>44093.468715277777</v>
      </c>
      <c r="B479" s="40">
        <v>44095</v>
      </c>
      <c r="C479" s="37">
        <v>1000</v>
      </c>
      <c r="D479" s="37" t="s">
        <v>647</v>
      </c>
      <c r="E479" s="41" t="s">
        <v>27</v>
      </c>
    </row>
    <row r="480" spans="1:5" s="108" customFormat="1" x14ac:dyDescent="0.25">
      <c r="A480" s="40">
        <v>44093.563101851854</v>
      </c>
      <c r="B480" s="40">
        <v>44095</v>
      </c>
      <c r="C480" s="37">
        <v>1000</v>
      </c>
      <c r="D480" s="37" t="s">
        <v>838</v>
      </c>
      <c r="E480" s="41" t="s">
        <v>27</v>
      </c>
    </row>
    <row r="481" spans="1:5" s="108" customFormat="1" x14ac:dyDescent="0.25">
      <c r="A481" s="40">
        <v>44093.573541666665</v>
      </c>
      <c r="B481" s="40">
        <v>44095</v>
      </c>
      <c r="C481" s="37">
        <v>500</v>
      </c>
      <c r="D481" s="37"/>
      <c r="E481" s="41" t="s">
        <v>27</v>
      </c>
    </row>
    <row r="482" spans="1:5" s="108" customFormat="1" x14ac:dyDescent="0.25">
      <c r="A482" s="40">
        <v>44093.580879629626</v>
      </c>
      <c r="B482" s="40">
        <v>44095</v>
      </c>
      <c r="C482" s="37">
        <v>2000</v>
      </c>
      <c r="D482" s="37" t="s">
        <v>649</v>
      </c>
      <c r="E482" s="41" t="s">
        <v>27</v>
      </c>
    </row>
    <row r="483" spans="1:5" s="108" customFormat="1" x14ac:dyDescent="0.25">
      <c r="A483" s="40">
        <v>44093.685069444444</v>
      </c>
      <c r="B483" s="40">
        <v>44095</v>
      </c>
      <c r="C483" s="37">
        <v>100</v>
      </c>
      <c r="D483" s="37" t="s">
        <v>839</v>
      </c>
      <c r="E483" s="41" t="s">
        <v>27</v>
      </c>
    </row>
    <row r="484" spans="1:5" s="108" customFormat="1" x14ac:dyDescent="0.25">
      <c r="A484" s="40">
        <v>44093.71020833333</v>
      </c>
      <c r="B484" s="40">
        <v>44095</v>
      </c>
      <c r="C484" s="37">
        <v>100</v>
      </c>
      <c r="D484" s="37" t="s">
        <v>410</v>
      </c>
      <c r="E484" s="41" t="s">
        <v>27</v>
      </c>
    </row>
    <row r="485" spans="1:5" s="108" customFormat="1" x14ac:dyDescent="0.25">
      <c r="A485" s="40">
        <v>44093.724409722221</v>
      </c>
      <c r="B485" s="40">
        <v>44095</v>
      </c>
      <c r="C485" s="37">
        <v>500</v>
      </c>
      <c r="D485" s="37" t="s">
        <v>411</v>
      </c>
      <c r="E485" s="41" t="s">
        <v>27</v>
      </c>
    </row>
    <row r="486" spans="1:5" s="108" customFormat="1" x14ac:dyDescent="0.25">
      <c r="A486" s="40">
        <v>44093.779270833336</v>
      </c>
      <c r="B486" s="40">
        <v>44095</v>
      </c>
      <c r="C486" s="37">
        <v>600</v>
      </c>
      <c r="D486" s="37" t="s">
        <v>569</v>
      </c>
      <c r="E486" s="41" t="s">
        <v>27</v>
      </c>
    </row>
    <row r="487" spans="1:5" s="108" customFormat="1" x14ac:dyDescent="0.25">
      <c r="A487" s="40">
        <v>44093.837118055555</v>
      </c>
      <c r="B487" s="40">
        <v>44095</v>
      </c>
      <c r="C487" s="37">
        <v>1000</v>
      </c>
      <c r="D487" s="37" t="s">
        <v>840</v>
      </c>
      <c r="E487" s="41" t="s">
        <v>27</v>
      </c>
    </row>
    <row r="488" spans="1:5" s="108" customFormat="1" x14ac:dyDescent="0.25">
      <c r="A488" s="40">
        <v>44093.853275462963</v>
      </c>
      <c r="B488" s="40">
        <v>44095</v>
      </c>
      <c r="C488" s="37">
        <v>200</v>
      </c>
      <c r="D488" s="37" t="s">
        <v>650</v>
      </c>
      <c r="E488" s="41" t="s">
        <v>27</v>
      </c>
    </row>
    <row r="489" spans="1:5" s="108" customFormat="1" x14ac:dyDescent="0.25">
      <c r="A489" s="40">
        <v>44093.857199074075</v>
      </c>
      <c r="B489" s="40">
        <v>44095</v>
      </c>
      <c r="C489" s="37">
        <v>500</v>
      </c>
      <c r="D489" s="37" t="s">
        <v>412</v>
      </c>
      <c r="E489" s="41" t="s">
        <v>27</v>
      </c>
    </row>
    <row r="490" spans="1:5" s="108" customFormat="1" x14ac:dyDescent="0.25">
      <c r="A490" s="40">
        <v>44093.87431712963</v>
      </c>
      <c r="B490" s="40">
        <v>44095</v>
      </c>
      <c r="C490" s="37">
        <v>300</v>
      </c>
      <c r="D490" s="37" t="s">
        <v>651</v>
      </c>
      <c r="E490" s="41" t="s">
        <v>27</v>
      </c>
    </row>
    <row r="491" spans="1:5" s="108" customFormat="1" x14ac:dyDescent="0.25">
      <c r="A491" s="40">
        <v>44093.894143518519</v>
      </c>
      <c r="B491" s="40">
        <v>44095</v>
      </c>
      <c r="C491" s="37">
        <v>500</v>
      </c>
      <c r="D491" s="37" t="s">
        <v>841</v>
      </c>
      <c r="E491" s="41" t="s">
        <v>27</v>
      </c>
    </row>
    <row r="492" spans="1:5" s="108" customFormat="1" x14ac:dyDescent="0.25">
      <c r="A492" s="40">
        <v>44093.898576388892</v>
      </c>
      <c r="B492" s="40">
        <v>44095</v>
      </c>
      <c r="C492" s="37">
        <v>500</v>
      </c>
      <c r="D492" s="37" t="s">
        <v>652</v>
      </c>
      <c r="E492" s="41" t="s">
        <v>27</v>
      </c>
    </row>
    <row r="493" spans="1:5" s="108" customFormat="1" x14ac:dyDescent="0.25">
      <c r="A493" s="40">
        <v>44093.899224537039</v>
      </c>
      <c r="B493" s="40">
        <v>44095</v>
      </c>
      <c r="C493" s="37">
        <v>50</v>
      </c>
      <c r="D493" s="37" t="s">
        <v>400</v>
      </c>
      <c r="E493" s="41" t="s">
        <v>27</v>
      </c>
    </row>
    <row r="494" spans="1:5" s="108" customFormat="1" x14ac:dyDescent="0.25">
      <c r="A494" s="40">
        <v>44093.944502314815</v>
      </c>
      <c r="B494" s="40">
        <v>44095</v>
      </c>
      <c r="C494" s="37">
        <v>1000</v>
      </c>
      <c r="D494" s="37" t="s">
        <v>838</v>
      </c>
      <c r="E494" s="41" t="s">
        <v>27</v>
      </c>
    </row>
    <row r="495" spans="1:5" s="108" customFormat="1" x14ac:dyDescent="0.25">
      <c r="A495" s="40">
        <v>44093.96974537037</v>
      </c>
      <c r="B495" s="40">
        <v>44095</v>
      </c>
      <c r="C495" s="37">
        <v>200</v>
      </c>
      <c r="D495" s="37" t="s">
        <v>764</v>
      </c>
      <c r="E495" s="41" t="s">
        <v>27</v>
      </c>
    </row>
    <row r="496" spans="1:5" s="108" customFormat="1" x14ac:dyDescent="0.25">
      <c r="A496" s="40">
        <v>44094.048043981478</v>
      </c>
      <c r="B496" s="40">
        <v>44095</v>
      </c>
      <c r="C496" s="37">
        <v>300</v>
      </c>
      <c r="D496" s="37" t="s">
        <v>842</v>
      </c>
      <c r="E496" s="41" t="s">
        <v>27</v>
      </c>
    </row>
    <row r="497" spans="1:5" s="108" customFormat="1" x14ac:dyDescent="0.25">
      <c r="A497" s="40">
        <v>44094.473252314812</v>
      </c>
      <c r="B497" s="40">
        <v>44095</v>
      </c>
      <c r="C497" s="37">
        <v>500</v>
      </c>
      <c r="D497" s="37"/>
      <c r="E497" s="41" t="s">
        <v>27</v>
      </c>
    </row>
    <row r="498" spans="1:5" s="108" customFormat="1" x14ac:dyDescent="0.25">
      <c r="A498" s="40">
        <v>44094.494884259257</v>
      </c>
      <c r="B498" s="40">
        <v>44095</v>
      </c>
      <c r="C498" s="37">
        <v>500</v>
      </c>
      <c r="D498" s="37"/>
      <c r="E498" s="41" t="s">
        <v>27</v>
      </c>
    </row>
    <row r="499" spans="1:5" s="108" customFormat="1" x14ac:dyDescent="0.25">
      <c r="A499" s="40">
        <v>44094.504537037035</v>
      </c>
      <c r="B499" s="40">
        <v>44095</v>
      </c>
      <c r="C499" s="37">
        <v>50</v>
      </c>
      <c r="D499" s="37" t="s">
        <v>843</v>
      </c>
      <c r="E499" s="41" t="s">
        <v>27</v>
      </c>
    </row>
    <row r="500" spans="1:5" s="108" customFormat="1" x14ac:dyDescent="0.25">
      <c r="A500" s="40">
        <v>44094.517326388886</v>
      </c>
      <c r="B500" s="40">
        <v>44095</v>
      </c>
      <c r="C500" s="37">
        <v>500</v>
      </c>
      <c r="D500" s="37" t="s">
        <v>413</v>
      </c>
      <c r="E500" s="41" t="s">
        <v>27</v>
      </c>
    </row>
    <row r="501" spans="1:5" s="108" customFormat="1" x14ac:dyDescent="0.25">
      <c r="A501" s="40">
        <v>44094.533750000002</v>
      </c>
      <c r="B501" s="40">
        <v>44095</v>
      </c>
      <c r="C501" s="37">
        <v>500</v>
      </c>
      <c r="D501" s="37" t="s">
        <v>414</v>
      </c>
      <c r="E501" s="41" t="s">
        <v>27</v>
      </c>
    </row>
    <row r="502" spans="1:5" s="108" customFormat="1" x14ac:dyDescent="0.25">
      <c r="A502" s="40">
        <v>44094.534236111111</v>
      </c>
      <c r="B502" s="40">
        <v>44095</v>
      </c>
      <c r="C502" s="37">
        <v>100</v>
      </c>
      <c r="D502" s="37" t="s">
        <v>415</v>
      </c>
      <c r="E502" s="41" t="s">
        <v>27</v>
      </c>
    </row>
    <row r="503" spans="1:5" s="108" customFormat="1" x14ac:dyDescent="0.25">
      <c r="A503" s="40">
        <v>44094.553043981483</v>
      </c>
      <c r="B503" s="40">
        <v>44095</v>
      </c>
      <c r="C503" s="37">
        <v>200</v>
      </c>
      <c r="D503" s="37" t="s">
        <v>417</v>
      </c>
      <c r="E503" s="41" t="s">
        <v>27</v>
      </c>
    </row>
    <row r="504" spans="1:5" s="108" customFormat="1" x14ac:dyDescent="0.25">
      <c r="A504" s="40">
        <v>44094.558680555558</v>
      </c>
      <c r="B504" s="40">
        <v>44095</v>
      </c>
      <c r="C504" s="37">
        <v>100</v>
      </c>
      <c r="D504" s="37" t="s">
        <v>418</v>
      </c>
      <c r="E504" s="41" t="s">
        <v>27</v>
      </c>
    </row>
    <row r="505" spans="1:5" s="108" customFormat="1" x14ac:dyDescent="0.25">
      <c r="A505" s="40">
        <v>44094.563067129631</v>
      </c>
      <c r="B505" s="40">
        <v>44095</v>
      </c>
      <c r="C505" s="37">
        <v>500</v>
      </c>
      <c r="D505" s="37"/>
      <c r="E505" s="41" t="s">
        <v>27</v>
      </c>
    </row>
    <row r="506" spans="1:5" s="108" customFormat="1" x14ac:dyDescent="0.25">
      <c r="A506" s="40">
        <v>44094.571296296293</v>
      </c>
      <c r="B506" s="40">
        <v>44095</v>
      </c>
      <c r="C506" s="37">
        <v>100</v>
      </c>
      <c r="D506" s="37" t="s">
        <v>570</v>
      </c>
      <c r="E506" s="41" t="s">
        <v>27</v>
      </c>
    </row>
    <row r="507" spans="1:5" s="108" customFormat="1" x14ac:dyDescent="0.25">
      <c r="A507" s="40">
        <v>44094.579375000001</v>
      </c>
      <c r="B507" s="40">
        <v>44095</v>
      </c>
      <c r="C507" s="37">
        <v>300</v>
      </c>
      <c r="D507" s="37" t="s">
        <v>419</v>
      </c>
      <c r="E507" s="41" t="s">
        <v>27</v>
      </c>
    </row>
    <row r="508" spans="1:5" s="108" customFormat="1" x14ac:dyDescent="0.25">
      <c r="A508" s="40">
        <v>44094.58090277778</v>
      </c>
      <c r="B508" s="40">
        <v>44095</v>
      </c>
      <c r="C508" s="37">
        <v>200</v>
      </c>
      <c r="D508" s="37" t="s">
        <v>653</v>
      </c>
      <c r="E508" s="41" t="s">
        <v>27</v>
      </c>
    </row>
    <row r="509" spans="1:5" s="108" customFormat="1" x14ac:dyDescent="0.25">
      <c r="A509" s="40">
        <v>44094.598541666666</v>
      </c>
      <c r="B509" s="40">
        <v>44095</v>
      </c>
      <c r="C509" s="37">
        <v>100</v>
      </c>
      <c r="D509" s="37" t="s">
        <v>420</v>
      </c>
      <c r="E509" s="41" t="s">
        <v>27</v>
      </c>
    </row>
    <row r="510" spans="1:5" s="108" customFormat="1" x14ac:dyDescent="0.25">
      <c r="A510" s="40">
        <v>44094.626261574071</v>
      </c>
      <c r="B510" s="40">
        <v>44095</v>
      </c>
      <c r="C510" s="37">
        <v>300</v>
      </c>
      <c r="D510" s="37" t="s">
        <v>421</v>
      </c>
      <c r="E510" s="41" t="s">
        <v>27</v>
      </c>
    </row>
    <row r="511" spans="1:5" s="108" customFormat="1" x14ac:dyDescent="0.25">
      <c r="A511" s="40">
        <v>44094.649502314816</v>
      </c>
      <c r="B511" s="40">
        <v>44095</v>
      </c>
      <c r="C511" s="37">
        <v>100</v>
      </c>
      <c r="D511" s="37" t="s">
        <v>422</v>
      </c>
      <c r="E511" s="41" t="s">
        <v>27</v>
      </c>
    </row>
    <row r="512" spans="1:5" s="108" customFormat="1" x14ac:dyDescent="0.25">
      <c r="A512" s="40">
        <v>44094.661805555559</v>
      </c>
      <c r="B512" s="40">
        <v>44095</v>
      </c>
      <c r="C512" s="37">
        <v>1000</v>
      </c>
      <c r="D512" s="37" t="s">
        <v>423</v>
      </c>
      <c r="E512" s="41" t="s">
        <v>27</v>
      </c>
    </row>
    <row r="513" spans="1:5" s="108" customFormat="1" x14ac:dyDescent="0.25">
      <c r="A513" s="40">
        <v>44094.683379629627</v>
      </c>
      <c r="B513" s="40">
        <v>44095</v>
      </c>
      <c r="C513" s="37">
        <v>500</v>
      </c>
      <c r="D513" s="37" t="s">
        <v>416</v>
      </c>
      <c r="E513" s="41" t="s">
        <v>27</v>
      </c>
    </row>
    <row r="514" spans="1:5" s="108" customFormat="1" x14ac:dyDescent="0.25">
      <c r="A514" s="40">
        <v>44094.685347222221</v>
      </c>
      <c r="B514" s="40">
        <v>44095</v>
      </c>
      <c r="C514" s="37">
        <v>500</v>
      </c>
      <c r="D514" s="37" t="s">
        <v>424</v>
      </c>
      <c r="E514" s="41" t="s">
        <v>27</v>
      </c>
    </row>
    <row r="515" spans="1:5" s="108" customFormat="1" x14ac:dyDescent="0.25">
      <c r="A515" s="40">
        <v>44094.749803240738</v>
      </c>
      <c r="B515" s="40">
        <v>44095</v>
      </c>
      <c r="C515" s="37">
        <v>300</v>
      </c>
      <c r="D515" s="37" t="s">
        <v>844</v>
      </c>
      <c r="E515" s="41" t="s">
        <v>27</v>
      </c>
    </row>
    <row r="516" spans="1:5" s="108" customFormat="1" x14ac:dyDescent="0.25">
      <c r="A516" s="40">
        <v>44094.758993055555</v>
      </c>
      <c r="B516" s="40">
        <v>44095</v>
      </c>
      <c r="C516" s="37">
        <v>500</v>
      </c>
      <c r="D516" s="37" t="s">
        <v>425</v>
      </c>
      <c r="E516" s="41" t="s">
        <v>27</v>
      </c>
    </row>
    <row r="517" spans="1:5" s="108" customFormat="1" x14ac:dyDescent="0.25">
      <c r="A517" s="40">
        <v>44094.784618055557</v>
      </c>
      <c r="B517" s="40">
        <v>44095</v>
      </c>
      <c r="C517" s="37">
        <v>300</v>
      </c>
      <c r="D517" s="37" t="s">
        <v>426</v>
      </c>
      <c r="E517" s="41" t="s">
        <v>27</v>
      </c>
    </row>
    <row r="518" spans="1:5" s="108" customFormat="1" x14ac:dyDescent="0.25">
      <c r="A518" s="40">
        <v>44094.785555555558</v>
      </c>
      <c r="B518" s="40">
        <v>44095</v>
      </c>
      <c r="C518" s="37">
        <v>1000</v>
      </c>
      <c r="D518" s="37" t="s">
        <v>655</v>
      </c>
      <c r="E518" s="41" t="s">
        <v>27</v>
      </c>
    </row>
    <row r="519" spans="1:5" s="108" customFormat="1" x14ac:dyDescent="0.25">
      <c r="A519" s="40">
        <v>44094.830034722225</v>
      </c>
      <c r="B519" s="40">
        <v>44095</v>
      </c>
      <c r="C519" s="37">
        <v>1000</v>
      </c>
      <c r="D519" s="37" t="s">
        <v>427</v>
      </c>
      <c r="E519" s="41" t="s">
        <v>27</v>
      </c>
    </row>
    <row r="520" spans="1:5" s="108" customFormat="1" x14ac:dyDescent="0.25">
      <c r="A520" s="40">
        <v>44094.852523148147</v>
      </c>
      <c r="B520" s="40">
        <v>44095</v>
      </c>
      <c r="C520" s="37">
        <v>1000</v>
      </c>
      <c r="D520" s="37" t="s">
        <v>428</v>
      </c>
      <c r="E520" s="41" t="s">
        <v>27</v>
      </c>
    </row>
    <row r="521" spans="1:5" s="108" customFormat="1" x14ac:dyDescent="0.25">
      <c r="A521" s="40">
        <v>44094.867789351854</v>
      </c>
      <c r="B521" s="40">
        <v>44095</v>
      </c>
      <c r="C521" s="37">
        <v>500</v>
      </c>
      <c r="D521" s="37"/>
      <c r="E521" s="41" t="s">
        <v>27</v>
      </c>
    </row>
    <row r="522" spans="1:5" s="108" customFormat="1" x14ac:dyDescent="0.25">
      <c r="A522" s="40">
        <v>44094.876956018517</v>
      </c>
      <c r="B522" s="40">
        <v>44095</v>
      </c>
      <c r="C522" s="37">
        <v>1000</v>
      </c>
      <c r="D522" s="37" t="s">
        <v>617</v>
      </c>
      <c r="E522" s="41" t="s">
        <v>27</v>
      </c>
    </row>
    <row r="523" spans="1:5" s="108" customFormat="1" x14ac:dyDescent="0.25">
      <c r="A523" s="40">
        <v>44094.893090277779</v>
      </c>
      <c r="B523" s="40">
        <v>44095</v>
      </c>
      <c r="C523" s="37">
        <v>300</v>
      </c>
      <c r="D523" s="37" t="s">
        <v>656</v>
      </c>
      <c r="E523" s="41" t="s">
        <v>27</v>
      </c>
    </row>
    <row r="524" spans="1:5" s="108" customFormat="1" x14ac:dyDescent="0.25">
      <c r="A524" s="40">
        <v>44094.893611111111</v>
      </c>
      <c r="B524" s="40">
        <v>44095</v>
      </c>
      <c r="C524" s="37">
        <v>1000</v>
      </c>
      <c r="D524" s="37" t="s">
        <v>224</v>
      </c>
      <c r="E524" s="41" t="s">
        <v>27</v>
      </c>
    </row>
    <row r="525" spans="1:5" s="108" customFormat="1" x14ac:dyDescent="0.25">
      <c r="A525" s="40">
        <v>44095.006215277775</v>
      </c>
      <c r="B525" s="40">
        <v>44096</v>
      </c>
      <c r="C525" s="37">
        <v>999</v>
      </c>
      <c r="D525" s="37" t="s">
        <v>845</v>
      </c>
      <c r="E525" s="41" t="s">
        <v>27</v>
      </c>
    </row>
    <row r="526" spans="1:5" s="108" customFormat="1" x14ac:dyDescent="0.25">
      <c r="A526" s="40">
        <v>44095.320474537039</v>
      </c>
      <c r="B526" s="40">
        <v>44096</v>
      </c>
      <c r="C526" s="37">
        <v>500</v>
      </c>
      <c r="D526" s="37" t="s">
        <v>429</v>
      </c>
      <c r="E526" s="41" t="s">
        <v>27</v>
      </c>
    </row>
    <row r="527" spans="1:5" s="108" customFormat="1" x14ac:dyDescent="0.25">
      <c r="A527" s="40">
        <v>44095.333796296298</v>
      </c>
      <c r="B527" s="40">
        <v>44096</v>
      </c>
      <c r="C527" s="37">
        <v>700</v>
      </c>
      <c r="D527" s="37" t="s">
        <v>430</v>
      </c>
      <c r="E527" s="41" t="s">
        <v>27</v>
      </c>
    </row>
    <row r="528" spans="1:5" s="108" customFormat="1" x14ac:dyDescent="0.25">
      <c r="A528" s="40">
        <v>44095.389537037037</v>
      </c>
      <c r="B528" s="40">
        <v>44096</v>
      </c>
      <c r="C528" s="37">
        <v>150</v>
      </c>
      <c r="D528" s="37" t="s">
        <v>184</v>
      </c>
      <c r="E528" s="41" t="s">
        <v>27</v>
      </c>
    </row>
    <row r="529" spans="1:5" s="108" customFormat="1" x14ac:dyDescent="0.25">
      <c r="A529" s="40">
        <v>44095.40347222222</v>
      </c>
      <c r="B529" s="40">
        <v>44096</v>
      </c>
      <c r="C529" s="37">
        <v>100</v>
      </c>
      <c r="D529" s="37" t="s">
        <v>431</v>
      </c>
      <c r="E529" s="41" t="s">
        <v>27</v>
      </c>
    </row>
    <row r="530" spans="1:5" s="108" customFormat="1" x14ac:dyDescent="0.25">
      <c r="A530" s="40">
        <v>44095.42465277778</v>
      </c>
      <c r="B530" s="40">
        <v>44096</v>
      </c>
      <c r="C530" s="37">
        <v>100</v>
      </c>
      <c r="D530" s="37" t="s">
        <v>432</v>
      </c>
      <c r="E530" s="41" t="s">
        <v>27</v>
      </c>
    </row>
    <row r="531" spans="1:5" s="108" customFormat="1" x14ac:dyDescent="0.25">
      <c r="A531" s="40">
        <v>44095.432766203703</v>
      </c>
      <c r="B531" s="40">
        <v>44096</v>
      </c>
      <c r="C531" s="37">
        <v>100</v>
      </c>
      <c r="D531" s="37" t="s">
        <v>433</v>
      </c>
      <c r="E531" s="41" t="s">
        <v>27</v>
      </c>
    </row>
    <row r="532" spans="1:5" s="108" customFormat="1" x14ac:dyDescent="0.25">
      <c r="A532" s="40">
        <v>44095.460069444445</v>
      </c>
      <c r="B532" s="40">
        <v>44096</v>
      </c>
      <c r="C532" s="37">
        <v>300</v>
      </c>
      <c r="D532" s="37" t="s">
        <v>657</v>
      </c>
      <c r="E532" s="41" t="s">
        <v>27</v>
      </c>
    </row>
    <row r="533" spans="1:5" s="108" customFormat="1" x14ac:dyDescent="0.25">
      <c r="A533" s="40">
        <v>44095.524884259263</v>
      </c>
      <c r="B533" s="40">
        <v>44096</v>
      </c>
      <c r="C533" s="37">
        <v>100</v>
      </c>
      <c r="D533" s="37" t="s">
        <v>435</v>
      </c>
      <c r="E533" s="41" t="s">
        <v>27</v>
      </c>
    </row>
    <row r="534" spans="1:5" s="108" customFormat="1" x14ac:dyDescent="0.25">
      <c r="A534" s="40">
        <v>44095.52716435185</v>
      </c>
      <c r="B534" s="40">
        <v>44096</v>
      </c>
      <c r="C534" s="37">
        <v>500</v>
      </c>
      <c r="D534" s="37" t="s">
        <v>758</v>
      </c>
      <c r="E534" s="41" t="s">
        <v>27</v>
      </c>
    </row>
    <row r="535" spans="1:5" s="108" customFormat="1" x14ac:dyDescent="0.25">
      <c r="A535" s="40">
        <v>44095.554224537038</v>
      </c>
      <c r="B535" s="40">
        <v>44096</v>
      </c>
      <c r="C535" s="37">
        <v>200</v>
      </c>
      <c r="D535" s="37" t="s">
        <v>658</v>
      </c>
      <c r="E535" s="41" t="s">
        <v>27</v>
      </c>
    </row>
    <row r="536" spans="1:5" s="108" customFormat="1" x14ac:dyDescent="0.25">
      <c r="A536" s="40">
        <v>44095.632673611108</v>
      </c>
      <c r="B536" s="40">
        <v>44096</v>
      </c>
      <c r="C536" s="37">
        <v>200</v>
      </c>
      <c r="D536" s="37" t="s">
        <v>436</v>
      </c>
      <c r="E536" s="41" t="s">
        <v>27</v>
      </c>
    </row>
    <row r="537" spans="1:5" s="108" customFormat="1" x14ac:dyDescent="0.25">
      <c r="A537" s="40">
        <v>44095.74318287037</v>
      </c>
      <c r="B537" s="40">
        <v>44096</v>
      </c>
      <c r="C537" s="37">
        <v>50</v>
      </c>
      <c r="D537" s="37" t="s">
        <v>437</v>
      </c>
      <c r="E537" s="41" t="s">
        <v>27</v>
      </c>
    </row>
    <row r="538" spans="1:5" s="108" customFormat="1" x14ac:dyDescent="0.25">
      <c r="A538" s="40">
        <v>44095.806562500002</v>
      </c>
      <c r="B538" s="40">
        <v>44096</v>
      </c>
      <c r="C538" s="37">
        <v>200</v>
      </c>
      <c r="D538" s="37" t="s">
        <v>439</v>
      </c>
      <c r="E538" s="41" t="s">
        <v>27</v>
      </c>
    </row>
    <row r="539" spans="1:5" s="108" customFormat="1" x14ac:dyDescent="0.25">
      <c r="A539" s="40">
        <v>44095.83693287037</v>
      </c>
      <c r="B539" s="40">
        <v>44096</v>
      </c>
      <c r="C539" s="37">
        <v>50</v>
      </c>
      <c r="D539" s="37" t="s">
        <v>846</v>
      </c>
      <c r="E539" s="41" t="s">
        <v>27</v>
      </c>
    </row>
    <row r="540" spans="1:5" s="108" customFormat="1" x14ac:dyDescent="0.25">
      <c r="A540" s="40">
        <v>44095.856365740743</v>
      </c>
      <c r="B540" s="40">
        <v>44096</v>
      </c>
      <c r="C540" s="37">
        <v>100</v>
      </c>
      <c r="D540" s="37" t="s">
        <v>440</v>
      </c>
      <c r="E540" s="41" t="s">
        <v>27</v>
      </c>
    </row>
    <row r="541" spans="1:5" s="108" customFormat="1" x14ac:dyDescent="0.25">
      <c r="A541" s="40">
        <v>44095.87</v>
      </c>
      <c r="B541" s="40">
        <v>44096</v>
      </c>
      <c r="C541" s="37">
        <v>10</v>
      </c>
      <c r="D541" s="37" t="s">
        <v>441</v>
      </c>
      <c r="E541" s="41" t="s">
        <v>27</v>
      </c>
    </row>
    <row r="542" spans="1:5" s="108" customFormat="1" x14ac:dyDescent="0.25">
      <c r="A542" s="40">
        <v>44095.892326388886</v>
      </c>
      <c r="B542" s="40">
        <v>44096</v>
      </c>
      <c r="C542" s="37">
        <v>500</v>
      </c>
      <c r="D542" s="37" t="s">
        <v>847</v>
      </c>
      <c r="E542" s="41" t="s">
        <v>27</v>
      </c>
    </row>
    <row r="543" spans="1:5" s="108" customFormat="1" x14ac:dyDescent="0.25">
      <c r="A543" s="40">
        <v>44095.926782407405</v>
      </c>
      <c r="B543" s="40">
        <v>44096</v>
      </c>
      <c r="C543" s="37">
        <v>200</v>
      </c>
      <c r="D543" s="37" t="s">
        <v>197</v>
      </c>
      <c r="E543" s="41" t="s">
        <v>27</v>
      </c>
    </row>
    <row r="544" spans="1:5" s="108" customFormat="1" x14ac:dyDescent="0.25">
      <c r="A544" s="40">
        <v>44095.93677083333</v>
      </c>
      <c r="B544" s="40">
        <v>44096</v>
      </c>
      <c r="C544" s="37">
        <v>250</v>
      </c>
      <c r="D544" s="37" t="s">
        <v>442</v>
      </c>
      <c r="E544" s="41" t="s">
        <v>27</v>
      </c>
    </row>
    <row r="545" spans="1:5" s="108" customFormat="1" x14ac:dyDescent="0.25">
      <c r="A545" s="40">
        <v>44096.004756944443</v>
      </c>
      <c r="B545" s="40">
        <v>44097</v>
      </c>
      <c r="C545" s="37">
        <v>1000</v>
      </c>
      <c r="D545" s="37" t="s">
        <v>280</v>
      </c>
      <c r="E545" s="41" t="s">
        <v>27</v>
      </c>
    </row>
    <row r="546" spans="1:5" s="108" customFormat="1" x14ac:dyDescent="0.25">
      <c r="A546" s="40">
        <v>44096.007719907408</v>
      </c>
      <c r="B546" s="40">
        <v>44097</v>
      </c>
      <c r="C546" s="37">
        <v>200</v>
      </c>
      <c r="D546" s="37" t="s">
        <v>776</v>
      </c>
      <c r="E546" s="41" t="s">
        <v>27</v>
      </c>
    </row>
    <row r="547" spans="1:5" s="108" customFormat="1" x14ac:dyDescent="0.25">
      <c r="A547" s="40">
        <v>44096.348194444443</v>
      </c>
      <c r="B547" s="40">
        <v>44097</v>
      </c>
      <c r="C547" s="37">
        <v>5000</v>
      </c>
      <c r="D547" s="37" t="s">
        <v>848</v>
      </c>
      <c r="E547" s="41" t="s">
        <v>27</v>
      </c>
    </row>
    <row r="548" spans="1:5" s="108" customFormat="1" x14ac:dyDescent="0.25">
      <c r="A548" s="40">
        <v>44096.419212962966</v>
      </c>
      <c r="B548" s="40">
        <v>44097</v>
      </c>
      <c r="C548" s="37">
        <v>1000</v>
      </c>
      <c r="D548" s="37" t="s">
        <v>849</v>
      </c>
      <c r="E548" s="41" t="s">
        <v>27</v>
      </c>
    </row>
    <row r="549" spans="1:5" s="108" customFormat="1" x14ac:dyDescent="0.25">
      <c r="A549" s="40">
        <v>44096.419942129629</v>
      </c>
      <c r="B549" s="40">
        <v>44097</v>
      </c>
      <c r="C549" s="37">
        <v>1000</v>
      </c>
      <c r="D549" s="37" t="s">
        <v>849</v>
      </c>
      <c r="E549" s="41" t="s">
        <v>27</v>
      </c>
    </row>
    <row r="550" spans="1:5" s="108" customFormat="1" x14ac:dyDescent="0.25">
      <c r="A550" s="40">
        <v>44096.420555555553</v>
      </c>
      <c r="B550" s="40">
        <v>44097</v>
      </c>
      <c r="C550" s="37">
        <v>1000</v>
      </c>
      <c r="D550" s="37" t="s">
        <v>849</v>
      </c>
      <c r="E550" s="41" t="s">
        <v>27</v>
      </c>
    </row>
    <row r="551" spans="1:5" s="108" customFormat="1" x14ac:dyDescent="0.25">
      <c r="A551" s="40">
        <v>44096.421493055554</v>
      </c>
      <c r="B551" s="40">
        <v>44097</v>
      </c>
      <c r="C551" s="37">
        <v>1000</v>
      </c>
      <c r="D551" s="37" t="s">
        <v>849</v>
      </c>
      <c r="E551" s="41" t="s">
        <v>27</v>
      </c>
    </row>
    <row r="552" spans="1:5" s="108" customFormat="1" x14ac:dyDescent="0.25">
      <c r="A552" s="40">
        <v>44096.446273148147</v>
      </c>
      <c r="B552" s="40">
        <v>44097</v>
      </c>
      <c r="C552" s="37">
        <v>100</v>
      </c>
      <c r="D552" s="37" t="s">
        <v>443</v>
      </c>
      <c r="E552" s="41" t="s">
        <v>27</v>
      </c>
    </row>
    <row r="553" spans="1:5" s="108" customFormat="1" x14ac:dyDescent="0.25">
      <c r="A553" s="40">
        <v>44096.449664351851</v>
      </c>
      <c r="B553" s="40">
        <v>44097</v>
      </c>
      <c r="C553" s="37">
        <v>500</v>
      </c>
      <c r="D553" s="37" t="s">
        <v>444</v>
      </c>
      <c r="E553" s="41" t="s">
        <v>27</v>
      </c>
    </row>
    <row r="554" spans="1:5" s="108" customFormat="1" x14ac:dyDescent="0.25">
      <c r="A554" s="40">
        <v>44096.472546296296</v>
      </c>
      <c r="B554" s="40">
        <v>44097</v>
      </c>
      <c r="C554" s="37">
        <v>100</v>
      </c>
      <c r="D554" s="37" t="s">
        <v>445</v>
      </c>
      <c r="E554" s="41" t="s">
        <v>27</v>
      </c>
    </row>
    <row r="555" spans="1:5" s="108" customFormat="1" x14ac:dyDescent="0.25">
      <c r="A555" s="40">
        <v>44096.487928240742</v>
      </c>
      <c r="B555" s="40">
        <v>44097</v>
      </c>
      <c r="C555" s="37">
        <v>500</v>
      </c>
      <c r="D555" s="37" t="s">
        <v>246</v>
      </c>
      <c r="E555" s="41" t="s">
        <v>27</v>
      </c>
    </row>
    <row r="556" spans="1:5" s="108" customFormat="1" x14ac:dyDescent="0.25">
      <c r="A556" s="40">
        <v>44096.504745370374</v>
      </c>
      <c r="B556" s="40">
        <v>44097</v>
      </c>
      <c r="C556" s="37">
        <v>1000</v>
      </c>
      <c r="D556" s="37" t="s">
        <v>446</v>
      </c>
      <c r="E556" s="41" t="s">
        <v>27</v>
      </c>
    </row>
    <row r="557" spans="1:5" s="108" customFormat="1" x14ac:dyDescent="0.25">
      <c r="A557" s="40">
        <v>44096.536585648151</v>
      </c>
      <c r="B557" s="40">
        <v>44097</v>
      </c>
      <c r="C557" s="37">
        <v>1000</v>
      </c>
      <c r="D557" s="37" t="s">
        <v>850</v>
      </c>
      <c r="E557" s="41" t="s">
        <v>27</v>
      </c>
    </row>
    <row r="558" spans="1:5" s="108" customFormat="1" x14ac:dyDescent="0.25">
      <c r="A558" s="40">
        <v>44096.552187499998</v>
      </c>
      <c r="B558" s="40">
        <v>44097</v>
      </c>
      <c r="C558" s="37">
        <v>300</v>
      </c>
      <c r="D558" s="37" t="s">
        <v>447</v>
      </c>
      <c r="E558" s="41" t="s">
        <v>27</v>
      </c>
    </row>
    <row r="559" spans="1:5" s="108" customFormat="1" x14ac:dyDescent="0.25">
      <c r="A559" s="40">
        <v>44096.570277777777</v>
      </c>
      <c r="B559" s="40">
        <v>44097</v>
      </c>
      <c r="C559" s="37">
        <v>500</v>
      </c>
      <c r="D559" s="37" t="s">
        <v>448</v>
      </c>
      <c r="E559" s="41" t="s">
        <v>27</v>
      </c>
    </row>
    <row r="560" spans="1:5" s="108" customFormat="1" x14ac:dyDescent="0.25">
      <c r="A560" s="40">
        <v>44096.585497685184</v>
      </c>
      <c r="B560" s="40">
        <v>44097</v>
      </c>
      <c r="C560" s="37">
        <v>500</v>
      </c>
      <c r="D560" s="37" t="s">
        <v>449</v>
      </c>
      <c r="E560" s="41" t="s">
        <v>27</v>
      </c>
    </row>
    <row r="561" spans="1:5" s="108" customFormat="1" x14ac:dyDescent="0.25">
      <c r="A561" s="40">
        <v>44096.592037037037</v>
      </c>
      <c r="B561" s="40">
        <v>44097</v>
      </c>
      <c r="C561" s="37">
        <v>300</v>
      </c>
      <c r="D561" s="37" t="s">
        <v>450</v>
      </c>
      <c r="E561" s="41" t="s">
        <v>27</v>
      </c>
    </row>
    <row r="562" spans="1:5" s="108" customFormat="1" x14ac:dyDescent="0.25">
      <c r="A562" s="40">
        <v>44096.623055555552</v>
      </c>
      <c r="B562" s="40">
        <v>44097</v>
      </c>
      <c r="C562" s="37">
        <v>100</v>
      </c>
      <c r="D562" s="37" t="s">
        <v>654</v>
      </c>
      <c r="E562" s="41" t="s">
        <v>27</v>
      </c>
    </row>
    <row r="563" spans="1:5" s="108" customFormat="1" x14ac:dyDescent="0.25">
      <c r="A563" s="40">
        <v>44096.626111111109</v>
      </c>
      <c r="B563" s="40">
        <v>44097</v>
      </c>
      <c r="C563" s="37">
        <v>1000</v>
      </c>
      <c r="D563" s="37" t="s">
        <v>851</v>
      </c>
      <c r="E563" s="41" t="s">
        <v>27</v>
      </c>
    </row>
    <row r="564" spans="1:5" s="108" customFormat="1" x14ac:dyDescent="0.25">
      <c r="A564" s="40">
        <v>44096.752939814818</v>
      </c>
      <c r="B564" s="40">
        <v>44097</v>
      </c>
      <c r="C564" s="37">
        <v>100</v>
      </c>
      <c r="D564" s="37" t="s">
        <v>438</v>
      </c>
      <c r="E564" s="41" t="s">
        <v>27</v>
      </c>
    </row>
    <row r="565" spans="1:5" s="108" customFormat="1" x14ac:dyDescent="0.25">
      <c r="A565" s="40">
        <v>44096.777916666666</v>
      </c>
      <c r="B565" s="40">
        <v>44097</v>
      </c>
      <c r="C565" s="37">
        <v>500</v>
      </c>
      <c r="D565" s="37" t="s">
        <v>451</v>
      </c>
      <c r="E565" s="41" t="s">
        <v>27</v>
      </c>
    </row>
    <row r="566" spans="1:5" s="108" customFormat="1" x14ac:dyDescent="0.25">
      <c r="A566" s="40">
        <v>44096.86173611111</v>
      </c>
      <c r="B566" s="40">
        <v>44097</v>
      </c>
      <c r="C566" s="37">
        <v>1000</v>
      </c>
      <c r="D566" s="37" t="s">
        <v>452</v>
      </c>
      <c r="E566" s="41" t="s">
        <v>27</v>
      </c>
    </row>
    <row r="567" spans="1:5" s="108" customFormat="1" x14ac:dyDescent="0.25">
      <c r="A567" s="40">
        <v>44096.904085648152</v>
      </c>
      <c r="B567" s="40">
        <v>44097</v>
      </c>
      <c r="C567" s="37">
        <v>300</v>
      </c>
      <c r="D567" s="37" t="s">
        <v>453</v>
      </c>
      <c r="E567" s="41" t="s">
        <v>27</v>
      </c>
    </row>
    <row r="568" spans="1:5" s="108" customFormat="1" x14ac:dyDescent="0.25">
      <c r="A568" s="40">
        <v>44096.944224537037</v>
      </c>
      <c r="B568" s="40">
        <v>44097</v>
      </c>
      <c r="C568" s="37">
        <v>300</v>
      </c>
      <c r="D568" s="37" t="s">
        <v>361</v>
      </c>
      <c r="E568" s="41" t="s">
        <v>27</v>
      </c>
    </row>
    <row r="569" spans="1:5" s="108" customFormat="1" x14ac:dyDescent="0.25">
      <c r="A569" s="40">
        <v>44096.949675925927</v>
      </c>
      <c r="B569" s="40">
        <v>44097</v>
      </c>
      <c r="C569" s="37">
        <v>1000</v>
      </c>
      <c r="D569" s="37" t="s">
        <v>455</v>
      </c>
      <c r="E569" s="41" t="s">
        <v>27</v>
      </c>
    </row>
    <row r="570" spans="1:5" s="108" customFormat="1" x14ac:dyDescent="0.25">
      <c r="A570" s="40">
        <v>44097.349108796298</v>
      </c>
      <c r="B570" s="40">
        <v>44098</v>
      </c>
      <c r="C570" s="37">
        <v>100</v>
      </c>
      <c r="D570" s="37" t="s">
        <v>852</v>
      </c>
      <c r="E570" s="41" t="s">
        <v>27</v>
      </c>
    </row>
    <row r="571" spans="1:5" s="108" customFormat="1" x14ac:dyDescent="0.25">
      <c r="A571" s="40">
        <v>44097.453946759262</v>
      </c>
      <c r="B571" s="40">
        <v>44098</v>
      </c>
      <c r="C571" s="37">
        <v>300</v>
      </c>
      <c r="D571" s="37" t="s">
        <v>457</v>
      </c>
      <c r="E571" s="41" t="s">
        <v>27</v>
      </c>
    </row>
    <row r="572" spans="1:5" s="108" customFormat="1" x14ac:dyDescent="0.25">
      <c r="A572" s="40">
        <v>44097.459247685183</v>
      </c>
      <c r="B572" s="40">
        <v>44098</v>
      </c>
      <c r="C572" s="37">
        <v>200</v>
      </c>
      <c r="D572" s="37" t="s">
        <v>458</v>
      </c>
      <c r="E572" s="41" t="s">
        <v>27</v>
      </c>
    </row>
    <row r="573" spans="1:5" s="108" customFormat="1" x14ac:dyDescent="0.25">
      <c r="A573" s="40">
        <v>44097.48</v>
      </c>
      <c r="B573" s="40">
        <v>44098</v>
      </c>
      <c r="C573" s="37">
        <v>300</v>
      </c>
      <c r="D573" s="37" t="s">
        <v>459</v>
      </c>
      <c r="E573" s="41" t="s">
        <v>27</v>
      </c>
    </row>
    <row r="574" spans="1:5" s="108" customFormat="1" x14ac:dyDescent="0.25">
      <c r="A574" s="40">
        <v>44097.503252314818</v>
      </c>
      <c r="B574" s="40">
        <v>44098</v>
      </c>
      <c r="C574" s="37">
        <v>100</v>
      </c>
      <c r="D574" s="37" t="s">
        <v>659</v>
      </c>
      <c r="E574" s="41" t="s">
        <v>27</v>
      </c>
    </row>
    <row r="575" spans="1:5" s="108" customFormat="1" x14ac:dyDescent="0.25">
      <c r="A575" s="40">
        <v>44097.505567129629</v>
      </c>
      <c r="B575" s="40">
        <v>44098</v>
      </c>
      <c r="C575" s="37">
        <v>200</v>
      </c>
      <c r="D575" s="37" t="s">
        <v>853</v>
      </c>
      <c r="E575" s="41" t="s">
        <v>27</v>
      </c>
    </row>
    <row r="576" spans="1:5" s="108" customFormat="1" x14ac:dyDescent="0.25">
      <c r="A576" s="40">
        <v>44097.512199074074</v>
      </c>
      <c r="B576" s="40">
        <v>44098</v>
      </c>
      <c r="C576" s="37">
        <v>100</v>
      </c>
      <c r="D576" s="37"/>
      <c r="E576" s="41" t="s">
        <v>27</v>
      </c>
    </row>
    <row r="577" spans="1:5" s="108" customFormat="1" x14ac:dyDescent="0.25">
      <c r="A577" s="40">
        <v>44097.544571759259</v>
      </c>
      <c r="B577" s="40">
        <v>44098</v>
      </c>
      <c r="C577" s="37">
        <v>500</v>
      </c>
      <c r="D577" s="37" t="s">
        <v>854</v>
      </c>
      <c r="E577" s="41" t="s">
        <v>27</v>
      </c>
    </row>
    <row r="578" spans="1:5" s="108" customFormat="1" x14ac:dyDescent="0.25">
      <c r="A578" s="40">
        <v>44097.594398148147</v>
      </c>
      <c r="B578" s="40">
        <v>44098</v>
      </c>
      <c r="C578" s="37">
        <v>500</v>
      </c>
      <c r="D578" s="37" t="s">
        <v>460</v>
      </c>
      <c r="E578" s="41" t="s">
        <v>27</v>
      </c>
    </row>
    <row r="579" spans="1:5" s="108" customFormat="1" x14ac:dyDescent="0.25">
      <c r="A579" s="40">
        <v>44097.605011574073</v>
      </c>
      <c r="B579" s="40">
        <v>44098</v>
      </c>
      <c r="C579" s="37">
        <v>500</v>
      </c>
      <c r="D579" s="37" t="s">
        <v>454</v>
      </c>
      <c r="E579" s="41" t="s">
        <v>27</v>
      </c>
    </row>
    <row r="580" spans="1:5" s="108" customFormat="1" x14ac:dyDescent="0.25">
      <c r="A580" s="40">
        <v>44097.61791666667</v>
      </c>
      <c r="B580" s="40">
        <v>44098</v>
      </c>
      <c r="C580" s="37">
        <v>250</v>
      </c>
      <c r="D580" s="37" t="s">
        <v>461</v>
      </c>
      <c r="E580" s="41" t="s">
        <v>27</v>
      </c>
    </row>
    <row r="581" spans="1:5" s="108" customFormat="1" x14ac:dyDescent="0.25">
      <c r="A581" s="40">
        <v>44097.631643518522</v>
      </c>
      <c r="B581" s="40">
        <v>44098</v>
      </c>
      <c r="C581" s="37">
        <v>1000</v>
      </c>
      <c r="D581" s="37" t="s">
        <v>462</v>
      </c>
      <c r="E581" s="41" t="s">
        <v>27</v>
      </c>
    </row>
    <row r="582" spans="1:5" s="108" customFormat="1" x14ac:dyDescent="0.25">
      <c r="A582" s="40">
        <v>44097.675196759257</v>
      </c>
      <c r="B582" s="40">
        <v>44098</v>
      </c>
      <c r="C582" s="37">
        <v>100</v>
      </c>
      <c r="D582" s="37" t="s">
        <v>463</v>
      </c>
      <c r="E582" s="41" t="s">
        <v>27</v>
      </c>
    </row>
    <row r="583" spans="1:5" s="108" customFormat="1" x14ac:dyDescent="0.25">
      <c r="A583" s="40">
        <v>44097.752025462964</v>
      </c>
      <c r="B583" s="40">
        <v>44098</v>
      </c>
      <c r="C583" s="37">
        <v>500</v>
      </c>
      <c r="D583" s="37" t="s">
        <v>464</v>
      </c>
      <c r="E583" s="41" t="s">
        <v>27</v>
      </c>
    </row>
    <row r="584" spans="1:5" s="108" customFormat="1" x14ac:dyDescent="0.25">
      <c r="A584" s="40">
        <v>44097.784814814811</v>
      </c>
      <c r="B584" s="40">
        <v>44098</v>
      </c>
      <c r="C584" s="37">
        <v>200</v>
      </c>
      <c r="D584" s="37" t="s">
        <v>465</v>
      </c>
      <c r="E584" s="41" t="s">
        <v>27</v>
      </c>
    </row>
    <row r="585" spans="1:5" s="108" customFormat="1" x14ac:dyDescent="0.25">
      <c r="A585" s="40">
        <v>44097.880266203705</v>
      </c>
      <c r="B585" s="40">
        <v>44098</v>
      </c>
      <c r="C585" s="37">
        <v>200</v>
      </c>
      <c r="D585" s="37" t="s">
        <v>855</v>
      </c>
      <c r="E585" s="41" t="s">
        <v>27</v>
      </c>
    </row>
    <row r="586" spans="1:5" s="108" customFormat="1" x14ac:dyDescent="0.25">
      <c r="A586" s="40">
        <v>44097.931701388887</v>
      </c>
      <c r="B586" s="40">
        <v>44098</v>
      </c>
      <c r="C586" s="37">
        <v>100</v>
      </c>
      <c r="D586" s="37" t="s">
        <v>184</v>
      </c>
      <c r="E586" s="41" t="s">
        <v>27</v>
      </c>
    </row>
    <row r="587" spans="1:5" s="108" customFormat="1" x14ac:dyDescent="0.25">
      <c r="A587" s="40">
        <v>44097.966238425928</v>
      </c>
      <c r="B587" s="40">
        <v>44098</v>
      </c>
      <c r="C587" s="37">
        <v>300</v>
      </c>
      <c r="D587" s="37" t="s">
        <v>466</v>
      </c>
      <c r="E587" s="41" t="s">
        <v>27</v>
      </c>
    </row>
    <row r="588" spans="1:5" s="108" customFormat="1" x14ac:dyDescent="0.25">
      <c r="A588" s="40">
        <v>44098.000636574077</v>
      </c>
      <c r="B588" s="40">
        <v>44099</v>
      </c>
      <c r="C588" s="37">
        <v>100</v>
      </c>
      <c r="D588" s="37" t="s">
        <v>467</v>
      </c>
      <c r="E588" s="41" t="s">
        <v>27</v>
      </c>
    </row>
    <row r="589" spans="1:5" s="108" customFormat="1" x14ac:dyDescent="0.25">
      <c r="A589" s="40">
        <v>44098.017650462964</v>
      </c>
      <c r="B589" s="40">
        <v>44099</v>
      </c>
      <c r="C589" s="37">
        <v>200</v>
      </c>
      <c r="D589" s="37" t="s">
        <v>468</v>
      </c>
      <c r="E589" s="41" t="s">
        <v>27</v>
      </c>
    </row>
    <row r="590" spans="1:5" s="108" customFormat="1" x14ac:dyDescent="0.25">
      <c r="A590" s="40">
        <v>44098.021944444445</v>
      </c>
      <c r="B590" s="40">
        <v>44099</v>
      </c>
      <c r="C590" s="37">
        <v>2000</v>
      </c>
      <c r="D590" s="37" t="s">
        <v>456</v>
      </c>
      <c r="E590" s="41" t="s">
        <v>27</v>
      </c>
    </row>
    <row r="591" spans="1:5" s="108" customFormat="1" x14ac:dyDescent="0.25">
      <c r="A591" s="40">
        <v>44098.085694444446</v>
      </c>
      <c r="B591" s="40">
        <v>44099</v>
      </c>
      <c r="C591" s="37">
        <v>150</v>
      </c>
      <c r="D591" s="37"/>
      <c r="E591" s="41" t="s">
        <v>27</v>
      </c>
    </row>
    <row r="592" spans="1:5" s="108" customFormat="1" x14ac:dyDescent="0.25">
      <c r="A592" s="40">
        <v>44098.334861111114</v>
      </c>
      <c r="B592" s="40">
        <v>44099</v>
      </c>
      <c r="C592" s="37">
        <v>1000</v>
      </c>
      <c r="D592" s="37" t="s">
        <v>661</v>
      </c>
      <c r="E592" s="41" t="s">
        <v>27</v>
      </c>
    </row>
    <row r="593" spans="1:5" s="108" customFormat="1" x14ac:dyDescent="0.25">
      <c r="A593" s="40">
        <v>44098.382800925923</v>
      </c>
      <c r="B593" s="40">
        <v>44099</v>
      </c>
      <c r="C593" s="37">
        <v>100</v>
      </c>
      <c r="D593" s="37" t="s">
        <v>660</v>
      </c>
      <c r="E593" s="41" t="s">
        <v>27</v>
      </c>
    </row>
    <row r="594" spans="1:5" s="108" customFormat="1" x14ac:dyDescent="0.25">
      <c r="A594" s="40">
        <v>44098.407118055555</v>
      </c>
      <c r="B594" s="40">
        <v>44099</v>
      </c>
      <c r="C594" s="37">
        <v>300</v>
      </c>
      <c r="D594" s="37"/>
      <c r="E594" s="41" t="s">
        <v>27</v>
      </c>
    </row>
    <row r="595" spans="1:5" s="108" customFormat="1" x14ac:dyDescent="0.25">
      <c r="A595" s="40">
        <v>44098.426574074074</v>
      </c>
      <c r="B595" s="40">
        <v>44099</v>
      </c>
      <c r="C595" s="37">
        <v>100</v>
      </c>
      <c r="D595" s="37" t="s">
        <v>469</v>
      </c>
      <c r="E595" s="41" t="s">
        <v>27</v>
      </c>
    </row>
    <row r="596" spans="1:5" s="108" customFormat="1" x14ac:dyDescent="0.25">
      <c r="A596" s="40">
        <v>44098.480266203704</v>
      </c>
      <c r="B596" s="40">
        <v>44099</v>
      </c>
      <c r="C596" s="37">
        <v>500</v>
      </c>
      <c r="D596" s="37" t="s">
        <v>470</v>
      </c>
      <c r="E596" s="41" t="s">
        <v>27</v>
      </c>
    </row>
    <row r="597" spans="1:5" s="108" customFormat="1" x14ac:dyDescent="0.25">
      <c r="A597" s="40">
        <v>44098.511863425927</v>
      </c>
      <c r="B597" s="40">
        <v>44099</v>
      </c>
      <c r="C597" s="37">
        <v>500</v>
      </c>
      <c r="D597" s="37" t="s">
        <v>471</v>
      </c>
      <c r="E597" s="41" t="s">
        <v>27</v>
      </c>
    </row>
    <row r="598" spans="1:5" s="108" customFormat="1" x14ac:dyDescent="0.25">
      <c r="A598" s="40">
        <v>44098.577013888891</v>
      </c>
      <c r="B598" s="40">
        <v>44099</v>
      </c>
      <c r="C598" s="37">
        <v>500</v>
      </c>
      <c r="D598" s="37" t="s">
        <v>662</v>
      </c>
      <c r="E598" s="41" t="s">
        <v>27</v>
      </c>
    </row>
    <row r="599" spans="1:5" s="108" customFormat="1" x14ac:dyDescent="0.25">
      <c r="A599" s="40">
        <v>44098.610949074071</v>
      </c>
      <c r="B599" s="40">
        <v>44099</v>
      </c>
      <c r="C599" s="37">
        <v>1000</v>
      </c>
      <c r="D599" s="37" t="s">
        <v>472</v>
      </c>
      <c r="E599" s="41" t="s">
        <v>27</v>
      </c>
    </row>
    <row r="600" spans="1:5" s="108" customFormat="1" x14ac:dyDescent="0.25">
      <c r="A600" s="40">
        <v>44098.735729166663</v>
      </c>
      <c r="B600" s="40">
        <v>44099</v>
      </c>
      <c r="C600" s="37">
        <v>500</v>
      </c>
      <c r="D600" s="37" t="s">
        <v>473</v>
      </c>
      <c r="E600" s="41" t="s">
        <v>27</v>
      </c>
    </row>
    <row r="601" spans="1:5" s="108" customFormat="1" x14ac:dyDescent="0.25">
      <c r="A601" s="40">
        <v>44098.74622685185</v>
      </c>
      <c r="B601" s="40">
        <v>44099</v>
      </c>
      <c r="C601" s="37">
        <v>500</v>
      </c>
      <c r="D601" s="37" t="s">
        <v>474</v>
      </c>
      <c r="E601" s="41" t="s">
        <v>27</v>
      </c>
    </row>
    <row r="602" spans="1:5" s="108" customFormat="1" x14ac:dyDescent="0.25">
      <c r="A602" s="40">
        <v>44098.763807870368</v>
      </c>
      <c r="B602" s="40">
        <v>44099</v>
      </c>
      <c r="C602" s="37">
        <v>300</v>
      </c>
      <c r="D602" s="37" t="s">
        <v>312</v>
      </c>
      <c r="E602" s="41" t="s">
        <v>27</v>
      </c>
    </row>
    <row r="603" spans="1:5" s="108" customFormat="1" x14ac:dyDescent="0.25">
      <c r="A603" s="40">
        <v>44098.779409722221</v>
      </c>
      <c r="B603" s="40">
        <v>44099</v>
      </c>
      <c r="C603" s="37">
        <v>300</v>
      </c>
      <c r="D603" s="37" t="s">
        <v>224</v>
      </c>
      <c r="E603" s="41" t="s">
        <v>27</v>
      </c>
    </row>
    <row r="604" spans="1:5" s="108" customFormat="1" x14ac:dyDescent="0.25">
      <c r="A604" s="40">
        <v>44098.849097222221</v>
      </c>
      <c r="B604" s="40">
        <v>44099</v>
      </c>
      <c r="C604" s="37">
        <v>1000</v>
      </c>
      <c r="D604" s="37" t="s">
        <v>636</v>
      </c>
      <c r="E604" s="41" t="s">
        <v>27</v>
      </c>
    </row>
    <row r="605" spans="1:5" s="108" customFormat="1" x14ac:dyDescent="0.25">
      <c r="A605" s="40">
        <v>44098.859664351854</v>
      </c>
      <c r="B605" s="40">
        <v>44099</v>
      </c>
      <c r="C605" s="37">
        <v>3000</v>
      </c>
      <c r="D605" s="37" t="s">
        <v>475</v>
      </c>
      <c r="E605" s="41" t="s">
        <v>27</v>
      </c>
    </row>
    <row r="606" spans="1:5" s="108" customFormat="1" x14ac:dyDescent="0.25">
      <c r="A606" s="40">
        <v>44098.926481481481</v>
      </c>
      <c r="B606" s="40">
        <v>44099</v>
      </c>
      <c r="C606" s="37">
        <v>100</v>
      </c>
      <c r="D606" s="37"/>
      <c r="E606" s="41" t="s">
        <v>27</v>
      </c>
    </row>
    <row r="607" spans="1:5" s="108" customFormat="1" x14ac:dyDescent="0.25">
      <c r="A607" s="40">
        <v>44098.992175925923</v>
      </c>
      <c r="B607" s="40">
        <v>44099</v>
      </c>
      <c r="C607" s="37">
        <v>300</v>
      </c>
      <c r="D607" s="37" t="s">
        <v>476</v>
      </c>
      <c r="E607" s="41" t="s">
        <v>27</v>
      </c>
    </row>
    <row r="608" spans="1:5" s="108" customFormat="1" x14ac:dyDescent="0.25">
      <c r="A608" s="40">
        <v>44099.163842592592</v>
      </c>
      <c r="B608" s="40">
        <v>44102</v>
      </c>
      <c r="C608" s="37">
        <v>1000</v>
      </c>
      <c r="D608" s="37" t="s">
        <v>856</v>
      </c>
      <c r="E608" s="41" t="s">
        <v>27</v>
      </c>
    </row>
    <row r="609" spans="1:5" s="108" customFormat="1" x14ac:dyDescent="0.25">
      <c r="A609" s="40">
        <v>44099.37228009259</v>
      </c>
      <c r="B609" s="40">
        <v>44102</v>
      </c>
      <c r="C609" s="37">
        <v>500</v>
      </c>
      <c r="D609" s="37" t="s">
        <v>477</v>
      </c>
      <c r="E609" s="41" t="s">
        <v>27</v>
      </c>
    </row>
    <row r="610" spans="1:5" s="108" customFormat="1" x14ac:dyDescent="0.25">
      <c r="A610" s="40">
        <v>44099.379479166666</v>
      </c>
      <c r="B610" s="40">
        <v>44102</v>
      </c>
      <c r="C610" s="37">
        <v>100</v>
      </c>
      <c r="D610" s="37"/>
      <c r="E610" s="41" t="s">
        <v>27</v>
      </c>
    </row>
    <row r="611" spans="1:5" s="108" customFormat="1" x14ac:dyDescent="0.25">
      <c r="A611" s="40">
        <v>44099.409560185188</v>
      </c>
      <c r="B611" s="40">
        <v>44102</v>
      </c>
      <c r="C611" s="37">
        <v>200</v>
      </c>
      <c r="D611" s="37" t="s">
        <v>857</v>
      </c>
      <c r="E611" s="41" t="s">
        <v>27</v>
      </c>
    </row>
    <row r="612" spans="1:5" s="108" customFormat="1" x14ac:dyDescent="0.25">
      <c r="A612" s="40">
        <v>44099.410740740743</v>
      </c>
      <c r="B612" s="40">
        <v>44102</v>
      </c>
      <c r="C612" s="37">
        <v>50</v>
      </c>
      <c r="D612" s="37" t="s">
        <v>858</v>
      </c>
      <c r="E612" s="41" t="s">
        <v>27</v>
      </c>
    </row>
    <row r="613" spans="1:5" s="108" customFormat="1" x14ac:dyDescent="0.25">
      <c r="A613" s="40">
        <v>44099.420381944445</v>
      </c>
      <c r="B613" s="40">
        <v>44102</v>
      </c>
      <c r="C613" s="37">
        <v>970</v>
      </c>
      <c r="D613" s="37" t="s">
        <v>646</v>
      </c>
      <c r="E613" s="41" t="s">
        <v>27</v>
      </c>
    </row>
    <row r="614" spans="1:5" s="108" customFormat="1" x14ac:dyDescent="0.25">
      <c r="A614" s="40">
        <v>44099.502997685187</v>
      </c>
      <c r="B614" s="40">
        <v>44102</v>
      </c>
      <c r="C614" s="37">
        <v>200</v>
      </c>
      <c r="D614" s="37" t="s">
        <v>478</v>
      </c>
      <c r="E614" s="41" t="s">
        <v>27</v>
      </c>
    </row>
    <row r="615" spans="1:5" s="108" customFormat="1" x14ac:dyDescent="0.25">
      <c r="A615" s="40">
        <v>44099.514039351852</v>
      </c>
      <c r="B615" s="40">
        <v>44102</v>
      </c>
      <c r="C615" s="37">
        <v>2000</v>
      </c>
      <c r="D615" s="37" t="s">
        <v>524</v>
      </c>
      <c r="E615" s="41" t="s">
        <v>27</v>
      </c>
    </row>
    <row r="616" spans="1:5" s="108" customFormat="1" x14ac:dyDescent="0.25">
      <c r="A616" s="40">
        <v>44099.551203703704</v>
      </c>
      <c r="B616" s="40">
        <v>44102</v>
      </c>
      <c r="C616" s="37">
        <v>100</v>
      </c>
      <c r="D616" s="37" t="s">
        <v>479</v>
      </c>
      <c r="E616" s="41" t="s">
        <v>27</v>
      </c>
    </row>
    <row r="617" spans="1:5" s="108" customFormat="1" x14ac:dyDescent="0.25">
      <c r="A617" s="40">
        <v>44099.614988425928</v>
      </c>
      <c r="B617" s="40">
        <v>44102</v>
      </c>
      <c r="C617" s="37">
        <v>4000</v>
      </c>
      <c r="D617" s="37" t="s">
        <v>859</v>
      </c>
      <c r="E617" s="41" t="s">
        <v>27</v>
      </c>
    </row>
    <row r="618" spans="1:5" s="108" customFormat="1" x14ac:dyDescent="0.25">
      <c r="A618" s="40">
        <v>44099.61991898148</v>
      </c>
      <c r="B618" s="40">
        <v>44102</v>
      </c>
      <c r="C618" s="37">
        <v>3000</v>
      </c>
      <c r="D618" s="37" t="s">
        <v>480</v>
      </c>
      <c r="E618" s="41" t="s">
        <v>27</v>
      </c>
    </row>
    <row r="619" spans="1:5" s="108" customFormat="1" x14ac:dyDescent="0.25">
      <c r="A619" s="40">
        <v>44099.652349537035</v>
      </c>
      <c r="B619" s="40">
        <v>44102</v>
      </c>
      <c r="C619" s="37">
        <v>100</v>
      </c>
      <c r="D619" s="37" t="s">
        <v>860</v>
      </c>
      <c r="E619" s="41" t="s">
        <v>27</v>
      </c>
    </row>
    <row r="620" spans="1:5" s="108" customFormat="1" x14ac:dyDescent="0.25">
      <c r="A620" s="40">
        <v>44099.677685185183</v>
      </c>
      <c r="B620" s="40">
        <v>44102</v>
      </c>
      <c r="C620" s="37">
        <v>100</v>
      </c>
      <c r="D620" s="37" t="s">
        <v>482</v>
      </c>
      <c r="E620" s="41" t="s">
        <v>27</v>
      </c>
    </row>
    <row r="621" spans="1:5" s="108" customFormat="1" x14ac:dyDescent="0.25">
      <c r="A621" s="40">
        <v>44099.714317129627</v>
      </c>
      <c r="B621" s="40">
        <v>44102</v>
      </c>
      <c r="C621" s="37">
        <v>200</v>
      </c>
      <c r="D621" s="37" t="s">
        <v>483</v>
      </c>
      <c r="E621" s="41" t="s">
        <v>27</v>
      </c>
    </row>
    <row r="622" spans="1:5" s="108" customFormat="1" x14ac:dyDescent="0.25">
      <c r="A622" s="40">
        <v>44099.741759259261</v>
      </c>
      <c r="B622" s="40">
        <v>44102</v>
      </c>
      <c r="C622" s="37">
        <v>1000</v>
      </c>
      <c r="D622" s="37" t="s">
        <v>484</v>
      </c>
      <c r="E622" s="41" t="s">
        <v>27</v>
      </c>
    </row>
    <row r="623" spans="1:5" s="108" customFormat="1" x14ac:dyDescent="0.25">
      <c r="A623" s="40">
        <v>44099.76284722222</v>
      </c>
      <c r="B623" s="40">
        <v>44102</v>
      </c>
      <c r="C623" s="37">
        <v>200</v>
      </c>
      <c r="D623" s="37" t="s">
        <v>861</v>
      </c>
      <c r="E623" s="41" t="s">
        <v>27</v>
      </c>
    </row>
    <row r="624" spans="1:5" s="108" customFormat="1" x14ac:dyDescent="0.25">
      <c r="A624" s="40">
        <v>44099.797453703701</v>
      </c>
      <c r="B624" s="40">
        <v>44102</v>
      </c>
      <c r="C624" s="37">
        <v>500</v>
      </c>
      <c r="D624" s="37" t="s">
        <v>485</v>
      </c>
      <c r="E624" s="41" t="s">
        <v>27</v>
      </c>
    </row>
    <row r="625" spans="1:5" s="108" customFormat="1" x14ac:dyDescent="0.25">
      <c r="A625" s="40">
        <v>44099.830717592595</v>
      </c>
      <c r="B625" s="40">
        <v>44102</v>
      </c>
      <c r="C625" s="37">
        <v>500</v>
      </c>
      <c r="D625" s="37" t="s">
        <v>314</v>
      </c>
      <c r="E625" s="41" t="s">
        <v>27</v>
      </c>
    </row>
    <row r="626" spans="1:5" s="108" customFormat="1" x14ac:dyDescent="0.25">
      <c r="A626" s="40">
        <v>44099.903298611112</v>
      </c>
      <c r="B626" s="40">
        <v>44102</v>
      </c>
      <c r="C626" s="37">
        <v>500</v>
      </c>
      <c r="D626" s="37" t="s">
        <v>486</v>
      </c>
      <c r="E626" s="41" t="s">
        <v>27</v>
      </c>
    </row>
    <row r="627" spans="1:5" s="108" customFormat="1" x14ac:dyDescent="0.25">
      <c r="A627" s="40">
        <v>44100.058518518519</v>
      </c>
      <c r="B627" s="40">
        <v>44102</v>
      </c>
      <c r="C627" s="37">
        <v>100</v>
      </c>
      <c r="D627" s="37" t="s">
        <v>487</v>
      </c>
      <c r="E627" s="41" t="s">
        <v>27</v>
      </c>
    </row>
    <row r="628" spans="1:5" s="108" customFormat="1" x14ac:dyDescent="0.25">
      <c r="A628" s="40">
        <v>44100.429780092592</v>
      </c>
      <c r="B628" s="40">
        <v>44102</v>
      </c>
      <c r="C628" s="37">
        <v>100</v>
      </c>
      <c r="D628" s="37" t="s">
        <v>862</v>
      </c>
      <c r="E628" s="41" t="s">
        <v>27</v>
      </c>
    </row>
    <row r="629" spans="1:5" s="108" customFormat="1" x14ac:dyDescent="0.25">
      <c r="A629" s="40">
        <v>44100.56994212963</v>
      </c>
      <c r="B629" s="40">
        <v>44102</v>
      </c>
      <c r="C629" s="37">
        <v>2000</v>
      </c>
      <c r="D629" s="37" t="s">
        <v>488</v>
      </c>
      <c r="E629" s="41" t="s">
        <v>27</v>
      </c>
    </row>
    <row r="630" spans="1:5" s="108" customFormat="1" x14ac:dyDescent="0.25">
      <c r="A630" s="40">
        <v>44100.598553240743</v>
      </c>
      <c r="B630" s="40">
        <v>44102</v>
      </c>
      <c r="C630" s="37">
        <v>700</v>
      </c>
      <c r="D630" s="37" t="s">
        <v>489</v>
      </c>
      <c r="E630" s="41" t="s">
        <v>27</v>
      </c>
    </row>
    <row r="631" spans="1:5" s="108" customFormat="1" x14ac:dyDescent="0.25">
      <c r="A631" s="40">
        <v>44100.609537037039</v>
      </c>
      <c r="B631" s="40">
        <v>44102</v>
      </c>
      <c r="C631" s="37">
        <v>50</v>
      </c>
      <c r="D631" s="37" t="s">
        <v>490</v>
      </c>
      <c r="E631" s="41" t="s">
        <v>27</v>
      </c>
    </row>
    <row r="632" spans="1:5" s="108" customFormat="1" x14ac:dyDescent="0.25">
      <c r="A632" s="40">
        <v>44100.639386574076</v>
      </c>
      <c r="B632" s="40">
        <v>44102</v>
      </c>
      <c r="C632" s="37">
        <v>500</v>
      </c>
      <c r="D632" s="37" t="s">
        <v>491</v>
      </c>
      <c r="E632" s="41" t="s">
        <v>27</v>
      </c>
    </row>
    <row r="633" spans="1:5" s="108" customFormat="1" x14ac:dyDescent="0.25">
      <c r="A633" s="40">
        <v>44100.644849537035</v>
      </c>
      <c r="B633" s="40">
        <v>44102</v>
      </c>
      <c r="C633" s="37">
        <v>1000</v>
      </c>
      <c r="D633" s="37" t="s">
        <v>664</v>
      </c>
      <c r="E633" s="41" t="s">
        <v>27</v>
      </c>
    </row>
    <row r="634" spans="1:5" s="108" customFormat="1" x14ac:dyDescent="0.25">
      <c r="A634" s="40">
        <v>44100.645601851851</v>
      </c>
      <c r="B634" s="40">
        <v>44102</v>
      </c>
      <c r="C634" s="37">
        <v>100</v>
      </c>
      <c r="D634" s="37" t="s">
        <v>863</v>
      </c>
      <c r="E634" s="41" t="s">
        <v>27</v>
      </c>
    </row>
    <row r="635" spans="1:5" s="108" customFormat="1" x14ac:dyDescent="0.25">
      <c r="A635" s="40">
        <v>44100.66679398148</v>
      </c>
      <c r="B635" s="40">
        <v>44102</v>
      </c>
      <c r="C635" s="37">
        <v>100</v>
      </c>
      <c r="D635" s="37" t="s">
        <v>481</v>
      </c>
      <c r="E635" s="41" t="s">
        <v>27</v>
      </c>
    </row>
    <row r="636" spans="1:5" s="108" customFormat="1" x14ac:dyDescent="0.25">
      <c r="A636" s="40">
        <v>44100.689027777778</v>
      </c>
      <c r="B636" s="40">
        <v>44102</v>
      </c>
      <c r="C636" s="37">
        <v>2000</v>
      </c>
      <c r="D636" s="37"/>
      <c r="E636" s="41" t="s">
        <v>27</v>
      </c>
    </row>
    <row r="637" spans="1:5" s="108" customFormat="1" x14ac:dyDescent="0.25">
      <c r="A637" s="40">
        <v>44100.701863425929</v>
      </c>
      <c r="B637" s="40">
        <v>44102</v>
      </c>
      <c r="C637" s="37">
        <v>100</v>
      </c>
      <c r="D637" s="37" t="s">
        <v>564</v>
      </c>
      <c r="E637" s="41" t="s">
        <v>27</v>
      </c>
    </row>
    <row r="638" spans="1:5" s="108" customFormat="1" x14ac:dyDescent="0.25">
      <c r="A638" s="40">
        <v>44100.707083333335</v>
      </c>
      <c r="B638" s="40">
        <v>44102</v>
      </c>
      <c r="C638" s="37">
        <v>1000</v>
      </c>
      <c r="D638" s="37" t="s">
        <v>492</v>
      </c>
      <c r="E638" s="41" t="s">
        <v>27</v>
      </c>
    </row>
    <row r="639" spans="1:5" s="108" customFormat="1" x14ac:dyDescent="0.25">
      <c r="A639" s="40">
        <v>44100.709872685184</v>
      </c>
      <c r="B639" s="40">
        <v>44102</v>
      </c>
      <c r="C639" s="37">
        <v>2000</v>
      </c>
      <c r="D639" s="37" t="s">
        <v>493</v>
      </c>
      <c r="E639" s="41" t="s">
        <v>27</v>
      </c>
    </row>
    <row r="640" spans="1:5" s="108" customFormat="1" x14ac:dyDescent="0.25">
      <c r="A640" s="40">
        <v>44100.711261574077</v>
      </c>
      <c r="B640" s="40">
        <v>44102</v>
      </c>
      <c r="C640" s="37">
        <v>100</v>
      </c>
      <c r="D640" s="37" t="s">
        <v>668</v>
      </c>
      <c r="E640" s="41" t="s">
        <v>27</v>
      </c>
    </row>
    <row r="641" spans="1:5" s="108" customFormat="1" x14ac:dyDescent="0.25">
      <c r="A641" s="40">
        <v>44100.743645833332</v>
      </c>
      <c r="B641" s="40">
        <v>44102</v>
      </c>
      <c r="C641" s="37">
        <v>400</v>
      </c>
      <c r="D641" s="37" t="s">
        <v>864</v>
      </c>
      <c r="E641" s="41" t="s">
        <v>27</v>
      </c>
    </row>
    <row r="642" spans="1:5" s="108" customFormat="1" x14ac:dyDescent="0.25">
      <c r="A642" s="40">
        <v>44100.899583333332</v>
      </c>
      <c r="B642" s="40">
        <v>44102</v>
      </c>
      <c r="C642" s="37">
        <v>500</v>
      </c>
      <c r="D642" s="37" t="s">
        <v>494</v>
      </c>
      <c r="E642" s="41" t="s">
        <v>27</v>
      </c>
    </row>
    <row r="643" spans="1:5" s="108" customFormat="1" x14ac:dyDescent="0.25">
      <c r="A643" s="40">
        <v>44100.910185185188</v>
      </c>
      <c r="B643" s="40">
        <v>44102</v>
      </c>
      <c r="C643" s="37">
        <v>500</v>
      </c>
      <c r="D643" s="37" t="s">
        <v>865</v>
      </c>
      <c r="E643" s="41" t="s">
        <v>27</v>
      </c>
    </row>
    <row r="644" spans="1:5" s="108" customFormat="1" x14ac:dyDescent="0.25">
      <c r="A644" s="40">
        <v>44100.93577546296</v>
      </c>
      <c r="B644" s="40">
        <v>44102</v>
      </c>
      <c r="C644" s="37">
        <v>200</v>
      </c>
      <c r="D644" s="37"/>
      <c r="E644" s="41" t="s">
        <v>27</v>
      </c>
    </row>
    <row r="645" spans="1:5" s="108" customFormat="1" x14ac:dyDescent="0.25">
      <c r="A645" s="40">
        <v>44100.936006944445</v>
      </c>
      <c r="B645" s="40">
        <v>44102</v>
      </c>
      <c r="C645" s="37">
        <v>100</v>
      </c>
      <c r="D645" s="37"/>
      <c r="E645" s="41" t="s">
        <v>27</v>
      </c>
    </row>
    <row r="646" spans="1:5" s="108" customFormat="1" x14ac:dyDescent="0.25">
      <c r="A646" s="40">
        <v>44100.964375000003</v>
      </c>
      <c r="B646" s="40">
        <v>44102</v>
      </c>
      <c r="C646" s="37">
        <v>100</v>
      </c>
      <c r="D646" s="37" t="s">
        <v>665</v>
      </c>
      <c r="E646" s="41" t="s">
        <v>27</v>
      </c>
    </row>
    <row r="647" spans="1:5" s="108" customFormat="1" x14ac:dyDescent="0.25">
      <c r="A647" s="40">
        <v>44101.394675925927</v>
      </c>
      <c r="B647" s="40">
        <v>44102</v>
      </c>
      <c r="C647" s="37">
        <v>100</v>
      </c>
      <c r="D647" s="37" t="s">
        <v>866</v>
      </c>
      <c r="E647" s="41" t="s">
        <v>27</v>
      </c>
    </row>
    <row r="648" spans="1:5" s="108" customFormat="1" x14ac:dyDescent="0.25">
      <c r="A648" s="40">
        <v>44101.410949074074</v>
      </c>
      <c r="B648" s="40">
        <v>44102</v>
      </c>
      <c r="C648" s="37">
        <v>500</v>
      </c>
      <c r="D648" s="37" t="s">
        <v>867</v>
      </c>
      <c r="E648" s="41" t="s">
        <v>27</v>
      </c>
    </row>
    <row r="649" spans="1:5" s="108" customFormat="1" x14ac:dyDescent="0.25">
      <c r="A649" s="40">
        <v>44101.460081018522</v>
      </c>
      <c r="B649" s="40">
        <v>44102</v>
      </c>
      <c r="C649" s="37">
        <v>1000</v>
      </c>
      <c r="D649" s="37" t="s">
        <v>495</v>
      </c>
      <c r="E649" s="41" t="s">
        <v>27</v>
      </c>
    </row>
    <row r="650" spans="1:5" s="108" customFormat="1" x14ac:dyDescent="0.25">
      <c r="A650" s="40">
        <v>44101.466226851851</v>
      </c>
      <c r="B650" s="40">
        <v>44102</v>
      </c>
      <c r="C650" s="37">
        <v>1000</v>
      </c>
      <c r="D650" s="37"/>
      <c r="E650" s="41" t="s">
        <v>27</v>
      </c>
    </row>
    <row r="651" spans="1:5" s="108" customFormat="1" x14ac:dyDescent="0.25">
      <c r="A651" s="40">
        <v>44101.501747685186</v>
      </c>
      <c r="B651" s="40">
        <v>44102</v>
      </c>
      <c r="C651" s="37">
        <v>1000</v>
      </c>
      <c r="D651" s="37"/>
      <c r="E651" s="41" t="s">
        <v>27</v>
      </c>
    </row>
    <row r="652" spans="1:5" s="108" customFormat="1" x14ac:dyDescent="0.25">
      <c r="A652" s="40">
        <v>44101.522696759261</v>
      </c>
      <c r="B652" s="40">
        <v>44102</v>
      </c>
      <c r="C652" s="37">
        <v>500</v>
      </c>
      <c r="D652" s="37" t="s">
        <v>496</v>
      </c>
      <c r="E652" s="41" t="s">
        <v>27</v>
      </c>
    </row>
    <row r="653" spans="1:5" s="108" customFormat="1" x14ac:dyDescent="0.25">
      <c r="A653" s="40">
        <v>44101.537060185183</v>
      </c>
      <c r="B653" s="40">
        <v>44102</v>
      </c>
      <c r="C653" s="37">
        <v>1000</v>
      </c>
      <c r="D653" s="37" t="s">
        <v>497</v>
      </c>
      <c r="E653" s="41" t="s">
        <v>27</v>
      </c>
    </row>
    <row r="654" spans="1:5" s="108" customFormat="1" x14ac:dyDescent="0.25">
      <c r="A654" s="40">
        <v>44101.540173611109</v>
      </c>
      <c r="B654" s="40">
        <v>44102</v>
      </c>
      <c r="C654" s="37">
        <v>200</v>
      </c>
      <c r="D654" s="37" t="s">
        <v>498</v>
      </c>
      <c r="E654" s="41" t="s">
        <v>27</v>
      </c>
    </row>
    <row r="655" spans="1:5" s="108" customFormat="1" x14ac:dyDescent="0.25">
      <c r="A655" s="40">
        <v>44101.611944444441</v>
      </c>
      <c r="B655" s="40">
        <v>44102</v>
      </c>
      <c r="C655" s="37">
        <v>100</v>
      </c>
      <c r="D655" s="37"/>
      <c r="E655" s="41" t="s">
        <v>27</v>
      </c>
    </row>
    <row r="656" spans="1:5" s="108" customFormat="1" x14ac:dyDescent="0.25">
      <c r="A656" s="40">
        <v>44101.674953703703</v>
      </c>
      <c r="B656" s="40">
        <v>44102</v>
      </c>
      <c r="C656" s="37">
        <v>500</v>
      </c>
      <c r="D656" s="37" t="s">
        <v>500</v>
      </c>
      <c r="E656" s="41" t="s">
        <v>27</v>
      </c>
    </row>
    <row r="657" spans="1:5" s="108" customFormat="1" x14ac:dyDescent="0.25">
      <c r="A657" s="40">
        <v>44101.717592592591</v>
      </c>
      <c r="B657" s="40">
        <v>44102</v>
      </c>
      <c r="C657" s="37">
        <v>100</v>
      </c>
      <c r="D657" s="37" t="s">
        <v>502</v>
      </c>
      <c r="E657" s="41" t="s">
        <v>27</v>
      </c>
    </row>
    <row r="658" spans="1:5" s="108" customFormat="1" x14ac:dyDescent="0.25">
      <c r="A658" s="40">
        <v>44101.777997685182</v>
      </c>
      <c r="B658" s="40">
        <v>44102</v>
      </c>
      <c r="C658" s="37">
        <v>100</v>
      </c>
      <c r="D658" s="37" t="s">
        <v>503</v>
      </c>
      <c r="E658" s="41" t="s">
        <v>27</v>
      </c>
    </row>
    <row r="659" spans="1:5" s="108" customFormat="1" x14ac:dyDescent="0.25">
      <c r="A659" s="40">
        <v>44101.795277777775</v>
      </c>
      <c r="B659" s="40">
        <v>44102</v>
      </c>
      <c r="C659" s="37">
        <v>300</v>
      </c>
      <c r="D659" s="37" t="s">
        <v>504</v>
      </c>
      <c r="E659" s="41" t="s">
        <v>27</v>
      </c>
    </row>
    <row r="660" spans="1:5" s="108" customFormat="1" x14ac:dyDescent="0.25">
      <c r="A660" s="40">
        <v>44101.839606481481</v>
      </c>
      <c r="B660" s="40">
        <v>44102</v>
      </c>
      <c r="C660" s="37">
        <v>500</v>
      </c>
      <c r="D660" s="37" t="s">
        <v>565</v>
      </c>
      <c r="E660" s="41" t="s">
        <v>27</v>
      </c>
    </row>
    <row r="661" spans="1:5" s="108" customFormat="1" x14ac:dyDescent="0.25">
      <c r="A661" s="40">
        <v>44101.852453703701</v>
      </c>
      <c r="B661" s="40">
        <v>44102</v>
      </c>
      <c r="C661" s="37">
        <v>300</v>
      </c>
      <c r="D661" s="37" t="s">
        <v>868</v>
      </c>
      <c r="E661" s="41" t="s">
        <v>27</v>
      </c>
    </row>
    <row r="662" spans="1:5" s="108" customFormat="1" x14ac:dyDescent="0.25">
      <c r="A662" s="40">
        <v>44101.854085648149</v>
      </c>
      <c r="B662" s="40">
        <v>44102</v>
      </c>
      <c r="C662" s="37">
        <v>500</v>
      </c>
      <c r="D662" s="37" t="s">
        <v>669</v>
      </c>
      <c r="E662" s="41" t="s">
        <v>27</v>
      </c>
    </row>
    <row r="663" spans="1:5" s="108" customFormat="1" x14ac:dyDescent="0.25">
      <c r="A663" s="40">
        <v>44101.856770833336</v>
      </c>
      <c r="B663" s="40">
        <v>44102</v>
      </c>
      <c r="C663" s="37">
        <v>250</v>
      </c>
      <c r="D663" s="37" t="s">
        <v>505</v>
      </c>
      <c r="E663" s="41" t="s">
        <v>27</v>
      </c>
    </row>
    <row r="664" spans="1:5" s="108" customFormat="1" x14ac:dyDescent="0.25">
      <c r="A664" s="40">
        <v>44101.882430555554</v>
      </c>
      <c r="B664" s="40">
        <v>44102</v>
      </c>
      <c r="C664" s="37">
        <v>100</v>
      </c>
      <c r="D664" s="37" t="s">
        <v>869</v>
      </c>
      <c r="E664" s="41" t="s">
        <v>27</v>
      </c>
    </row>
    <row r="665" spans="1:5" s="108" customFormat="1" x14ac:dyDescent="0.25">
      <c r="A665" s="40">
        <v>44101.920277777775</v>
      </c>
      <c r="B665" s="40">
        <v>44102</v>
      </c>
      <c r="C665" s="37">
        <v>100</v>
      </c>
      <c r="D665" s="37" t="s">
        <v>506</v>
      </c>
      <c r="E665" s="41" t="s">
        <v>27</v>
      </c>
    </row>
    <row r="666" spans="1:5" s="108" customFormat="1" x14ac:dyDescent="0.25">
      <c r="A666" s="40">
        <v>44102.37804398148</v>
      </c>
      <c r="B666" s="40">
        <v>44103</v>
      </c>
      <c r="C666" s="37">
        <v>500</v>
      </c>
      <c r="D666" s="37" t="s">
        <v>507</v>
      </c>
      <c r="E666" s="41" t="s">
        <v>27</v>
      </c>
    </row>
    <row r="667" spans="1:5" s="108" customFormat="1" x14ac:dyDescent="0.25">
      <c r="A667" s="40">
        <v>44102.401412037034</v>
      </c>
      <c r="B667" s="40">
        <v>44103</v>
      </c>
      <c r="C667" s="37">
        <v>50</v>
      </c>
      <c r="D667" s="37" t="s">
        <v>870</v>
      </c>
      <c r="E667" s="41" t="s">
        <v>27</v>
      </c>
    </row>
    <row r="668" spans="1:5" s="108" customFormat="1" x14ac:dyDescent="0.25">
      <c r="A668" s="40">
        <v>44102.418263888889</v>
      </c>
      <c r="B668" s="40">
        <v>44103</v>
      </c>
      <c r="C668" s="37">
        <v>300</v>
      </c>
      <c r="D668" s="37" t="s">
        <v>508</v>
      </c>
      <c r="E668" s="41" t="s">
        <v>27</v>
      </c>
    </row>
    <row r="669" spans="1:5" s="108" customFormat="1" x14ac:dyDescent="0.25">
      <c r="A669" s="40">
        <v>44102.427523148152</v>
      </c>
      <c r="B669" s="40">
        <v>44103</v>
      </c>
      <c r="C669" s="37">
        <v>100</v>
      </c>
      <c r="D669" s="37" t="s">
        <v>509</v>
      </c>
      <c r="E669" s="41" t="s">
        <v>27</v>
      </c>
    </row>
    <row r="670" spans="1:5" s="108" customFormat="1" x14ac:dyDescent="0.25">
      <c r="A670" s="40">
        <v>44102.43712962963</v>
      </c>
      <c r="B670" s="40">
        <v>44103</v>
      </c>
      <c r="C670" s="37">
        <v>200</v>
      </c>
      <c r="D670" s="37" t="s">
        <v>510</v>
      </c>
      <c r="E670" s="41" t="s">
        <v>27</v>
      </c>
    </row>
    <row r="671" spans="1:5" s="108" customFormat="1" x14ac:dyDescent="0.25">
      <c r="A671" s="40">
        <v>44102.50440972222</v>
      </c>
      <c r="B671" s="40">
        <v>44103</v>
      </c>
      <c r="C671" s="37">
        <v>500</v>
      </c>
      <c r="D671" s="37" t="s">
        <v>522</v>
      </c>
      <c r="E671" s="41" t="s">
        <v>27</v>
      </c>
    </row>
    <row r="672" spans="1:5" s="108" customFormat="1" x14ac:dyDescent="0.25">
      <c r="A672" s="40">
        <v>44102.514456018522</v>
      </c>
      <c r="B672" s="40">
        <v>44103</v>
      </c>
      <c r="C672" s="37">
        <v>50</v>
      </c>
      <c r="D672" s="37" t="s">
        <v>670</v>
      </c>
      <c r="E672" s="41" t="s">
        <v>27</v>
      </c>
    </row>
    <row r="673" spans="1:5" s="108" customFormat="1" x14ac:dyDescent="0.25">
      <c r="A673" s="40">
        <v>44102.542430555557</v>
      </c>
      <c r="B673" s="40">
        <v>44103</v>
      </c>
      <c r="C673" s="37">
        <v>300</v>
      </c>
      <c r="D673" s="37" t="s">
        <v>511</v>
      </c>
      <c r="E673" s="41" t="s">
        <v>27</v>
      </c>
    </row>
    <row r="674" spans="1:5" s="108" customFormat="1" x14ac:dyDescent="0.25">
      <c r="A674" s="40">
        <v>44102.542881944442</v>
      </c>
      <c r="B674" s="40">
        <v>44103</v>
      </c>
      <c r="C674" s="37">
        <v>100</v>
      </c>
      <c r="D674" s="37" t="s">
        <v>871</v>
      </c>
      <c r="E674" s="41" t="s">
        <v>27</v>
      </c>
    </row>
    <row r="675" spans="1:5" s="108" customFormat="1" x14ac:dyDescent="0.25">
      <c r="A675" s="40">
        <v>44102.577534722222</v>
      </c>
      <c r="B675" s="40">
        <v>44103</v>
      </c>
      <c r="C675" s="37">
        <v>150</v>
      </c>
      <c r="D675" s="37" t="s">
        <v>512</v>
      </c>
      <c r="E675" s="41" t="s">
        <v>27</v>
      </c>
    </row>
    <row r="676" spans="1:5" s="108" customFormat="1" x14ac:dyDescent="0.25">
      <c r="A676" s="40">
        <v>44102.61546296296</v>
      </c>
      <c r="B676" s="40">
        <v>44103</v>
      </c>
      <c r="C676" s="37">
        <v>200</v>
      </c>
      <c r="D676" s="37" t="s">
        <v>513</v>
      </c>
      <c r="E676" s="41" t="s">
        <v>27</v>
      </c>
    </row>
    <row r="677" spans="1:5" s="108" customFormat="1" x14ac:dyDescent="0.25">
      <c r="A677" s="40">
        <v>44102.638888888891</v>
      </c>
      <c r="B677" s="40">
        <v>44103</v>
      </c>
      <c r="C677" s="37">
        <v>500</v>
      </c>
      <c r="D677" s="37" t="s">
        <v>514</v>
      </c>
      <c r="E677" s="41" t="s">
        <v>27</v>
      </c>
    </row>
    <row r="678" spans="1:5" s="108" customFormat="1" x14ac:dyDescent="0.25">
      <c r="A678" s="40">
        <v>44102.6484837963</v>
      </c>
      <c r="B678" s="40">
        <v>44103</v>
      </c>
      <c r="C678" s="37">
        <v>300</v>
      </c>
      <c r="D678" s="37" t="s">
        <v>515</v>
      </c>
      <c r="E678" s="41" t="s">
        <v>27</v>
      </c>
    </row>
    <row r="679" spans="1:5" s="108" customFormat="1" x14ac:dyDescent="0.25">
      <c r="A679" s="40">
        <v>44102.689050925925</v>
      </c>
      <c r="B679" s="40">
        <v>44103</v>
      </c>
      <c r="C679" s="37">
        <v>500</v>
      </c>
      <c r="D679" s="37" t="s">
        <v>501</v>
      </c>
      <c r="E679" s="41" t="s">
        <v>27</v>
      </c>
    </row>
    <row r="680" spans="1:5" s="108" customFormat="1" x14ac:dyDescent="0.25">
      <c r="A680" s="40">
        <v>44102.699965277781</v>
      </c>
      <c r="B680" s="40">
        <v>44103</v>
      </c>
      <c r="C680" s="37">
        <v>500</v>
      </c>
      <c r="D680" s="37" t="s">
        <v>516</v>
      </c>
      <c r="E680" s="41" t="s">
        <v>27</v>
      </c>
    </row>
    <row r="681" spans="1:5" s="108" customFormat="1" x14ac:dyDescent="0.25">
      <c r="A681" s="40">
        <v>44102.722037037034</v>
      </c>
      <c r="B681" s="40">
        <v>44103</v>
      </c>
      <c r="C681" s="37">
        <v>100</v>
      </c>
      <c r="D681" s="37" t="s">
        <v>872</v>
      </c>
      <c r="E681" s="41" t="s">
        <v>27</v>
      </c>
    </row>
    <row r="682" spans="1:5" s="108" customFormat="1" x14ac:dyDescent="0.25">
      <c r="A682" s="40">
        <v>44102.725810185184</v>
      </c>
      <c r="B682" s="40">
        <v>44103</v>
      </c>
      <c r="C682" s="37">
        <v>100</v>
      </c>
      <c r="D682" s="37" t="s">
        <v>873</v>
      </c>
      <c r="E682" s="41" t="s">
        <v>27</v>
      </c>
    </row>
    <row r="683" spans="1:5" s="108" customFormat="1" x14ac:dyDescent="0.25">
      <c r="A683" s="40">
        <v>44102.761979166666</v>
      </c>
      <c r="B683" s="40">
        <v>44103</v>
      </c>
      <c r="C683" s="37">
        <v>2000</v>
      </c>
      <c r="D683" s="37" t="s">
        <v>671</v>
      </c>
      <c r="E683" s="41" t="s">
        <v>27</v>
      </c>
    </row>
    <row r="684" spans="1:5" s="108" customFormat="1" x14ac:dyDescent="0.25">
      <c r="A684" s="40">
        <v>44102.765844907408</v>
      </c>
      <c r="B684" s="40">
        <v>44103</v>
      </c>
      <c r="C684" s="37">
        <v>500</v>
      </c>
      <c r="D684" s="37" t="s">
        <v>517</v>
      </c>
      <c r="E684" s="41" t="s">
        <v>27</v>
      </c>
    </row>
    <row r="685" spans="1:5" s="108" customFormat="1" x14ac:dyDescent="0.25">
      <c r="A685" s="40">
        <v>44102.784722222219</v>
      </c>
      <c r="B685" s="40">
        <v>44103</v>
      </c>
      <c r="C685" s="37">
        <v>490</v>
      </c>
      <c r="D685" s="37"/>
      <c r="E685" s="41" t="s">
        <v>27</v>
      </c>
    </row>
    <row r="686" spans="1:5" s="108" customFormat="1" x14ac:dyDescent="0.25">
      <c r="A686" s="40">
        <v>44102.845821759256</v>
      </c>
      <c r="B686" s="40">
        <v>44103</v>
      </c>
      <c r="C686" s="37">
        <v>500</v>
      </c>
      <c r="D686" s="37" t="s">
        <v>874</v>
      </c>
      <c r="E686" s="41" t="s">
        <v>27</v>
      </c>
    </row>
    <row r="687" spans="1:5" s="108" customFormat="1" x14ac:dyDescent="0.25">
      <c r="A687" s="40">
        <v>44102.852743055555</v>
      </c>
      <c r="B687" s="40">
        <v>44103</v>
      </c>
      <c r="C687" s="37">
        <v>100</v>
      </c>
      <c r="D687" s="37" t="s">
        <v>875</v>
      </c>
      <c r="E687" s="41" t="s">
        <v>27</v>
      </c>
    </row>
    <row r="688" spans="1:5" s="108" customFormat="1" x14ac:dyDescent="0.25">
      <c r="A688" s="40">
        <v>44102.884432870371</v>
      </c>
      <c r="B688" s="40">
        <v>44103</v>
      </c>
      <c r="C688" s="37">
        <v>1000</v>
      </c>
      <c r="D688" s="37" t="s">
        <v>563</v>
      </c>
      <c r="E688" s="41" t="s">
        <v>27</v>
      </c>
    </row>
    <row r="689" spans="1:5" s="108" customFormat="1" x14ac:dyDescent="0.25">
      <c r="A689" s="40">
        <v>44102.913182870368</v>
      </c>
      <c r="B689" s="40">
        <v>44103</v>
      </c>
      <c r="C689" s="37">
        <v>100</v>
      </c>
      <c r="D689" s="37"/>
      <c r="E689" s="41" t="s">
        <v>27</v>
      </c>
    </row>
    <row r="690" spans="1:5" s="108" customFormat="1" x14ac:dyDescent="0.25">
      <c r="A690" s="40">
        <v>44102.931875000002</v>
      </c>
      <c r="B690" s="40">
        <v>44103</v>
      </c>
      <c r="C690" s="37">
        <v>1000</v>
      </c>
      <c r="D690" s="37" t="s">
        <v>371</v>
      </c>
      <c r="E690" s="41" t="s">
        <v>27</v>
      </c>
    </row>
    <row r="691" spans="1:5" s="108" customFormat="1" x14ac:dyDescent="0.25">
      <c r="A691" s="40">
        <v>44102.937210648146</v>
      </c>
      <c r="B691" s="40">
        <v>44103</v>
      </c>
      <c r="C691" s="37">
        <v>200</v>
      </c>
      <c r="D691" s="37" t="s">
        <v>876</v>
      </c>
      <c r="E691" s="41" t="s">
        <v>27</v>
      </c>
    </row>
    <row r="692" spans="1:5" s="108" customFormat="1" x14ac:dyDescent="0.25">
      <c r="A692" s="40">
        <v>44102.939988425926</v>
      </c>
      <c r="B692" s="40">
        <v>44103</v>
      </c>
      <c r="C692" s="37">
        <v>200</v>
      </c>
      <c r="D692" s="37" t="s">
        <v>518</v>
      </c>
      <c r="E692" s="41" t="s">
        <v>27</v>
      </c>
    </row>
    <row r="693" spans="1:5" s="108" customFormat="1" x14ac:dyDescent="0.25">
      <c r="A693" s="40">
        <v>44102.954212962963</v>
      </c>
      <c r="B693" s="40">
        <v>44103</v>
      </c>
      <c r="C693" s="37">
        <v>500</v>
      </c>
      <c r="D693" s="37" t="s">
        <v>519</v>
      </c>
      <c r="E693" s="41" t="s">
        <v>27</v>
      </c>
    </row>
    <row r="694" spans="1:5" s="108" customFormat="1" x14ac:dyDescent="0.25">
      <c r="A694" s="40">
        <v>44103.065358796295</v>
      </c>
      <c r="B694" s="40">
        <v>44104</v>
      </c>
      <c r="C694" s="37">
        <v>5000</v>
      </c>
      <c r="D694" s="37" t="s">
        <v>877</v>
      </c>
      <c r="E694" s="41" t="s">
        <v>27</v>
      </c>
    </row>
    <row r="695" spans="1:5" s="108" customFormat="1" x14ac:dyDescent="0.25">
      <c r="A695" s="40">
        <v>44103.379224537035</v>
      </c>
      <c r="B695" s="40">
        <v>44104</v>
      </c>
      <c r="C695" s="37">
        <v>500</v>
      </c>
      <c r="D695" s="37" t="s">
        <v>520</v>
      </c>
      <c r="E695" s="41" t="s">
        <v>27</v>
      </c>
    </row>
    <row r="696" spans="1:5" s="108" customFormat="1" x14ac:dyDescent="0.25">
      <c r="A696" s="40">
        <v>44103.384097222224</v>
      </c>
      <c r="B696" s="40">
        <v>44104</v>
      </c>
      <c r="C696" s="37">
        <v>500</v>
      </c>
      <c r="D696" s="37" t="s">
        <v>758</v>
      </c>
      <c r="E696" s="41" t="s">
        <v>27</v>
      </c>
    </row>
    <row r="697" spans="1:5" s="108" customFormat="1" x14ac:dyDescent="0.25">
      <c r="A697" s="40">
        <v>44103.394756944443</v>
      </c>
      <c r="B697" s="40">
        <v>44104</v>
      </c>
      <c r="C697" s="37">
        <v>1000</v>
      </c>
      <c r="D697" s="37" t="s">
        <v>521</v>
      </c>
      <c r="E697" s="41" t="s">
        <v>27</v>
      </c>
    </row>
    <row r="698" spans="1:5" s="108" customFormat="1" x14ac:dyDescent="0.25">
      <c r="A698" s="40">
        <v>44103.401099537034</v>
      </c>
      <c r="B698" s="40">
        <v>44104</v>
      </c>
      <c r="C698" s="37">
        <v>300</v>
      </c>
      <c r="D698" s="37" t="s">
        <v>562</v>
      </c>
      <c r="E698" s="41" t="s">
        <v>27</v>
      </c>
    </row>
    <row r="699" spans="1:5" s="108" customFormat="1" x14ac:dyDescent="0.25">
      <c r="A699" s="40">
        <v>44103.414918981478</v>
      </c>
      <c r="B699" s="40">
        <v>44104</v>
      </c>
      <c r="C699" s="37">
        <v>1000</v>
      </c>
      <c r="D699" s="37"/>
      <c r="E699" s="41" t="s">
        <v>27</v>
      </c>
    </row>
    <row r="700" spans="1:5" s="108" customFormat="1" x14ac:dyDescent="0.25">
      <c r="A700" s="40">
        <v>44103.461284722223</v>
      </c>
      <c r="B700" s="40">
        <v>44104</v>
      </c>
      <c r="C700" s="37">
        <v>500</v>
      </c>
      <c r="D700" s="37" t="s">
        <v>523</v>
      </c>
      <c r="E700" s="41" t="s">
        <v>27</v>
      </c>
    </row>
    <row r="701" spans="1:5" s="108" customFormat="1" x14ac:dyDescent="0.25">
      <c r="A701" s="40">
        <v>44103.511944444443</v>
      </c>
      <c r="B701" s="40">
        <v>44104</v>
      </c>
      <c r="C701" s="37">
        <v>4000</v>
      </c>
      <c r="D701" s="37" t="s">
        <v>878</v>
      </c>
      <c r="E701" s="41" t="s">
        <v>27</v>
      </c>
    </row>
    <row r="702" spans="1:5" s="108" customFormat="1" x14ac:dyDescent="0.25">
      <c r="A702" s="40">
        <v>44103.556516203702</v>
      </c>
      <c r="B702" s="40">
        <v>44104</v>
      </c>
      <c r="C702" s="37">
        <v>500</v>
      </c>
      <c r="D702" s="37" t="s">
        <v>526</v>
      </c>
      <c r="E702" s="41" t="s">
        <v>27</v>
      </c>
    </row>
    <row r="703" spans="1:5" s="108" customFormat="1" x14ac:dyDescent="0.25">
      <c r="A703" s="40">
        <v>44103.671863425923</v>
      </c>
      <c r="B703" s="40">
        <v>44104</v>
      </c>
      <c r="C703" s="37">
        <v>500</v>
      </c>
      <c r="D703" s="37" t="s">
        <v>667</v>
      </c>
      <c r="E703" s="41" t="s">
        <v>27</v>
      </c>
    </row>
    <row r="704" spans="1:5" s="108" customFormat="1" x14ac:dyDescent="0.25">
      <c r="A704" s="40">
        <v>44103.698935185188</v>
      </c>
      <c r="B704" s="40">
        <v>44104</v>
      </c>
      <c r="C704" s="37">
        <v>500</v>
      </c>
      <c r="D704" s="37" t="s">
        <v>528</v>
      </c>
      <c r="E704" s="41" t="s">
        <v>27</v>
      </c>
    </row>
    <row r="705" spans="1:5" s="108" customFormat="1" x14ac:dyDescent="0.25">
      <c r="A705" s="40">
        <v>44103.772245370368</v>
      </c>
      <c r="B705" s="40">
        <v>44104</v>
      </c>
      <c r="C705" s="37">
        <v>200</v>
      </c>
      <c r="D705" s="37" t="s">
        <v>529</v>
      </c>
      <c r="E705" s="41" t="s">
        <v>27</v>
      </c>
    </row>
    <row r="706" spans="1:5" s="108" customFormat="1" x14ac:dyDescent="0.25">
      <c r="A706" s="40">
        <v>44103.7809837963</v>
      </c>
      <c r="B706" s="40">
        <v>44104</v>
      </c>
      <c r="C706" s="37">
        <v>200</v>
      </c>
      <c r="D706" s="37" t="s">
        <v>879</v>
      </c>
      <c r="E706" s="41" t="s">
        <v>27</v>
      </c>
    </row>
    <row r="707" spans="1:5" s="108" customFormat="1" x14ac:dyDescent="0.25">
      <c r="A707" s="40">
        <v>44103.787638888891</v>
      </c>
      <c r="B707" s="40">
        <v>44104</v>
      </c>
      <c r="C707" s="37">
        <v>100</v>
      </c>
      <c r="D707" s="37" t="s">
        <v>560</v>
      </c>
      <c r="E707" s="41" t="s">
        <v>27</v>
      </c>
    </row>
    <row r="708" spans="1:5" s="108" customFormat="1" x14ac:dyDescent="0.25">
      <c r="A708" s="40">
        <v>44103.792141203703</v>
      </c>
      <c r="B708" s="40">
        <v>44104</v>
      </c>
      <c r="C708" s="37">
        <v>100</v>
      </c>
      <c r="D708" s="37"/>
      <c r="E708" s="41" t="s">
        <v>27</v>
      </c>
    </row>
    <row r="709" spans="1:5" s="108" customFormat="1" x14ac:dyDescent="0.25">
      <c r="A709" s="40">
        <v>44103.815740740742</v>
      </c>
      <c r="B709" s="40">
        <v>44104</v>
      </c>
      <c r="C709" s="37">
        <v>500</v>
      </c>
      <c r="D709" s="37" t="s">
        <v>530</v>
      </c>
      <c r="E709" s="41" t="s">
        <v>27</v>
      </c>
    </row>
    <row r="710" spans="1:5" s="108" customFormat="1" x14ac:dyDescent="0.25">
      <c r="A710" s="40">
        <v>44103.848796296297</v>
      </c>
      <c r="B710" s="40">
        <v>44104</v>
      </c>
      <c r="C710" s="37">
        <v>300</v>
      </c>
      <c r="D710" s="37" t="s">
        <v>356</v>
      </c>
      <c r="E710" s="41" t="s">
        <v>27</v>
      </c>
    </row>
    <row r="711" spans="1:5" s="108" customFormat="1" x14ac:dyDescent="0.25">
      <c r="A711" s="40">
        <v>44103.864606481482</v>
      </c>
      <c r="B711" s="40">
        <v>44104</v>
      </c>
      <c r="C711" s="37">
        <v>500</v>
      </c>
      <c r="D711" s="37" t="s">
        <v>531</v>
      </c>
      <c r="E711" s="41" t="s">
        <v>27</v>
      </c>
    </row>
    <row r="712" spans="1:5" s="108" customFormat="1" x14ac:dyDescent="0.25">
      <c r="A712" s="40">
        <v>44103.889606481483</v>
      </c>
      <c r="B712" s="40">
        <v>44104</v>
      </c>
      <c r="C712" s="37">
        <v>1000</v>
      </c>
      <c r="D712" s="37" t="s">
        <v>880</v>
      </c>
      <c r="E712" s="41" t="s">
        <v>27</v>
      </c>
    </row>
    <row r="713" spans="1:5" s="108" customFormat="1" x14ac:dyDescent="0.25">
      <c r="A713" s="40">
        <v>44104.97929398148</v>
      </c>
      <c r="B713" s="104">
        <v>44105</v>
      </c>
      <c r="C713" s="37">
        <v>300</v>
      </c>
      <c r="D713" s="37" t="s">
        <v>674</v>
      </c>
      <c r="E713" s="41" t="s">
        <v>27</v>
      </c>
    </row>
    <row r="714" spans="1:5" s="108" customFormat="1" x14ac:dyDescent="0.25">
      <c r="A714" s="40">
        <v>44104.936400462961</v>
      </c>
      <c r="B714" s="104">
        <v>44105</v>
      </c>
      <c r="C714" s="37">
        <v>4280</v>
      </c>
      <c r="D714" s="37" t="s">
        <v>881</v>
      </c>
      <c r="E714" s="41" t="s">
        <v>27</v>
      </c>
    </row>
    <row r="715" spans="1:5" s="108" customFormat="1" x14ac:dyDescent="0.25">
      <c r="A715" s="40">
        <v>44104.916689814818</v>
      </c>
      <c r="B715" s="104">
        <v>44105</v>
      </c>
      <c r="C715" s="37">
        <v>3000</v>
      </c>
      <c r="D715" s="37" t="s">
        <v>159</v>
      </c>
      <c r="E715" s="41" t="s">
        <v>27</v>
      </c>
    </row>
    <row r="716" spans="1:5" s="108" customFormat="1" x14ac:dyDescent="0.25">
      <c r="A716" s="40">
        <v>44104.849872685183</v>
      </c>
      <c r="B716" s="104">
        <v>44105</v>
      </c>
      <c r="C716" s="37">
        <v>100</v>
      </c>
      <c r="D716" s="37" t="s">
        <v>882</v>
      </c>
      <c r="E716" s="41" t="s">
        <v>27</v>
      </c>
    </row>
    <row r="717" spans="1:5" s="108" customFormat="1" x14ac:dyDescent="0.25">
      <c r="A717" s="40">
        <v>44104.757025462961</v>
      </c>
      <c r="B717" s="104">
        <v>44105</v>
      </c>
      <c r="C717" s="37">
        <v>300</v>
      </c>
      <c r="D717" s="37"/>
      <c r="E717" s="41" t="s">
        <v>27</v>
      </c>
    </row>
    <row r="718" spans="1:5" s="108" customFormat="1" x14ac:dyDescent="0.25">
      <c r="A718" s="40">
        <v>44104.690601851849</v>
      </c>
      <c r="B718" s="104">
        <v>44105</v>
      </c>
      <c r="C718" s="37">
        <v>50</v>
      </c>
      <c r="D718" s="37" t="s">
        <v>544</v>
      </c>
      <c r="E718" s="41" t="s">
        <v>27</v>
      </c>
    </row>
    <row r="719" spans="1:5" s="108" customFormat="1" x14ac:dyDescent="0.25">
      <c r="A719" s="40">
        <v>44104.689803240741</v>
      </c>
      <c r="B719" s="104">
        <v>44105</v>
      </c>
      <c r="C719" s="37">
        <v>300</v>
      </c>
      <c r="D719" s="37" t="s">
        <v>543</v>
      </c>
      <c r="E719" s="41" t="s">
        <v>27</v>
      </c>
    </row>
    <row r="720" spans="1:5" s="108" customFormat="1" x14ac:dyDescent="0.25">
      <c r="A720" s="40">
        <v>44104.66369212963</v>
      </c>
      <c r="B720" s="104">
        <v>44105</v>
      </c>
      <c r="C720" s="37">
        <v>100</v>
      </c>
      <c r="D720" s="37" t="s">
        <v>542</v>
      </c>
      <c r="E720" s="41" t="s">
        <v>27</v>
      </c>
    </row>
    <row r="721" spans="1:5" s="108" customFormat="1" x14ac:dyDescent="0.25">
      <c r="A721" s="40">
        <v>44104.662569444445</v>
      </c>
      <c r="B721" s="104">
        <v>44105</v>
      </c>
      <c r="C721" s="37">
        <v>1000</v>
      </c>
      <c r="D721" s="37" t="s">
        <v>541</v>
      </c>
      <c r="E721" s="41" t="s">
        <v>27</v>
      </c>
    </row>
    <row r="722" spans="1:5" s="108" customFormat="1" x14ac:dyDescent="0.25">
      <c r="A722" s="40">
        <v>44104.653090277781</v>
      </c>
      <c r="B722" s="104">
        <v>44105</v>
      </c>
      <c r="C722" s="37">
        <v>300</v>
      </c>
      <c r="D722" s="37" t="s">
        <v>169</v>
      </c>
      <c r="E722" s="41" t="s">
        <v>27</v>
      </c>
    </row>
    <row r="723" spans="1:5" s="108" customFormat="1" x14ac:dyDescent="0.25">
      <c r="A723" s="40">
        <v>44104.648576388892</v>
      </c>
      <c r="B723" s="104">
        <v>44105</v>
      </c>
      <c r="C723" s="37">
        <v>500</v>
      </c>
      <c r="D723" s="37" t="s">
        <v>540</v>
      </c>
      <c r="E723" s="41" t="s">
        <v>27</v>
      </c>
    </row>
    <row r="724" spans="1:5" s="108" customFormat="1" x14ac:dyDescent="0.25">
      <c r="A724" s="40">
        <v>44104.641527777778</v>
      </c>
      <c r="B724" s="104">
        <v>44105</v>
      </c>
      <c r="C724" s="37">
        <v>2000</v>
      </c>
      <c r="D724" s="37" t="s">
        <v>539</v>
      </c>
      <c r="E724" s="41" t="s">
        <v>27</v>
      </c>
    </row>
    <row r="725" spans="1:5" s="108" customFormat="1" x14ac:dyDescent="0.25">
      <c r="A725" s="40">
        <v>44104.639398148145</v>
      </c>
      <c r="B725" s="104">
        <v>44105</v>
      </c>
      <c r="C725" s="37">
        <v>500</v>
      </c>
      <c r="D725" s="37" t="s">
        <v>545</v>
      </c>
      <c r="E725" s="41" t="s">
        <v>27</v>
      </c>
    </row>
    <row r="726" spans="1:5" s="108" customFormat="1" x14ac:dyDescent="0.25">
      <c r="A726" s="40">
        <v>44104.628229166665</v>
      </c>
      <c r="B726" s="104">
        <v>44105</v>
      </c>
      <c r="C726" s="37">
        <v>2000</v>
      </c>
      <c r="D726" s="37" t="s">
        <v>673</v>
      </c>
      <c r="E726" s="41" t="s">
        <v>27</v>
      </c>
    </row>
    <row r="727" spans="1:5" s="108" customFormat="1" x14ac:dyDescent="0.25">
      <c r="A727" s="40">
        <v>44104.624166666668</v>
      </c>
      <c r="B727" s="104">
        <v>44105</v>
      </c>
      <c r="C727" s="37">
        <v>2500</v>
      </c>
      <c r="D727" s="37" t="s">
        <v>558</v>
      </c>
      <c r="E727" s="41" t="s">
        <v>27</v>
      </c>
    </row>
    <row r="728" spans="1:5" s="108" customFormat="1" x14ac:dyDescent="0.25">
      <c r="A728" s="40">
        <v>44104.611087962963</v>
      </c>
      <c r="B728" s="104">
        <v>44105</v>
      </c>
      <c r="C728" s="37">
        <v>100</v>
      </c>
      <c r="D728" s="37" t="s">
        <v>538</v>
      </c>
      <c r="E728" s="41" t="s">
        <v>27</v>
      </c>
    </row>
    <row r="729" spans="1:5" s="108" customFormat="1" x14ac:dyDescent="0.25">
      <c r="A729" s="40">
        <v>44104.605173611111</v>
      </c>
      <c r="B729" s="104">
        <v>44105</v>
      </c>
      <c r="C729" s="37">
        <v>50</v>
      </c>
      <c r="D729" s="37"/>
      <c r="E729" s="41" t="s">
        <v>27</v>
      </c>
    </row>
    <row r="730" spans="1:5" s="108" customFormat="1" x14ac:dyDescent="0.25">
      <c r="A730" s="40">
        <v>44104.59747685185</v>
      </c>
      <c r="B730" s="104">
        <v>44105</v>
      </c>
      <c r="C730" s="37">
        <v>250</v>
      </c>
      <c r="D730" s="37" t="s">
        <v>546</v>
      </c>
      <c r="E730" s="41" t="s">
        <v>27</v>
      </c>
    </row>
    <row r="731" spans="1:5" s="108" customFormat="1" x14ac:dyDescent="0.25">
      <c r="A731" s="40">
        <v>44104.552488425928</v>
      </c>
      <c r="B731" s="104">
        <v>44105</v>
      </c>
      <c r="C731" s="37">
        <v>1000</v>
      </c>
      <c r="D731" s="37" t="s">
        <v>537</v>
      </c>
      <c r="E731" s="41" t="s">
        <v>27</v>
      </c>
    </row>
    <row r="732" spans="1:5" s="108" customFormat="1" x14ac:dyDescent="0.25">
      <c r="A732" s="40">
        <v>44104.508553240739</v>
      </c>
      <c r="B732" s="104">
        <v>44105</v>
      </c>
      <c r="C732" s="37">
        <v>300</v>
      </c>
      <c r="D732" s="37" t="s">
        <v>525</v>
      </c>
      <c r="E732" s="41" t="s">
        <v>27</v>
      </c>
    </row>
    <row r="733" spans="1:5" s="108" customFormat="1" x14ac:dyDescent="0.25">
      <c r="A733" s="40">
        <v>44104.507847222223</v>
      </c>
      <c r="B733" s="104">
        <v>44105</v>
      </c>
      <c r="C733" s="37">
        <v>500</v>
      </c>
      <c r="D733" s="37" t="s">
        <v>536</v>
      </c>
      <c r="E733" s="41" t="s">
        <v>27</v>
      </c>
    </row>
    <row r="734" spans="1:5" s="108" customFormat="1" x14ac:dyDescent="0.25">
      <c r="A734" s="40">
        <v>44104.501469907409</v>
      </c>
      <c r="B734" s="104">
        <v>44105</v>
      </c>
      <c r="C734" s="37">
        <v>150</v>
      </c>
      <c r="D734" s="37" t="s">
        <v>535</v>
      </c>
      <c r="E734" s="41" t="s">
        <v>27</v>
      </c>
    </row>
    <row r="735" spans="1:5" s="108" customFormat="1" x14ac:dyDescent="0.25">
      <c r="A735" s="40">
        <v>44104.49827546296</v>
      </c>
      <c r="B735" s="104">
        <v>44105</v>
      </c>
      <c r="C735" s="37">
        <v>10</v>
      </c>
      <c r="D735" s="37" t="s">
        <v>534</v>
      </c>
      <c r="E735" s="41" t="s">
        <v>27</v>
      </c>
    </row>
    <row r="736" spans="1:5" s="108" customFormat="1" x14ac:dyDescent="0.25">
      <c r="A736" s="40">
        <v>44104.478981481479</v>
      </c>
      <c r="B736" s="104">
        <v>44105</v>
      </c>
      <c r="C736" s="37">
        <v>500</v>
      </c>
      <c r="D736" s="37" t="s">
        <v>883</v>
      </c>
      <c r="E736" s="41" t="s">
        <v>27</v>
      </c>
    </row>
    <row r="737" spans="1:5" s="108" customFormat="1" x14ac:dyDescent="0.25">
      <c r="A737" s="40">
        <v>44104.441377314812</v>
      </c>
      <c r="B737" s="104">
        <v>44105</v>
      </c>
      <c r="C737" s="37">
        <v>1000</v>
      </c>
      <c r="D737" s="37" t="s">
        <v>547</v>
      </c>
      <c r="E737" s="41" t="s">
        <v>27</v>
      </c>
    </row>
    <row r="738" spans="1:5" s="108" customFormat="1" x14ac:dyDescent="0.25">
      <c r="A738" s="40">
        <v>44104.418796296297</v>
      </c>
      <c r="B738" s="104">
        <v>44105</v>
      </c>
      <c r="C738" s="37">
        <v>100</v>
      </c>
      <c r="D738" s="37" t="s">
        <v>533</v>
      </c>
      <c r="E738" s="41" t="s">
        <v>27</v>
      </c>
    </row>
    <row r="739" spans="1:5" s="108" customFormat="1" x14ac:dyDescent="0.25">
      <c r="A739" s="40">
        <v>44104.198472222219</v>
      </c>
      <c r="B739" s="104">
        <v>44105</v>
      </c>
      <c r="C739" s="37">
        <v>100</v>
      </c>
      <c r="D739" s="37" t="s">
        <v>675</v>
      </c>
      <c r="E739" s="41" t="s">
        <v>27</v>
      </c>
    </row>
    <row r="740" spans="1:5" s="108" customFormat="1" x14ac:dyDescent="0.25">
      <c r="A740" s="40">
        <v>44104.05636574074</v>
      </c>
      <c r="B740" s="104">
        <v>44105</v>
      </c>
      <c r="C740" s="37">
        <v>1000</v>
      </c>
      <c r="D740" s="37" t="s">
        <v>156</v>
      </c>
      <c r="E740" s="41" t="s">
        <v>27</v>
      </c>
    </row>
    <row r="741" spans="1:5" s="108" customFormat="1" x14ac:dyDescent="0.25">
      <c r="A741" s="40">
        <v>44104.010844907411</v>
      </c>
      <c r="B741" s="104">
        <v>44105</v>
      </c>
      <c r="C741" s="37">
        <v>200</v>
      </c>
      <c r="D741" s="37" t="s">
        <v>532</v>
      </c>
      <c r="E741" s="41" t="s">
        <v>27</v>
      </c>
    </row>
    <row r="742" spans="1:5" ht="30" customHeight="1" x14ac:dyDescent="0.25">
      <c r="A742" s="176" t="s">
        <v>28</v>
      </c>
      <c r="B742" s="177"/>
      <c r="C742" s="8">
        <v>518520.96</v>
      </c>
      <c r="D742" s="55"/>
      <c r="E742" s="73"/>
    </row>
    <row r="743" spans="1:5" ht="30" customHeight="1" x14ac:dyDescent="0.25">
      <c r="A743" s="176" t="s">
        <v>29</v>
      </c>
      <c r="B743" s="177"/>
      <c r="C743" s="8">
        <v>21837.89</v>
      </c>
      <c r="D743" s="55"/>
      <c r="E743" s="17"/>
    </row>
    <row r="747" spans="1:5" x14ac:dyDescent="0.25">
      <c r="C747" s="102"/>
    </row>
  </sheetData>
  <sheetProtection formatCells="0" formatColumns="0" formatRows="0" insertColumns="0" insertRows="0" insertHyperlinks="0" deleteColumns="0" deleteRows="0" sort="0" autoFilter="0" pivotTables="0"/>
  <mergeCells count="7">
    <mergeCell ref="A743:B743"/>
    <mergeCell ref="C1:E1"/>
    <mergeCell ref="C2:E2"/>
    <mergeCell ref="C4:E4"/>
    <mergeCell ref="C5:E5"/>
    <mergeCell ref="C6:E6"/>
    <mergeCell ref="A742:B74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78" t="s">
        <v>0</v>
      </c>
      <c r="C1" s="178"/>
      <c r="D1" s="178"/>
      <c r="E1" s="178"/>
    </row>
    <row r="2" spans="1:5" ht="18.75" x14ac:dyDescent="0.3">
      <c r="B2" s="178" t="s">
        <v>1</v>
      </c>
      <c r="C2" s="178"/>
      <c r="D2" s="178"/>
      <c r="E2" s="178"/>
    </row>
    <row r="3" spans="1:5" ht="18" customHeight="1" x14ac:dyDescent="0.3">
      <c r="D3" s="23"/>
      <c r="E3" s="5"/>
    </row>
    <row r="4" spans="1:5" ht="18.75" x14ac:dyDescent="0.25">
      <c r="B4" s="179" t="s">
        <v>30</v>
      </c>
      <c r="C4" s="179"/>
      <c r="D4" s="179"/>
      <c r="E4" s="179"/>
    </row>
    <row r="5" spans="1:5" ht="18.75" x14ac:dyDescent="0.25">
      <c r="B5" s="179" t="s">
        <v>683</v>
      </c>
      <c r="C5" s="179"/>
      <c r="D5" s="179"/>
      <c r="E5" s="179"/>
    </row>
    <row r="6" spans="1:5" ht="18.75" x14ac:dyDescent="0.3">
      <c r="D6" s="180"/>
      <c r="E6" s="180"/>
    </row>
    <row r="8" spans="1:5" s="29" customFormat="1" ht="30" x14ac:dyDescent="0.25">
      <c r="A8" s="25" t="s">
        <v>24</v>
      </c>
      <c r="B8" s="26" t="s">
        <v>31</v>
      </c>
      <c r="C8" s="26" t="s">
        <v>18</v>
      </c>
      <c r="D8" s="27" t="s">
        <v>26</v>
      </c>
      <c r="E8" s="28" t="s">
        <v>32</v>
      </c>
    </row>
    <row r="9" spans="1:5" s="29" customFormat="1" ht="14.25" customHeight="1" x14ac:dyDescent="0.25">
      <c r="A9" s="40">
        <v>44088</v>
      </c>
      <c r="B9" s="141">
        <v>44090</v>
      </c>
      <c r="C9" s="76">
        <v>300</v>
      </c>
      <c r="D9" s="37" t="s">
        <v>936</v>
      </c>
      <c r="E9" s="41" t="s">
        <v>27</v>
      </c>
    </row>
    <row r="10" spans="1:5" s="115" customFormat="1" ht="14.25" customHeight="1" x14ac:dyDescent="0.25">
      <c r="A10" s="40"/>
      <c r="B10" s="40"/>
      <c r="C10" s="76"/>
      <c r="D10" s="37"/>
      <c r="E10" s="41"/>
    </row>
    <row r="11" spans="1:5" ht="30" customHeight="1" x14ac:dyDescent="0.25">
      <c r="A11" s="181" t="s">
        <v>33</v>
      </c>
      <c r="B11" s="182"/>
      <c r="C11" s="97">
        <v>276.8</v>
      </c>
      <c r="D11" s="16"/>
      <c r="E11" s="62"/>
    </row>
    <row r="12" spans="1:5" ht="30" customHeight="1" x14ac:dyDescent="0.25">
      <c r="A12" s="181" t="s">
        <v>34</v>
      </c>
      <c r="B12" s="182"/>
      <c r="C12" s="98"/>
      <c r="D12" s="16"/>
      <c r="E12" s="14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8" t="s">
        <v>0</v>
      </c>
      <c r="C1" s="178"/>
      <c r="D1" s="178"/>
      <c r="E1" s="178"/>
    </row>
    <row r="2" spans="1:5" ht="18.75" x14ac:dyDescent="0.3">
      <c r="B2" s="178" t="s">
        <v>1</v>
      </c>
      <c r="C2" s="178"/>
      <c r="D2" s="178"/>
      <c r="E2" s="178"/>
    </row>
    <row r="3" spans="1:5" ht="18" customHeight="1" x14ac:dyDescent="0.3">
      <c r="C3" s="23"/>
      <c r="D3" s="5"/>
      <c r="E3" s="5"/>
    </row>
    <row r="4" spans="1:5" ht="18.75" x14ac:dyDescent="0.25">
      <c r="B4" s="179" t="s">
        <v>35</v>
      </c>
      <c r="C4" s="179"/>
      <c r="D4" s="179"/>
      <c r="E4" s="179"/>
    </row>
    <row r="5" spans="1:5" ht="18.75" x14ac:dyDescent="0.25">
      <c r="B5" s="179" t="s">
        <v>682</v>
      </c>
      <c r="C5" s="179"/>
      <c r="D5" s="179"/>
      <c r="E5" s="179"/>
    </row>
    <row r="6" spans="1:5" ht="18.75" x14ac:dyDescent="0.3">
      <c r="C6" s="180"/>
      <c r="D6" s="180"/>
      <c r="E6" s="85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51</v>
      </c>
      <c r="E8" s="28" t="s">
        <v>32</v>
      </c>
    </row>
    <row r="9" spans="1:5" s="29" customFormat="1" x14ac:dyDescent="0.25">
      <c r="A9" s="40">
        <v>44074.633310185185</v>
      </c>
      <c r="B9" s="40">
        <v>44075</v>
      </c>
      <c r="C9" s="76">
        <v>7524</v>
      </c>
      <c r="D9" s="156">
        <v>1065</v>
      </c>
      <c r="E9" s="41" t="s">
        <v>27</v>
      </c>
    </row>
    <row r="10" spans="1:5" s="115" customFormat="1" x14ac:dyDescent="0.25">
      <c r="A10" s="40">
        <v>44076.03162037037</v>
      </c>
      <c r="B10" s="40">
        <v>44077.03162037037</v>
      </c>
      <c r="C10" s="37">
        <v>500</v>
      </c>
      <c r="D10" s="156">
        <v>1566</v>
      </c>
      <c r="E10" s="41" t="s">
        <v>27</v>
      </c>
    </row>
    <row r="11" spans="1:5" s="115" customFormat="1" x14ac:dyDescent="0.25">
      <c r="A11" s="40">
        <v>44076.410277777781</v>
      </c>
      <c r="B11" s="40">
        <v>44077.03162037037</v>
      </c>
      <c r="C11" s="37">
        <v>5000</v>
      </c>
      <c r="D11" s="156">
        <v>4206</v>
      </c>
      <c r="E11" s="41" t="s">
        <v>27</v>
      </c>
    </row>
    <row r="12" spans="1:5" s="115" customFormat="1" x14ac:dyDescent="0.25">
      <c r="A12" s="40">
        <v>44078.52239583333</v>
      </c>
      <c r="B12" s="40">
        <v>44081.52239583333</v>
      </c>
      <c r="C12" s="37">
        <v>100</v>
      </c>
      <c r="D12" s="156">
        <v>9428</v>
      </c>
      <c r="E12" s="41" t="s">
        <v>27</v>
      </c>
    </row>
    <row r="13" spans="1:5" s="115" customFormat="1" x14ac:dyDescent="0.25">
      <c r="A13" s="40">
        <v>44079.517326388886</v>
      </c>
      <c r="B13" s="40">
        <v>44081.52239583333</v>
      </c>
      <c r="C13" s="37">
        <v>300</v>
      </c>
      <c r="D13" s="156">
        <v>9636</v>
      </c>
      <c r="E13" s="41" t="s">
        <v>27</v>
      </c>
    </row>
    <row r="14" spans="1:5" s="115" customFormat="1" x14ac:dyDescent="0.25">
      <c r="A14" s="40">
        <v>44086.899907407409</v>
      </c>
      <c r="B14" s="40">
        <v>44088</v>
      </c>
      <c r="C14" s="37">
        <v>500</v>
      </c>
      <c r="D14" s="156">
        <v>9073</v>
      </c>
      <c r="E14" s="41" t="s">
        <v>27</v>
      </c>
    </row>
    <row r="15" spans="1:5" s="115" customFormat="1" x14ac:dyDescent="0.25">
      <c r="A15" s="40">
        <v>44087.710648148146</v>
      </c>
      <c r="B15" s="40">
        <v>44088</v>
      </c>
      <c r="C15" s="37">
        <v>100</v>
      </c>
      <c r="D15" s="156">
        <v>5680</v>
      </c>
      <c r="E15" s="41" t="s">
        <v>27</v>
      </c>
    </row>
    <row r="16" spans="1:5" s="115" customFormat="1" x14ac:dyDescent="0.25">
      <c r="A16" s="40">
        <v>44088.022245370368</v>
      </c>
      <c r="B16" s="40">
        <v>44089</v>
      </c>
      <c r="C16" s="37">
        <v>500</v>
      </c>
      <c r="D16" s="156">
        <v>1566</v>
      </c>
      <c r="E16" s="41" t="s">
        <v>27</v>
      </c>
    </row>
    <row r="17" spans="1:5" s="115" customFormat="1" x14ac:dyDescent="0.25">
      <c r="A17" s="40">
        <v>44089.944201388891</v>
      </c>
      <c r="B17" s="40">
        <v>44090</v>
      </c>
      <c r="C17" s="37">
        <v>100</v>
      </c>
      <c r="D17" s="156">
        <v>1780</v>
      </c>
      <c r="E17" s="41" t="s">
        <v>27</v>
      </c>
    </row>
    <row r="18" spans="1:5" s="115" customFormat="1" x14ac:dyDescent="0.25">
      <c r="A18" s="40">
        <v>44096.791446759256</v>
      </c>
      <c r="B18" s="40">
        <v>44097</v>
      </c>
      <c r="C18" s="37">
        <v>150</v>
      </c>
      <c r="D18" s="156">
        <v>2847</v>
      </c>
      <c r="E18" s="41" t="s">
        <v>27</v>
      </c>
    </row>
    <row r="19" spans="1:5" s="115" customFormat="1" x14ac:dyDescent="0.25">
      <c r="A19" s="40">
        <v>44097.807569444441</v>
      </c>
      <c r="B19" s="40">
        <v>44098</v>
      </c>
      <c r="C19" s="37">
        <v>350</v>
      </c>
      <c r="D19" s="156">
        <v>2847</v>
      </c>
      <c r="E19" s="41" t="s">
        <v>27</v>
      </c>
    </row>
    <row r="20" spans="1:5" s="115" customFormat="1" x14ac:dyDescent="0.25">
      <c r="A20" s="40">
        <v>44102.745868055557</v>
      </c>
      <c r="B20" s="40">
        <v>44103</v>
      </c>
      <c r="C20" s="37">
        <v>1000</v>
      </c>
      <c r="D20" s="156">
        <v>1566</v>
      </c>
      <c r="E20" s="41" t="s">
        <v>27</v>
      </c>
    </row>
    <row r="21" spans="1:5" ht="30" customHeight="1" x14ac:dyDescent="0.25">
      <c r="A21" s="185" t="s">
        <v>36</v>
      </c>
      <c r="B21" s="186"/>
      <c r="C21" s="88">
        <f>SUM(C9:C20)-451.47</f>
        <v>15672.53</v>
      </c>
      <c r="D21" s="89"/>
      <c r="E21" s="39"/>
    </row>
    <row r="22" spans="1:5" ht="30" customHeight="1" x14ac:dyDescent="0.25">
      <c r="A22" s="183" t="s">
        <v>37</v>
      </c>
      <c r="B22" s="184"/>
      <c r="C22" s="8"/>
      <c r="D22" s="90"/>
      <c r="E22" s="28"/>
    </row>
    <row r="24" spans="1:5" x14ac:dyDescent="0.25">
      <c r="C24" s="54"/>
    </row>
    <row r="28" spans="1:5" ht="15" customHeight="1" x14ac:dyDescent="0.25"/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2:B22"/>
    <mergeCell ref="C6:D6"/>
    <mergeCell ref="A21:B2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3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8" t="s">
        <v>0</v>
      </c>
      <c r="C1" s="178"/>
      <c r="D1" s="178"/>
    </row>
    <row r="2" spans="1:5" ht="18.75" x14ac:dyDescent="0.3">
      <c r="B2" s="178" t="s">
        <v>1</v>
      </c>
      <c r="C2" s="178"/>
      <c r="D2" s="178"/>
    </row>
    <row r="3" spans="1:5" ht="18" customHeight="1" x14ac:dyDescent="0.3">
      <c r="C3" s="23"/>
      <c r="D3" s="5"/>
    </row>
    <row r="4" spans="1:5" ht="18.75" x14ac:dyDescent="0.25">
      <c r="B4" s="179" t="s">
        <v>38</v>
      </c>
      <c r="C4" s="179"/>
      <c r="D4" s="179"/>
    </row>
    <row r="5" spans="1:5" ht="18.75" x14ac:dyDescent="0.25">
      <c r="B5" s="179" t="s">
        <v>682</v>
      </c>
      <c r="C5" s="179"/>
      <c r="D5" s="179"/>
    </row>
    <row r="6" spans="1:5" ht="18.75" x14ac:dyDescent="0.3">
      <c r="C6" s="180"/>
      <c r="D6" s="180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584</v>
      </c>
      <c r="E8" s="28" t="s">
        <v>32</v>
      </c>
    </row>
    <row r="9" spans="1:5" s="115" customFormat="1" x14ac:dyDescent="0.25">
      <c r="A9" s="40">
        <v>44048</v>
      </c>
      <c r="B9" s="165">
        <v>44078</v>
      </c>
      <c r="C9" s="76">
        <v>70</v>
      </c>
      <c r="D9" s="157">
        <v>40480</v>
      </c>
      <c r="E9" s="41" t="s">
        <v>27</v>
      </c>
    </row>
    <row r="10" spans="1:5" s="115" customFormat="1" x14ac:dyDescent="0.25">
      <c r="A10" s="40">
        <v>44057</v>
      </c>
      <c r="B10" s="104">
        <v>44105</v>
      </c>
      <c r="C10" s="76">
        <v>200</v>
      </c>
      <c r="D10" s="157">
        <v>40845</v>
      </c>
      <c r="E10" s="41" t="s">
        <v>27</v>
      </c>
    </row>
    <row r="11" spans="1:5" s="115" customFormat="1" x14ac:dyDescent="0.25">
      <c r="A11" s="40">
        <v>44066</v>
      </c>
      <c r="B11" s="165">
        <v>44078</v>
      </c>
      <c r="C11" s="76">
        <v>80</v>
      </c>
      <c r="D11" s="157">
        <v>41229</v>
      </c>
      <c r="E11" s="41" t="s">
        <v>27</v>
      </c>
    </row>
    <row r="12" spans="1:5" s="115" customFormat="1" x14ac:dyDescent="0.25">
      <c r="A12" s="40">
        <v>44067</v>
      </c>
      <c r="B12" s="165">
        <v>44078</v>
      </c>
      <c r="C12" s="76">
        <v>100</v>
      </c>
      <c r="D12" s="157">
        <v>41285</v>
      </c>
      <c r="E12" s="41" t="s">
        <v>27</v>
      </c>
    </row>
    <row r="13" spans="1:5" s="115" customFormat="1" x14ac:dyDescent="0.25">
      <c r="A13" s="141">
        <v>44074</v>
      </c>
      <c r="B13" s="165">
        <v>44078</v>
      </c>
      <c r="C13" s="76">
        <v>1589</v>
      </c>
      <c r="D13" s="157">
        <v>41508</v>
      </c>
      <c r="E13" s="41" t="s">
        <v>27</v>
      </c>
    </row>
    <row r="14" spans="1:5" s="115" customFormat="1" x14ac:dyDescent="0.25">
      <c r="A14" s="141">
        <v>44080</v>
      </c>
      <c r="B14" s="104">
        <v>44105</v>
      </c>
      <c r="C14" s="76">
        <v>300</v>
      </c>
      <c r="D14" s="157">
        <v>41825</v>
      </c>
      <c r="E14" s="41" t="s">
        <v>27</v>
      </c>
    </row>
    <row r="15" spans="1:5" s="115" customFormat="1" x14ac:dyDescent="0.25">
      <c r="A15" s="141">
        <v>44082</v>
      </c>
      <c r="B15" s="104">
        <v>44105</v>
      </c>
      <c r="C15" s="76">
        <v>100</v>
      </c>
      <c r="D15" s="157">
        <v>41980</v>
      </c>
      <c r="E15" s="41" t="s">
        <v>27</v>
      </c>
    </row>
    <row r="16" spans="1:5" s="115" customFormat="1" x14ac:dyDescent="0.25">
      <c r="A16" s="141">
        <v>44088</v>
      </c>
      <c r="B16" s="104">
        <v>44105</v>
      </c>
      <c r="C16" s="76">
        <v>100</v>
      </c>
      <c r="D16" s="157">
        <v>42180</v>
      </c>
      <c r="E16" s="41" t="s">
        <v>27</v>
      </c>
    </row>
    <row r="17" spans="1:5" s="115" customFormat="1" x14ac:dyDescent="0.25">
      <c r="A17" s="141">
        <v>44088</v>
      </c>
      <c r="B17" s="104">
        <v>44105</v>
      </c>
      <c r="C17" s="76">
        <v>1000</v>
      </c>
      <c r="D17" s="157">
        <v>42195</v>
      </c>
      <c r="E17" s="41" t="s">
        <v>27</v>
      </c>
    </row>
    <row r="18" spans="1:5" s="115" customFormat="1" x14ac:dyDescent="0.25">
      <c r="A18" s="141">
        <v>44091</v>
      </c>
      <c r="B18" s="104">
        <v>44105</v>
      </c>
      <c r="C18" s="76">
        <v>100</v>
      </c>
      <c r="D18" s="157">
        <v>42301</v>
      </c>
      <c r="E18" s="41" t="s">
        <v>27</v>
      </c>
    </row>
    <row r="19" spans="1:5" s="115" customFormat="1" x14ac:dyDescent="0.25">
      <c r="A19" s="141">
        <v>44093</v>
      </c>
      <c r="B19" s="104">
        <v>44105</v>
      </c>
      <c r="C19" s="76">
        <v>240</v>
      </c>
      <c r="D19" s="157">
        <v>42375</v>
      </c>
      <c r="E19" s="41" t="s">
        <v>27</v>
      </c>
    </row>
    <row r="20" spans="1:5" s="115" customFormat="1" x14ac:dyDescent="0.25">
      <c r="A20" s="141">
        <v>44098</v>
      </c>
      <c r="B20" s="104">
        <v>44105</v>
      </c>
      <c r="C20" s="76">
        <v>28</v>
      </c>
      <c r="D20" s="157">
        <v>42580</v>
      </c>
      <c r="E20" s="41" t="s">
        <v>27</v>
      </c>
    </row>
    <row r="21" spans="1:5" s="115" customFormat="1" x14ac:dyDescent="0.25">
      <c r="A21" s="141">
        <v>44100</v>
      </c>
      <c r="B21" s="104">
        <v>44105</v>
      </c>
      <c r="C21" s="76">
        <v>1000</v>
      </c>
      <c r="D21" s="157">
        <v>42641</v>
      </c>
      <c r="E21" s="41" t="s">
        <v>27</v>
      </c>
    </row>
    <row r="22" spans="1:5" ht="30" customHeight="1" x14ac:dyDescent="0.25">
      <c r="A22" s="183" t="s">
        <v>755</v>
      </c>
      <c r="B22" s="184"/>
      <c r="C22" s="8">
        <f>C9+C11+C12+C13-73.56</f>
        <v>1765.44</v>
      </c>
      <c r="D22" s="90"/>
      <c r="E22" s="95"/>
    </row>
    <row r="23" spans="1:5" ht="30" customHeight="1" x14ac:dyDescent="0.25">
      <c r="A23" s="183" t="s">
        <v>756</v>
      </c>
      <c r="B23" s="184"/>
      <c r="C23" s="8">
        <v>2969.48</v>
      </c>
      <c r="D23" s="90"/>
      <c r="E23" s="95"/>
    </row>
  </sheetData>
  <sheetProtection formatCells="0" formatColumns="0" formatRows="0" insertColumns="0" insertRows="0" insertHyperlinks="0" deleteColumns="0" deleteRows="0" sort="0" autoFilter="0" pivotTables="0"/>
  <mergeCells count="7">
    <mergeCell ref="A23:B23"/>
    <mergeCell ref="A22:B22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62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8" t="s">
        <v>0</v>
      </c>
      <c r="C1" s="178"/>
      <c r="D1" s="178"/>
      <c r="E1" s="178"/>
    </row>
    <row r="2" spans="1:5" ht="18.75" x14ac:dyDescent="0.3">
      <c r="B2" s="178" t="s">
        <v>1</v>
      </c>
      <c r="C2" s="178"/>
      <c r="D2" s="178"/>
      <c r="E2" s="178"/>
    </row>
    <row r="3" spans="1:5" ht="18" customHeight="1" x14ac:dyDescent="0.3">
      <c r="C3" s="23"/>
      <c r="D3" s="5"/>
    </row>
    <row r="4" spans="1:5" ht="18.75" x14ac:dyDescent="0.25">
      <c r="B4" s="179" t="s">
        <v>40</v>
      </c>
      <c r="C4" s="179"/>
      <c r="D4" s="179"/>
      <c r="E4" s="179"/>
    </row>
    <row r="5" spans="1:5" ht="18.75" x14ac:dyDescent="0.25">
      <c r="B5" s="179" t="s">
        <v>682</v>
      </c>
      <c r="C5" s="179"/>
      <c r="D5" s="179"/>
      <c r="E5" s="179"/>
    </row>
    <row r="6" spans="1:5" ht="18.75" x14ac:dyDescent="0.3">
      <c r="C6" s="180"/>
      <c r="D6" s="180"/>
    </row>
    <row r="8" spans="1:5" s="29" customFormat="1" ht="30" x14ac:dyDescent="0.25">
      <c r="A8" s="25" t="s">
        <v>52</v>
      </c>
      <c r="B8" s="26" t="s">
        <v>31</v>
      </c>
      <c r="C8" s="27" t="s">
        <v>18</v>
      </c>
      <c r="D8" s="26" t="s">
        <v>39</v>
      </c>
      <c r="E8" s="28" t="s">
        <v>32</v>
      </c>
    </row>
    <row r="9" spans="1:5" s="115" customFormat="1" x14ac:dyDescent="0.25">
      <c r="A9" s="132">
        <v>44029</v>
      </c>
      <c r="B9" s="132">
        <v>44081</v>
      </c>
      <c r="C9" s="134">
        <v>50</v>
      </c>
      <c r="D9" s="133">
        <v>9879</v>
      </c>
      <c r="E9" s="126" t="s">
        <v>27</v>
      </c>
    </row>
    <row r="10" spans="1:5" s="115" customFormat="1" x14ac:dyDescent="0.25">
      <c r="A10" s="132">
        <v>44029</v>
      </c>
      <c r="B10" s="132">
        <v>44081</v>
      </c>
      <c r="C10" s="134">
        <v>1</v>
      </c>
      <c r="D10" s="133">
        <v>2713</v>
      </c>
      <c r="E10" s="126" t="s">
        <v>27</v>
      </c>
    </row>
    <row r="11" spans="1:5" s="115" customFormat="1" x14ac:dyDescent="0.25">
      <c r="A11" s="132">
        <v>44032</v>
      </c>
      <c r="B11" s="132">
        <v>44081</v>
      </c>
      <c r="C11" s="134">
        <v>110</v>
      </c>
      <c r="D11" s="133">
        <v>2878</v>
      </c>
      <c r="E11" s="126" t="s">
        <v>27</v>
      </c>
    </row>
    <row r="12" spans="1:5" s="115" customFormat="1" x14ac:dyDescent="0.25">
      <c r="A12" s="132">
        <v>44032</v>
      </c>
      <c r="B12" s="132">
        <v>44081</v>
      </c>
      <c r="C12" s="134">
        <v>100</v>
      </c>
      <c r="D12" s="133">
        <v>9845</v>
      </c>
      <c r="E12" s="126" t="s">
        <v>27</v>
      </c>
    </row>
    <row r="13" spans="1:5" s="115" customFormat="1" x14ac:dyDescent="0.25">
      <c r="A13" s="132">
        <v>44033</v>
      </c>
      <c r="B13" s="132">
        <v>44081</v>
      </c>
      <c r="C13" s="134">
        <v>1</v>
      </c>
      <c r="D13" s="133">
        <v>2713</v>
      </c>
      <c r="E13" s="126" t="s">
        <v>27</v>
      </c>
    </row>
    <row r="14" spans="1:5" s="115" customFormat="1" x14ac:dyDescent="0.25">
      <c r="A14" s="132">
        <v>44033</v>
      </c>
      <c r="B14" s="132">
        <v>44081</v>
      </c>
      <c r="C14" s="134">
        <v>100</v>
      </c>
      <c r="D14" s="133">
        <v>7925</v>
      </c>
      <c r="E14" s="126" t="s">
        <v>27</v>
      </c>
    </row>
    <row r="15" spans="1:5" s="115" customFormat="1" x14ac:dyDescent="0.25">
      <c r="A15" s="132">
        <v>44033</v>
      </c>
      <c r="B15" s="132">
        <v>44081</v>
      </c>
      <c r="C15" s="134">
        <v>500</v>
      </c>
      <c r="D15" s="133">
        <v>9845</v>
      </c>
      <c r="E15" s="126" t="s">
        <v>27</v>
      </c>
    </row>
    <row r="16" spans="1:5" s="115" customFormat="1" x14ac:dyDescent="0.25">
      <c r="A16" s="132">
        <v>44034</v>
      </c>
      <c r="B16" s="132">
        <v>44081</v>
      </c>
      <c r="C16" s="134">
        <v>1</v>
      </c>
      <c r="D16" s="133">
        <v>2713</v>
      </c>
      <c r="E16" s="126" t="s">
        <v>27</v>
      </c>
    </row>
    <row r="17" spans="1:5" s="115" customFormat="1" x14ac:dyDescent="0.25">
      <c r="A17" s="132">
        <v>44035</v>
      </c>
      <c r="B17" s="132">
        <v>44081</v>
      </c>
      <c r="C17" s="134">
        <v>1</v>
      </c>
      <c r="D17" s="133">
        <v>2713</v>
      </c>
      <c r="E17" s="126" t="s">
        <v>27</v>
      </c>
    </row>
    <row r="18" spans="1:5" s="115" customFormat="1" x14ac:dyDescent="0.25">
      <c r="A18" s="132">
        <v>44035</v>
      </c>
      <c r="B18" s="132">
        <v>44081</v>
      </c>
      <c r="C18" s="134">
        <v>300</v>
      </c>
      <c r="D18" s="133">
        <v>3778</v>
      </c>
      <c r="E18" s="126" t="s">
        <v>27</v>
      </c>
    </row>
    <row r="19" spans="1:5" s="115" customFormat="1" x14ac:dyDescent="0.25">
      <c r="A19" s="132">
        <v>44036</v>
      </c>
      <c r="B19" s="132">
        <v>44081</v>
      </c>
      <c r="C19" s="134">
        <v>100</v>
      </c>
      <c r="D19" s="133">
        <v>3838</v>
      </c>
      <c r="E19" s="126" t="s">
        <v>27</v>
      </c>
    </row>
    <row r="20" spans="1:5" s="115" customFormat="1" x14ac:dyDescent="0.25">
      <c r="A20" s="132">
        <v>44036</v>
      </c>
      <c r="B20" s="132">
        <v>44081</v>
      </c>
      <c r="C20" s="134">
        <v>1</v>
      </c>
      <c r="D20" s="133">
        <v>2713</v>
      </c>
      <c r="E20" s="126" t="s">
        <v>27</v>
      </c>
    </row>
    <row r="21" spans="1:5" s="115" customFormat="1" x14ac:dyDescent="0.25">
      <c r="A21" s="132">
        <v>44037</v>
      </c>
      <c r="B21" s="132">
        <v>44081</v>
      </c>
      <c r="C21" s="134">
        <v>100</v>
      </c>
      <c r="D21" s="133">
        <v>5055</v>
      </c>
      <c r="E21" s="126" t="s">
        <v>27</v>
      </c>
    </row>
    <row r="22" spans="1:5" s="115" customFormat="1" x14ac:dyDescent="0.25">
      <c r="A22" s="132">
        <v>44039</v>
      </c>
      <c r="B22" s="132">
        <v>44081</v>
      </c>
      <c r="C22" s="134">
        <v>100</v>
      </c>
      <c r="D22" s="133">
        <v>9845</v>
      </c>
      <c r="E22" s="126" t="s">
        <v>27</v>
      </c>
    </row>
    <row r="23" spans="1:5" s="115" customFormat="1" x14ac:dyDescent="0.25">
      <c r="A23" s="132">
        <v>44040</v>
      </c>
      <c r="B23" s="132">
        <v>44081</v>
      </c>
      <c r="C23" s="134">
        <v>1000</v>
      </c>
      <c r="D23" s="133">
        <v>1441</v>
      </c>
      <c r="E23" s="126" t="s">
        <v>27</v>
      </c>
    </row>
    <row r="24" spans="1:5" s="115" customFormat="1" x14ac:dyDescent="0.25">
      <c r="A24" s="132">
        <v>44040</v>
      </c>
      <c r="B24" s="132">
        <v>44081</v>
      </c>
      <c r="C24" s="134">
        <v>100</v>
      </c>
      <c r="D24" s="133">
        <v>9619</v>
      </c>
      <c r="E24" s="126" t="s">
        <v>27</v>
      </c>
    </row>
    <row r="25" spans="1:5" s="115" customFormat="1" x14ac:dyDescent="0.25">
      <c r="A25" s="132">
        <v>44041</v>
      </c>
      <c r="B25" s="132">
        <v>44081</v>
      </c>
      <c r="C25" s="134">
        <v>1</v>
      </c>
      <c r="D25" s="133">
        <v>2713</v>
      </c>
      <c r="E25" s="126" t="s">
        <v>27</v>
      </c>
    </row>
    <row r="26" spans="1:5" s="115" customFormat="1" x14ac:dyDescent="0.25">
      <c r="A26" s="132">
        <v>44042</v>
      </c>
      <c r="B26" s="132">
        <v>44081</v>
      </c>
      <c r="C26" s="134">
        <v>1</v>
      </c>
      <c r="D26" s="133">
        <v>2713</v>
      </c>
      <c r="E26" s="126" t="s">
        <v>27</v>
      </c>
    </row>
    <row r="27" spans="1:5" s="115" customFormat="1" x14ac:dyDescent="0.25">
      <c r="A27" s="132">
        <v>44043</v>
      </c>
      <c r="B27" s="132">
        <v>44081</v>
      </c>
      <c r="C27" s="134">
        <v>200</v>
      </c>
      <c r="D27" s="133">
        <v>2464</v>
      </c>
      <c r="E27" s="126" t="s">
        <v>27</v>
      </c>
    </row>
    <row r="28" spans="1:5" s="115" customFormat="1" x14ac:dyDescent="0.25">
      <c r="A28" s="132">
        <v>44043</v>
      </c>
      <c r="B28" s="132">
        <v>44081</v>
      </c>
      <c r="C28" s="134">
        <v>1</v>
      </c>
      <c r="D28" s="133">
        <v>2713</v>
      </c>
      <c r="E28" s="126" t="s">
        <v>27</v>
      </c>
    </row>
    <row r="29" spans="1:5" s="115" customFormat="1" x14ac:dyDescent="0.25">
      <c r="A29" s="154">
        <v>44044</v>
      </c>
      <c r="B29" s="132">
        <v>44081</v>
      </c>
      <c r="C29" s="134">
        <v>1</v>
      </c>
      <c r="D29" s="155">
        <v>2713</v>
      </c>
      <c r="E29" s="126" t="s">
        <v>27</v>
      </c>
    </row>
    <row r="30" spans="1:5" s="115" customFormat="1" x14ac:dyDescent="0.25">
      <c r="A30" s="154">
        <v>44044</v>
      </c>
      <c r="B30" s="132">
        <v>44081</v>
      </c>
      <c r="C30" s="134">
        <v>30</v>
      </c>
      <c r="D30" s="155">
        <v>3005</v>
      </c>
      <c r="E30" s="126" t="s">
        <v>27</v>
      </c>
    </row>
    <row r="31" spans="1:5" s="115" customFormat="1" x14ac:dyDescent="0.25">
      <c r="A31" s="154">
        <v>44045</v>
      </c>
      <c r="B31" s="132">
        <v>44081</v>
      </c>
      <c r="C31" s="134">
        <v>100</v>
      </c>
      <c r="D31" s="155">
        <v>8922</v>
      </c>
      <c r="E31" s="126" t="s">
        <v>27</v>
      </c>
    </row>
    <row r="32" spans="1:5" s="115" customFormat="1" x14ac:dyDescent="0.25">
      <c r="A32" s="154">
        <v>44045</v>
      </c>
      <c r="B32" s="132">
        <v>44081</v>
      </c>
      <c r="C32" s="134">
        <v>100</v>
      </c>
      <c r="D32" s="155">
        <v>8042</v>
      </c>
      <c r="E32" s="126" t="s">
        <v>27</v>
      </c>
    </row>
    <row r="33" spans="1:5" s="115" customFormat="1" x14ac:dyDescent="0.25">
      <c r="A33" s="154">
        <v>44045</v>
      </c>
      <c r="B33" s="132">
        <v>44081</v>
      </c>
      <c r="C33" s="134">
        <v>500</v>
      </c>
      <c r="D33" s="155">
        <v>4552</v>
      </c>
      <c r="E33" s="126" t="s">
        <v>27</v>
      </c>
    </row>
    <row r="34" spans="1:5" s="115" customFormat="1" x14ac:dyDescent="0.25">
      <c r="A34" s="154">
        <v>44046</v>
      </c>
      <c r="B34" s="132">
        <v>44081</v>
      </c>
      <c r="C34" s="134">
        <v>100</v>
      </c>
      <c r="D34" s="155">
        <v>9845</v>
      </c>
      <c r="E34" s="126" t="s">
        <v>27</v>
      </c>
    </row>
    <row r="35" spans="1:5" s="115" customFormat="1" x14ac:dyDescent="0.25">
      <c r="A35" s="154">
        <v>44046</v>
      </c>
      <c r="B35" s="132">
        <v>44081</v>
      </c>
      <c r="C35" s="134">
        <v>150</v>
      </c>
      <c r="D35" s="155">
        <v>8526</v>
      </c>
      <c r="E35" s="126" t="s">
        <v>27</v>
      </c>
    </row>
    <row r="36" spans="1:5" s="115" customFormat="1" x14ac:dyDescent="0.25">
      <c r="A36" s="154">
        <v>44046</v>
      </c>
      <c r="B36" s="132">
        <v>44081</v>
      </c>
      <c r="C36" s="134">
        <v>30</v>
      </c>
      <c r="D36" s="155">
        <v>3005</v>
      </c>
      <c r="E36" s="126" t="s">
        <v>27</v>
      </c>
    </row>
    <row r="37" spans="1:5" s="115" customFormat="1" x14ac:dyDescent="0.25">
      <c r="A37" s="154">
        <v>44047</v>
      </c>
      <c r="B37" s="132">
        <v>44081</v>
      </c>
      <c r="C37" s="134">
        <v>400</v>
      </c>
      <c r="D37" s="155">
        <v>1424</v>
      </c>
      <c r="E37" s="126" t="s">
        <v>27</v>
      </c>
    </row>
    <row r="38" spans="1:5" s="115" customFormat="1" x14ac:dyDescent="0.25">
      <c r="A38" s="154">
        <v>44047</v>
      </c>
      <c r="B38" s="132">
        <v>44081</v>
      </c>
      <c r="C38" s="134">
        <v>1</v>
      </c>
      <c r="D38" s="155">
        <v>2713</v>
      </c>
      <c r="E38" s="126" t="s">
        <v>27</v>
      </c>
    </row>
    <row r="39" spans="1:5" s="115" customFormat="1" x14ac:dyDescent="0.25">
      <c r="A39" s="154">
        <v>44048</v>
      </c>
      <c r="B39" s="132">
        <v>44081</v>
      </c>
      <c r="C39" s="134">
        <v>500</v>
      </c>
      <c r="D39" s="155">
        <v>9845</v>
      </c>
      <c r="E39" s="126" t="s">
        <v>27</v>
      </c>
    </row>
    <row r="40" spans="1:5" s="115" customFormat="1" x14ac:dyDescent="0.25">
      <c r="A40" s="154">
        <v>44048</v>
      </c>
      <c r="B40" s="132">
        <v>44081</v>
      </c>
      <c r="C40" s="134">
        <v>200</v>
      </c>
      <c r="D40" s="155">
        <v>9702</v>
      </c>
      <c r="E40" s="126" t="s">
        <v>27</v>
      </c>
    </row>
    <row r="41" spans="1:5" s="115" customFormat="1" x14ac:dyDescent="0.25">
      <c r="A41" s="154">
        <v>44049</v>
      </c>
      <c r="B41" s="132">
        <v>44081</v>
      </c>
      <c r="C41" s="134">
        <v>1</v>
      </c>
      <c r="D41" s="155">
        <v>2713</v>
      </c>
      <c r="E41" s="126" t="s">
        <v>27</v>
      </c>
    </row>
    <row r="42" spans="1:5" s="115" customFormat="1" x14ac:dyDescent="0.25">
      <c r="A42" s="154">
        <v>44049</v>
      </c>
      <c r="B42" s="132">
        <v>44081</v>
      </c>
      <c r="C42" s="134">
        <v>30</v>
      </c>
      <c r="D42" s="155">
        <v>3005</v>
      </c>
      <c r="E42" s="126" t="s">
        <v>27</v>
      </c>
    </row>
    <row r="43" spans="1:5" s="115" customFormat="1" x14ac:dyDescent="0.25">
      <c r="A43" s="154">
        <v>44050</v>
      </c>
      <c r="B43" s="132">
        <v>44081</v>
      </c>
      <c r="C43" s="134">
        <v>30</v>
      </c>
      <c r="D43" s="155">
        <v>3005</v>
      </c>
      <c r="E43" s="126" t="s">
        <v>27</v>
      </c>
    </row>
    <row r="44" spans="1:5" s="115" customFormat="1" x14ac:dyDescent="0.25">
      <c r="A44" s="154">
        <v>44051</v>
      </c>
      <c r="B44" s="132">
        <v>44081</v>
      </c>
      <c r="C44" s="134">
        <v>3</v>
      </c>
      <c r="D44" s="155">
        <v>3005</v>
      </c>
      <c r="E44" s="126" t="s">
        <v>27</v>
      </c>
    </row>
    <row r="45" spans="1:5" s="115" customFormat="1" x14ac:dyDescent="0.25">
      <c r="A45" s="154">
        <v>44053</v>
      </c>
      <c r="B45" s="132">
        <v>44081</v>
      </c>
      <c r="C45" s="134">
        <v>100</v>
      </c>
      <c r="D45" s="155">
        <v>9845</v>
      </c>
      <c r="E45" s="126" t="s">
        <v>27</v>
      </c>
    </row>
    <row r="46" spans="1:5" s="115" customFormat="1" x14ac:dyDescent="0.25">
      <c r="A46" s="154">
        <v>44054</v>
      </c>
      <c r="B46" s="132">
        <v>44081</v>
      </c>
      <c r="C46" s="134">
        <v>3</v>
      </c>
      <c r="D46" s="155">
        <v>3005</v>
      </c>
      <c r="E46" s="126" t="s">
        <v>27</v>
      </c>
    </row>
    <row r="47" spans="1:5" s="115" customFormat="1" x14ac:dyDescent="0.25">
      <c r="A47" s="154">
        <v>44055</v>
      </c>
      <c r="B47" s="132">
        <v>44081</v>
      </c>
      <c r="C47" s="134">
        <v>10</v>
      </c>
      <c r="D47" s="155">
        <v>3005</v>
      </c>
      <c r="E47" s="126" t="s">
        <v>27</v>
      </c>
    </row>
    <row r="48" spans="1:5" s="115" customFormat="1" x14ac:dyDescent="0.25">
      <c r="A48" s="154">
        <v>44056</v>
      </c>
      <c r="B48" s="132">
        <v>44081</v>
      </c>
      <c r="C48" s="134">
        <v>10</v>
      </c>
      <c r="D48" s="155">
        <v>3005</v>
      </c>
      <c r="E48" s="126" t="s">
        <v>27</v>
      </c>
    </row>
    <row r="49" spans="1:5" s="115" customFormat="1" x14ac:dyDescent="0.25">
      <c r="A49" s="154">
        <v>44056</v>
      </c>
      <c r="B49" s="132">
        <v>44081</v>
      </c>
      <c r="C49" s="134">
        <v>1000</v>
      </c>
      <c r="D49" s="155">
        <v>9554</v>
      </c>
      <c r="E49" s="126" t="s">
        <v>27</v>
      </c>
    </row>
    <row r="50" spans="1:5" s="115" customFormat="1" x14ac:dyDescent="0.25">
      <c r="A50" s="154">
        <v>44056</v>
      </c>
      <c r="B50" s="132">
        <v>44081</v>
      </c>
      <c r="C50" s="134">
        <v>1</v>
      </c>
      <c r="D50" s="155">
        <v>2713</v>
      </c>
      <c r="E50" s="126" t="s">
        <v>27</v>
      </c>
    </row>
    <row r="51" spans="1:5" s="115" customFormat="1" x14ac:dyDescent="0.25">
      <c r="A51" s="154">
        <v>44057</v>
      </c>
      <c r="B51" s="132">
        <v>44081</v>
      </c>
      <c r="C51" s="134">
        <v>150</v>
      </c>
      <c r="D51" s="155">
        <v>7925</v>
      </c>
      <c r="E51" s="126" t="s">
        <v>27</v>
      </c>
    </row>
    <row r="52" spans="1:5" s="115" customFormat="1" x14ac:dyDescent="0.25">
      <c r="A52" s="154">
        <v>44058</v>
      </c>
      <c r="B52" s="132">
        <v>44081</v>
      </c>
      <c r="C52" s="134">
        <v>2</v>
      </c>
      <c r="D52" s="155">
        <v>3005</v>
      </c>
      <c r="E52" s="126" t="s">
        <v>27</v>
      </c>
    </row>
    <row r="53" spans="1:5" s="115" customFormat="1" x14ac:dyDescent="0.25">
      <c r="A53" s="154">
        <v>44058</v>
      </c>
      <c r="B53" s="132">
        <v>44081</v>
      </c>
      <c r="C53" s="134">
        <v>1</v>
      </c>
      <c r="D53" s="155">
        <v>2713</v>
      </c>
      <c r="E53" s="126" t="s">
        <v>27</v>
      </c>
    </row>
    <row r="54" spans="1:5" s="115" customFormat="1" x14ac:dyDescent="0.25">
      <c r="A54" s="154">
        <v>44059</v>
      </c>
      <c r="B54" s="132">
        <v>44081</v>
      </c>
      <c r="C54" s="134">
        <v>10</v>
      </c>
      <c r="D54" s="155">
        <v>3005</v>
      </c>
      <c r="E54" s="126" t="s">
        <v>27</v>
      </c>
    </row>
    <row r="55" spans="1:5" s="115" customFormat="1" x14ac:dyDescent="0.25">
      <c r="A55" s="154">
        <v>44059</v>
      </c>
      <c r="B55" s="132">
        <v>44081</v>
      </c>
      <c r="C55" s="134">
        <v>500</v>
      </c>
      <c r="D55" s="155">
        <v>2190</v>
      </c>
      <c r="E55" s="126" t="s">
        <v>27</v>
      </c>
    </row>
    <row r="56" spans="1:5" s="115" customFormat="1" x14ac:dyDescent="0.25">
      <c r="A56" s="154">
        <v>44059</v>
      </c>
      <c r="B56" s="132">
        <v>44081</v>
      </c>
      <c r="C56" s="134">
        <v>100</v>
      </c>
      <c r="D56" s="155">
        <v>5055</v>
      </c>
      <c r="E56" s="126" t="s">
        <v>27</v>
      </c>
    </row>
    <row r="57" spans="1:5" s="115" customFormat="1" x14ac:dyDescent="0.25">
      <c r="A57" s="154">
        <v>44059</v>
      </c>
      <c r="B57" s="132">
        <v>44081</v>
      </c>
      <c r="C57" s="134">
        <v>10</v>
      </c>
      <c r="D57" s="155">
        <v>3005</v>
      </c>
      <c r="E57" s="126" t="s">
        <v>27</v>
      </c>
    </row>
    <row r="58" spans="1:5" s="115" customFormat="1" x14ac:dyDescent="0.25">
      <c r="A58" s="154">
        <v>44059</v>
      </c>
      <c r="B58" s="132">
        <v>44081</v>
      </c>
      <c r="C58" s="134">
        <v>10</v>
      </c>
      <c r="D58" s="155">
        <v>3005</v>
      </c>
      <c r="E58" s="126" t="s">
        <v>27</v>
      </c>
    </row>
    <row r="59" spans="1:5" s="115" customFormat="1" x14ac:dyDescent="0.25">
      <c r="A59" s="154">
        <v>44060</v>
      </c>
      <c r="B59" s="132">
        <v>44081</v>
      </c>
      <c r="C59" s="134">
        <v>100</v>
      </c>
      <c r="D59" s="155">
        <v>9845</v>
      </c>
      <c r="E59" s="126" t="s">
        <v>27</v>
      </c>
    </row>
    <row r="60" spans="1:5" s="115" customFormat="1" x14ac:dyDescent="0.25">
      <c r="A60" s="154">
        <v>44060</v>
      </c>
      <c r="B60" s="132">
        <v>44081</v>
      </c>
      <c r="C60" s="134">
        <v>100</v>
      </c>
      <c r="D60" s="155">
        <v>4432</v>
      </c>
      <c r="E60" s="126" t="s">
        <v>27</v>
      </c>
    </row>
    <row r="61" spans="1:5" s="115" customFormat="1" x14ac:dyDescent="0.25">
      <c r="A61" s="154">
        <v>44060</v>
      </c>
      <c r="B61" s="132">
        <v>44081</v>
      </c>
      <c r="C61" s="134">
        <v>1</v>
      </c>
      <c r="D61" s="155">
        <v>2713</v>
      </c>
      <c r="E61" s="126" t="s">
        <v>27</v>
      </c>
    </row>
    <row r="62" spans="1:5" s="115" customFormat="1" x14ac:dyDescent="0.25">
      <c r="A62" s="154">
        <v>44060</v>
      </c>
      <c r="B62" s="132">
        <v>44081</v>
      </c>
      <c r="C62" s="134">
        <v>30</v>
      </c>
      <c r="D62" s="155">
        <v>3005</v>
      </c>
      <c r="E62" s="126" t="s">
        <v>27</v>
      </c>
    </row>
    <row r="63" spans="1:5" s="115" customFormat="1" x14ac:dyDescent="0.25">
      <c r="A63" s="154">
        <v>44061</v>
      </c>
      <c r="B63" s="132">
        <v>44081</v>
      </c>
      <c r="C63" s="134">
        <v>50</v>
      </c>
      <c r="D63" s="155">
        <v>9879</v>
      </c>
      <c r="E63" s="126" t="s">
        <v>27</v>
      </c>
    </row>
    <row r="64" spans="1:5" s="115" customFormat="1" x14ac:dyDescent="0.25">
      <c r="A64" s="154">
        <v>44061</v>
      </c>
      <c r="B64" s="132">
        <v>44081</v>
      </c>
      <c r="C64" s="134">
        <v>19</v>
      </c>
      <c r="D64" s="155">
        <v>3005</v>
      </c>
      <c r="E64" s="126" t="s">
        <v>27</v>
      </c>
    </row>
    <row r="65" spans="1:5" s="115" customFormat="1" x14ac:dyDescent="0.25">
      <c r="A65" s="154">
        <v>44062</v>
      </c>
      <c r="B65" s="132">
        <v>44081</v>
      </c>
      <c r="C65" s="134">
        <v>200</v>
      </c>
      <c r="D65" s="155">
        <v>1814</v>
      </c>
      <c r="E65" s="126" t="s">
        <v>27</v>
      </c>
    </row>
    <row r="66" spans="1:5" s="115" customFormat="1" x14ac:dyDescent="0.25">
      <c r="A66" s="154">
        <v>44062</v>
      </c>
      <c r="B66" s="132">
        <v>44081</v>
      </c>
      <c r="C66" s="134">
        <v>10</v>
      </c>
      <c r="D66" s="155">
        <v>3005</v>
      </c>
      <c r="E66" s="126" t="s">
        <v>27</v>
      </c>
    </row>
    <row r="67" spans="1:5" s="115" customFormat="1" x14ac:dyDescent="0.25">
      <c r="A67" s="154">
        <v>44062</v>
      </c>
      <c r="B67" s="132">
        <v>44081</v>
      </c>
      <c r="C67" s="134">
        <v>500</v>
      </c>
      <c r="D67" s="155">
        <v>201</v>
      </c>
      <c r="E67" s="126" t="s">
        <v>27</v>
      </c>
    </row>
    <row r="68" spans="1:5" s="115" customFormat="1" x14ac:dyDescent="0.25">
      <c r="A68" s="154">
        <v>44063</v>
      </c>
      <c r="B68" s="132">
        <v>44081</v>
      </c>
      <c r="C68" s="134">
        <v>10</v>
      </c>
      <c r="D68" s="155">
        <v>3005</v>
      </c>
      <c r="E68" s="126" t="s">
        <v>27</v>
      </c>
    </row>
    <row r="69" spans="1:5" s="115" customFormat="1" x14ac:dyDescent="0.25">
      <c r="A69" s="154">
        <v>44063</v>
      </c>
      <c r="B69" s="132">
        <v>44081</v>
      </c>
      <c r="C69" s="134">
        <v>30</v>
      </c>
      <c r="D69" s="155">
        <v>3005</v>
      </c>
      <c r="E69" s="126" t="s">
        <v>27</v>
      </c>
    </row>
    <row r="70" spans="1:5" s="115" customFormat="1" x14ac:dyDescent="0.25">
      <c r="A70" s="154">
        <v>44064</v>
      </c>
      <c r="B70" s="132">
        <v>44081</v>
      </c>
      <c r="C70" s="134">
        <v>19</v>
      </c>
      <c r="D70" s="155">
        <v>3005</v>
      </c>
      <c r="E70" s="126" t="s">
        <v>27</v>
      </c>
    </row>
    <row r="71" spans="1:5" s="115" customFormat="1" x14ac:dyDescent="0.25">
      <c r="A71" s="154">
        <v>44065</v>
      </c>
      <c r="B71" s="132">
        <v>44081</v>
      </c>
      <c r="C71" s="134">
        <v>3</v>
      </c>
      <c r="D71" s="155">
        <v>3005</v>
      </c>
      <c r="E71" s="126" t="s">
        <v>27</v>
      </c>
    </row>
    <row r="72" spans="1:5" s="115" customFormat="1" x14ac:dyDescent="0.25">
      <c r="A72" s="154">
        <v>44065</v>
      </c>
      <c r="B72" s="132">
        <v>44081</v>
      </c>
      <c r="C72" s="134">
        <v>10</v>
      </c>
      <c r="D72" s="155">
        <v>3005</v>
      </c>
      <c r="E72" s="126" t="s">
        <v>27</v>
      </c>
    </row>
    <row r="73" spans="1:5" s="115" customFormat="1" x14ac:dyDescent="0.25">
      <c r="A73" s="154">
        <v>44066</v>
      </c>
      <c r="B73" s="132">
        <v>44081</v>
      </c>
      <c r="C73" s="134">
        <v>1</v>
      </c>
      <c r="D73" s="155">
        <v>2713</v>
      </c>
      <c r="E73" s="126" t="s">
        <v>27</v>
      </c>
    </row>
    <row r="74" spans="1:5" s="115" customFormat="1" x14ac:dyDescent="0.25">
      <c r="A74" s="154">
        <v>44066</v>
      </c>
      <c r="B74" s="132">
        <v>44081</v>
      </c>
      <c r="C74" s="134">
        <v>10</v>
      </c>
      <c r="D74" s="155">
        <v>3005</v>
      </c>
      <c r="E74" s="126" t="s">
        <v>27</v>
      </c>
    </row>
    <row r="75" spans="1:5" s="115" customFormat="1" x14ac:dyDescent="0.25">
      <c r="A75" s="154">
        <v>44066</v>
      </c>
      <c r="B75" s="132">
        <v>44081</v>
      </c>
      <c r="C75" s="134">
        <v>3</v>
      </c>
      <c r="D75" s="155">
        <v>3005</v>
      </c>
      <c r="E75" s="126" t="s">
        <v>27</v>
      </c>
    </row>
    <row r="76" spans="1:5" s="115" customFormat="1" x14ac:dyDescent="0.25">
      <c r="A76" s="154">
        <v>44066</v>
      </c>
      <c r="B76" s="132">
        <v>44081</v>
      </c>
      <c r="C76" s="134">
        <v>1</v>
      </c>
      <c r="D76" s="155">
        <v>2713</v>
      </c>
      <c r="E76" s="126" t="s">
        <v>27</v>
      </c>
    </row>
    <row r="77" spans="1:5" s="115" customFormat="1" x14ac:dyDescent="0.25">
      <c r="A77" s="154">
        <v>44067</v>
      </c>
      <c r="B77" s="132">
        <v>44081</v>
      </c>
      <c r="C77" s="134">
        <v>10</v>
      </c>
      <c r="D77" s="155">
        <v>3005</v>
      </c>
      <c r="E77" s="126" t="s">
        <v>27</v>
      </c>
    </row>
    <row r="78" spans="1:5" s="115" customFormat="1" x14ac:dyDescent="0.25">
      <c r="A78" s="154">
        <v>44067</v>
      </c>
      <c r="B78" s="132">
        <v>44081</v>
      </c>
      <c r="C78" s="134">
        <v>500</v>
      </c>
      <c r="D78" s="155">
        <v>2190</v>
      </c>
      <c r="E78" s="126" t="s">
        <v>27</v>
      </c>
    </row>
    <row r="79" spans="1:5" s="115" customFormat="1" x14ac:dyDescent="0.25">
      <c r="A79" s="154">
        <v>44067</v>
      </c>
      <c r="B79" s="132">
        <v>44081</v>
      </c>
      <c r="C79" s="134">
        <v>100</v>
      </c>
      <c r="D79" s="155">
        <v>8600</v>
      </c>
      <c r="E79" s="126" t="s">
        <v>27</v>
      </c>
    </row>
    <row r="80" spans="1:5" s="115" customFormat="1" x14ac:dyDescent="0.25">
      <c r="A80" s="154">
        <v>44068</v>
      </c>
      <c r="B80" s="132">
        <v>44081</v>
      </c>
      <c r="C80" s="134">
        <v>10</v>
      </c>
      <c r="D80" s="155">
        <v>3005</v>
      </c>
      <c r="E80" s="126" t="s">
        <v>27</v>
      </c>
    </row>
    <row r="81" spans="1:5" s="115" customFormat="1" x14ac:dyDescent="0.25">
      <c r="A81" s="154">
        <v>44068</v>
      </c>
      <c r="B81" s="132">
        <v>44081</v>
      </c>
      <c r="C81" s="134">
        <v>13</v>
      </c>
      <c r="D81" s="155">
        <v>3005</v>
      </c>
      <c r="E81" s="126" t="s">
        <v>27</v>
      </c>
    </row>
    <row r="82" spans="1:5" s="115" customFormat="1" x14ac:dyDescent="0.25">
      <c r="A82" s="154">
        <v>44068</v>
      </c>
      <c r="B82" s="132">
        <v>44081</v>
      </c>
      <c r="C82" s="134">
        <v>300</v>
      </c>
      <c r="D82" s="155">
        <v>8600</v>
      </c>
      <c r="E82" s="126" t="s">
        <v>27</v>
      </c>
    </row>
    <row r="83" spans="1:5" s="115" customFormat="1" x14ac:dyDescent="0.25">
      <c r="A83" s="154">
        <v>44068</v>
      </c>
      <c r="B83" s="132">
        <v>44081</v>
      </c>
      <c r="C83" s="134">
        <v>1000</v>
      </c>
      <c r="D83" s="155">
        <v>2393</v>
      </c>
      <c r="E83" s="126" t="s">
        <v>27</v>
      </c>
    </row>
    <row r="84" spans="1:5" s="115" customFormat="1" x14ac:dyDescent="0.25">
      <c r="A84" s="154">
        <v>44068</v>
      </c>
      <c r="B84" s="132">
        <v>44081</v>
      </c>
      <c r="C84" s="134">
        <v>10</v>
      </c>
      <c r="D84" s="155">
        <v>3005</v>
      </c>
      <c r="E84" s="126" t="s">
        <v>27</v>
      </c>
    </row>
    <row r="85" spans="1:5" s="115" customFormat="1" x14ac:dyDescent="0.25">
      <c r="A85" s="154">
        <v>44069</v>
      </c>
      <c r="B85" s="132">
        <v>44081</v>
      </c>
      <c r="C85" s="134">
        <v>10</v>
      </c>
      <c r="D85" s="155">
        <v>3005</v>
      </c>
      <c r="E85" s="126" t="s">
        <v>27</v>
      </c>
    </row>
    <row r="86" spans="1:5" s="115" customFormat="1" x14ac:dyDescent="0.25">
      <c r="A86" s="154">
        <v>44069</v>
      </c>
      <c r="B86" s="132">
        <v>44081</v>
      </c>
      <c r="C86" s="134">
        <v>500</v>
      </c>
      <c r="D86" s="155">
        <v>9845</v>
      </c>
      <c r="E86" s="126" t="s">
        <v>27</v>
      </c>
    </row>
    <row r="87" spans="1:5" s="115" customFormat="1" x14ac:dyDescent="0.25">
      <c r="A87" s="154">
        <v>44069</v>
      </c>
      <c r="B87" s="132">
        <v>44081</v>
      </c>
      <c r="C87" s="134">
        <v>3</v>
      </c>
      <c r="D87" s="155">
        <v>3005</v>
      </c>
      <c r="E87" s="126" t="s">
        <v>27</v>
      </c>
    </row>
    <row r="88" spans="1:5" s="115" customFormat="1" x14ac:dyDescent="0.25">
      <c r="A88" s="154">
        <v>44070</v>
      </c>
      <c r="B88" s="132">
        <v>44081</v>
      </c>
      <c r="C88" s="134">
        <v>50</v>
      </c>
      <c r="D88" s="155">
        <v>9879</v>
      </c>
      <c r="E88" s="126" t="s">
        <v>27</v>
      </c>
    </row>
    <row r="89" spans="1:5" s="115" customFormat="1" x14ac:dyDescent="0.25">
      <c r="A89" s="154">
        <v>44071</v>
      </c>
      <c r="B89" s="132">
        <v>44081</v>
      </c>
      <c r="C89" s="134">
        <v>100</v>
      </c>
      <c r="D89" s="155">
        <v>250</v>
      </c>
      <c r="E89" s="126" t="s">
        <v>27</v>
      </c>
    </row>
    <row r="90" spans="1:5" s="115" customFormat="1" x14ac:dyDescent="0.25">
      <c r="A90" s="154">
        <v>44072</v>
      </c>
      <c r="B90" s="132">
        <v>44081</v>
      </c>
      <c r="C90" s="134">
        <v>10</v>
      </c>
      <c r="D90" s="155">
        <v>3005</v>
      </c>
      <c r="E90" s="126" t="s">
        <v>27</v>
      </c>
    </row>
    <row r="91" spans="1:5" s="115" customFormat="1" x14ac:dyDescent="0.25">
      <c r="A91" s="154">
        <v>44073</v>
      </c>
      <c r="B91" s="132">
        <v>44081</v>
      </c>
      <c r="C91" s="134">
        <v>10</v>
      </c>
      <c r="D91" s="155">
        <v>3005</v>
      </c>
      <c r="E91" s="126" t="s">
        <v>27</v>
      </c>
    </row>
    <row r="92" spans="1:5" s="115" customFormat="1" x14ac:dyDescent="0.25">
      <c r="A92" s="154">
        <v>44074</v>
      </c>
      <c r="B92" s="132">
        <v>44081</v>
      </c>
      <c r="C92" s="134">
        <v>150</v>
      </c>
      <c r="D92" s="155">
        <v>2949</v>
      </c>
      <c r="E92" s="126" t="s">
        <v>27</v>
      </c>
    </row>
    <row r="93" spans="1:5" s="115" customFormat="1" x14ac:dyDescent="0.25">
      <c r="A93" s="154">
        <v>44074</v>
      </c>
      <c r="B93" s="132">
        <v>44081</v>
      </c>
      <c r="C93" s="134">
        <v>1</v>
      </c>
      <c r="D93" s="155">
        <v>2713</v>
      </c>
      <c r="E93" s="126" t="s">
        <v>27</v>
      </c>
    </row>
    <row r="94" spans="1:5" s="115" customFormat="1" x14ac:dyDescent="0.25">
      <c r="A94" s="154">
        <v>44075</v>
      </c>
      <c r="B94" s="132">
        <v>44081</v>
      </c>
      <c r="C94" s="155">
        <v>1</v>
      </c>
      <c r="D94" s="155">
        <v>2713</v>
      </c>
      <c r="E94" s="126" t="s">
        <v>27</v>
      </c>
    </row>
    <row r="95" spans="1:5" s="115" customFormat="1" x14ac:dyDescent="0.25">
      <c r="A95" s="154">
        <v>44075</v>
      </c>
      <c r="B95" s="132">
        <v>44081</v>
      </c>
      <c r="C95" s="155">
        <v>10</v>
      </c>
      <c r="D95" s="155">
        <v>3005</v>
      </c>
      <c r="E95" s="126" t="s">
        <v>27</v>
      </c>
    </row>
    <row r="96" spans="1:5" s="115" customFormat="1" x14ac:dyDescent="0.25">
      <c r="A96" s="154">
        <v>44075</v>
      </c>
      <c r="B96" s="132">
        <v>44081</v>
      </c>
      <c r="C96" s="155">
        <v>100</v>
      </c>
      <c r="D96" s="155">
        <v>7925</v>
      </c>
      <c r="E96" s="126" t="s">
        <v>27</v>
      </c>
    </row>
    <row r="97" spans="1:5" s="115" customFormat="1" x14ac:dyDescent="0.25">
      <c r="A97" s="154">
        <v>44075</v>
      </c>
      <c r="B97" s="132">
        <v>44081</v>
      </c>
      <c r="C97" s="155">
        <v>200</v>
      </c>
      <c r="D97" s="155">
        <v>9702</v>
      </c>
      <c r="E97" s="126" t="s">
        <v>27</v>
      </c>
    </row>
    <row r="98" spans="1:5" s="115" customFormat="1" x14ac:dyDescent="0.25">
      <c r="A98" s="154">
        <v>44075</v>
      </c>
      <c r="B98" s="132">
        <v>44081</v>
      </c>
      <c r="C98" s="155">
        <v>30</v>
      </c>
      <c r="D98" s="155">
        <v>3005</v>
      </c>
      <c r="E98" s="126" t="s">
        <v>27</v>
      </c>
    </row>
    <row r="99" spans="1:5" s="115" customFormat="1" x14ac:dyDescent="0.25">
      <c r="A99" s="154">
        <v>44076</v>
      </c>
      <c r="B99" s="132">
        <v>44081</v>
      </c>
      <c r="C99" s="155">
        <v>250</v>
      </c>
      <c r="D99" s="155">
        <v>9910</v>
      </c>
      <c r="E99" s="126" t="s">
        <v>27</v>
      </c>
    </row>
    <row r="100" spans="1:5" s="115" customFormat="1" x14ac:dyDescent="0.25">
      <c r="A100" s="154">
        <v>44077</v>
      </c>
      <c r="B100" s="132">
        <v>44081</v>
      </c>
      <c r="C100" s="155">
        <v>1</v>
      </c>
      <c r="D100" s="155">
        <v>3005</v>
      </c>
      <c r="E100" s="126" t="s">
        <v>27</v>
      </c>
    </row>
    <row r="101" spans="1:5" s="115" customFormat="1" x14ac:dyDescent="0.25">
      <c r="A101" s="154">
        <v>44077</v>
      </c>
      <c r="B101" s="132">
        <v>44081</v>
      </c>
      <c r="C101" s="155">
        <v>100</v>
      </c>
      <c r="D101" s="155">
        <v>5811</v>
      </c>
      <c r="E101" s="126" t="s">
        <v>27</v>
      </c>
    </row>
    <row r="102" spans="1:5" s="115" customFormat="1" x14ac:dyDescent="0.25">
      <c r="A102" s="154">
        <v>44077</v>
      </c>
      <c r="B102" s="132">
        <v>44081</v>
      </c>
      <c r="C102" s="155">
        <v>100</v>
      </c>
      <c r="D102" s="155">
        <v>533</v>
      </c>
      <c r="E102" s="126" t="s">
        <v>27</v>
      </c>
    </row>
    <row r="103" spans="1:5" s="115" customFormat="1" x14ac:dyDescent="0.25">
      <c r="A103" s="154">
        <v>44077</v>
      </c>
      <c r="B103" s="132">
        <v>44081</v>
      </c>
      <c r="C103" s="155">
        <v>10</v>
      </c>
      <c r="D103" s="155">
        <v>3005</v>
      </c>
      <c r="E103" s="126" t="s">
        <v>27</v>
      </c>
    </row>
    <row r="104" spans="1:5" s="115" customFormat="1" x14ac:dyDescent="0.25">
      <c r="A104" s="154">
        <v>44078</v>
      </c>
      <c r="B104" s="139">
        <v>44105</v>
      </c>
      <c r="C104" s="155">
        <v>1</v>
      </c>
      <c r="D104" s="155">
        <v>2713</v>
      </c>
      <c r="E104" s="126" t="s">
        <v>27</v>
      </c>
    </row>
    <row r="105" spans="1:5" s="115" customFormat="1" x14ac:dyDescent="0.25">
      <c r="A105" s="154">
        <v>44079</v>
      </c>
      <c r="B105" s="139">
        <v>44105</v>
      </c>
      <c r="C105" s="155">
        <v>400</v>
      </c>
      <c r="D105" s="155">
        <v>4008</v>
      </c>
      <c r="E105" s="126" t="s">
        <v>27</v>
      </c>
    </row>
    <row r="106" spans="1:5" s="115" customFormat="1" x14ac:dyDescent="0.25">
      <c r="A106" s="154">
        <v>44079</v>
      </c>
      <c r="B106" s="139">
        <v>44105</v>
      </c>
      <c r="C106" s="155">
        <v>30</v>
      </c>
      <c r="D106" s="155">
        <v>3005</v>
      </c>
      <c r="E106" s="126" t="s">
        <v>27</v>
      </c>
    </row>
    <row r="107" spans="1:5" s="115" customFormat="1" x14ac:dyDescent="0.25">
      <c r="A107" s="154">
        <v>44081</v>
      </c>
      <c r="B107" s="139">
        <v>44105</v>
      </c>
      <c r="C107" s="155">
        <v>400</v>
      </c>
      <c r="D107" s="155">
        <v>1424</v>
      </c>
      <c r="E107" s="126" t="s">
        <v>27</v>
      </c>
    </row>
    <row r="108" spans="1:5" s="115" customFormat="1" x14ac:dyDescent="0.25">
      <c r="A108" s="154">
        <v>44081</v>
      </c>
      <c r="B108" s="139">
        <v>44105</v>
      </c>
      <c r="C108" s="155">
        <v>100</v>
      </c>
      <c r="D108" s="155">
        <v>9845</v>
      </c>
      <c r="E108" s="126" t="s">
        <v>27</v>
      </c>
    </row>
    <row r="109" spans="1:5" s="115" customFormat="1" x14ac:dyDescent="0.25">
      <c r="A109" s="154">
        <v>44081</v>
      </c>
      <c r="B109" s="139">
        <v>44105</v>
      </c>
      <c r="C109" s="155">
        <v>10</v>
      </c>
      <c r="D109" s="155">
        <v>3005</v>
      </c>
      <c r="E109" s="126" t="s">
        <v>27</v>
      </c>
    </row>
    <row r="110" spans="1:5" s="115" customFormat="1" x14ac:dyDescent="0.25">
      <c r="A110" s="154">
        <v>44083</v>
      </c>
      <c r="B110" s="139">
        <v>44105</v>
      </c>
      <c r="C110" s="155">
        <v>10</v>
      </c>
      <c r="D110" s="155">
        <v>3005</v>
      </c>
      <c r="E110" s="126" t="s">
        <v>27</v>
      </c>
    </row>
    <row r="111" spans="1:5" s="115" customFormat="1" x14ac:dyDescent="0.25">
      <c r="A111" s="154">
        <v>44083</v>
      </c>
      <c r="B111" s="139">
        <v>44105</v>
      </c>
      <c r="C111" s="155">
        <v>1</v>
      </c>
      <c r="D111" s="155">
        <v>2713</v>
      </c>
      <c r="E111" s="126" t="s">
        <v>27</v>
      </c>
    </row>
    <row r="112" spans="1:5" s="115" customFormat="1" x14ac:dyDescent="0.25">
      <c r="A112" s="154">
        <v>44084</v>
      </c>
      <c r="B112" s="139">
        <v>44105</v>
      </c>
      <c r="C112" s="155">
        <v>10</v>
      </c>
      <c r="D112" s="155">
        <v>3005</v>
      </c>
      <c r="E112" s="126" t="s">
        <v>27</v>
      </c>
    </row>
    <row r="113" spans="1:5" s="115" customFormat="1" x14ac:dyDescent="0.25">
      <c r="A113" s="154">
        <v>44084</v>
      </c>
      <c r="B113" s="139">
        <v>44105</v>
      </c>
      <c r="C113" s="155">
        <v>40</v>
      </c>
      <c r="D113" s="155">
        <v>396</v>
      </c>
      <c r="E113" s="126" t="s">
        <v>27</v>
      </c>
    </row>
    <row r="114" spans="1:5" s="115" customFormat="1" x14ac:dyDescent="0.25">
      <c r="A114" s="154">
        <v>44084</v>
      </c>
      <c r="B114" s="139">
        <v>44105</v>
      </c>
      <c r="C114" s="155">
        <v>150</v>
      </c>
      <c r="D114" s="155">
        <v>396</v>
      </c>
      <c r="E114" s="126" t="s">
        <v>27</v>
      </c>
    </row>
    <row r="115" spans="1:5" s="115" customFormat="1" x14ac:dyDescent="0.25">
      <c r="A115" s="154">
        <v>44085</v>
      </c>
      <c r="B115" s="139">
        <v>44105</v>
      </c>
      <c r="C115" s="155">
        <v>100</v>
      </c>
      <c r="D115" s="155">
        <v>5505</v>
      </c>
      <c r="E115" s="126" t="s">
        <v>27</v>
      </c>
    </row>
    <row r="116" spans="1:5" s="115" customFormat="1" x14ac:dyDescent="0.25">
      <c r="A116" s="154">
        <v>44085</v>
      </c>
      <c r="B116" s="139">
        <v>44105</v>
      </c>
      <c r="C116" s="155">
        <v>100</v>
      </c>
      <c r="D116" s="155">
        <v>336</v>
      </c>
      <c r="E116" s="126" t="s">
        <v>27</v>
      </c>
    </row>
    <row r="117" spans="1:5" s="115" customFormat="1" x14ac:dyDescent="0.25">
      <c r="A117" s="154">
        <v>44086</v>
      </c>
      <c r="B117" s="139">
        <v>44105</v>
      </c>
      <c r="C117" s="155">
        <v>150</v>
      </c>
      <c r="D117" s="155">
        <v>4243</v>
      </c>
      <c r="E117" s="126" t="s">
        <v>27</v>
      </c>
    </row>
    <row r="118" spans="1:5" s="115" customFormat="1" x14ac:dyDescent="0.25">
      <c r="A118" s="154">
        <v>44086</v>
      </c>
      <c r="B118" s="139">
        <v>44105</v>
      </c>
      <c r="C118" s="155">
        <v>1</v>
      </c>
      <c r="D118" s="155">
        <v>2713</v>
      </c>
      <c r="E118" s="126" t="s">
        <v>27</v>
      </c>
    </row>
    <row r="119" spans="1:5" s="115" customFormat="1" x14ac:dyDescent="0.25">
      <c r="A119" s="154">
        <v>44087</v>
      </c>
      <c r="B119" s="139">
        <v>44105</v>
      </c>
      <c r="C119" s="155">
        <v>250</v>
      </c>
      <c r="D119" s="155">
        <v>4243</v>
      </c>
      <c r="E119" s="126" t="s">
        <v>27</v>
      </c>
    </row>
    <row r="120" spans="1:5" s="115" customFormat="1" x14ac:dyDescent="0.25">
      <c r="A120" s="154">
        <v>44088</v>
      </c>
      <c r="B120" s="139">
        <v>44105</v>
      </c>
      <c r="C120" s="155">
        <v>200</v>
      </c>
      <c r="D120" s="155">
        <v>8619</v>
      </c>
      <c r="E120" s="126" t="s">
        <v>27</v>
      </c>
    </row>
    <row r="121" spans="1:5" s="115" customFormat="1" x14ac:dyDescent="0.25">
      <c r="A121" s="154">
        <v>44088</v>
      </c>
      <c r="B121" s="139">
        <v>44105</v>
      </c>
      <c r="C121" s="155">
        <v>10</v>
      </c>
      <c r="D121" s="155">
        <v>3005</v>
      </c>
      <c r="E121" s="126" t="s">
        <v>27</v>
      </c>
    </row>
    <row r="122" spans="1:5" s="115" customFormat="1" x14ac:dyDescent="0.25">
      <c r="A122" s="154">
        <v>44088</v>
      </c>
      <c r="B122" s="139">
        <v>44105</v>
      </c>
      <c r="C122" s="155">
        <v>400</v>
      </c>
      <c r="D122" s="155">
        <v>9845</v>
      </c>
      <c r="E122" s="126" t="s">
        <v>27</v>
      </c>
    </row>
    <row r="123" spans="1:5" s="115" customFormat="1" x14ac:dyDescent="0.25">
      <c r="A123" s="154">
        <v>44088</v>
      </c>
      <c r="B123" s="139">
        <v>44105</v>
      </c>
      <c r="C123" s="155">
        <v>200</v>
      </c>
      <c r="D123" s="155">
        <v>8480</v>
      </c>
      <c r="E123" s="126" t="s">
        <v>27</v>
      </c>
    </row>
    <row r="124" spans="1:5" s="115" customFormat="1" x14ac:dyDescent="0.25">
      <c r="A124" s="154">
        <v>44088</v>
      </c>
      <c r="B124" s="139">
        <v>44105</v>
      </c>
      <c r="C124" s="155">
        <v>2</v>
      </c>
      <c r="D124" s="155">
        <v>2713</v>
      </c>
      <c r="E124" s="126" t="s">
        <v>27</v>
      </c>
    </row>
    <row r="125" spans="1:5" s="115" customFormat="1" x14ac:dyDescent="0.25">
      <c r="A125" s="154">
        <v>44088</v>
      </c>
      <c r="B125" s="139">
        <v>44105</v>
      </c>
      <c r="C125" s="155">
        <v>100</v>
      </c>
      <c r="D125" s="155">
        <v>7925</v>
      </c>
      <c r="E125" s="126" t="s">
        <v>27</v>
      </c>
    </row>
    <row r="126" spans="1:5" s="115" customFormat="1" x14ac:dyDescent="0.25">
      <c r="A126" s="154">
        <v>44088</v>
      </c>
      <c r="B126" s="139">
        <v>44105</v>
      </c>
      <c r="C126" s="155">
        <v>500</v>
      </c>
      <c r="D126" s="155">
        <v>5037</v>
      </c>
      <c r="E126" s="126" t="s">
        <v>27</v>
      </c>
    </row>
    <row r="127" spans="1:5" s="115" customFormat="1" x14ac:dyDescent="0.25">
      <c r="A127" s="154">
        <v>44089</v>
      </c>
      <c r="B127" s="139">
        <v>44105</v>
      </c>
      <c r="C127" s="155">
        <v>500</v>
      </c>
      <c r="D127" s="155">
        <v>9845</v>
      </c>
      <c r="E127" s="126" t="s">
        <v>27</v>
      </c>
    </row>
    <row r="128" spans="1:5" s="115" customFormat="1" x14ac:dyDescent="0.25">
      <c r="A128" s="154">
        <v>44089</v>
      </c>
      <c r="B128" s="139">
        <v>44105</v>
      </c>
      <c r="C128" s="155">
        <v>1</v>
      </c>
      <c r="D128" s="155">
        <v>2713</v>
      </c>
      <c r="E128" s="126" t="s">
        <v>27</v>
      </c>
    </row>
    <row r="129" spans="1:5" s="115" customFormat="1" x14ac:dyDescent="0.25">
      <c r="A129" s="154">
        <v>44090</v>
      </c>
      <c r="B129" s="139">
        <v>44105</v>
      </c>
      <c r="C129" s="155">
        <v>19</v>
      </c>
      <c r="D129" s="155">
        <v>3005</v>
      </c>
      <c r="E129" s="126" t="s">
        <v>27</v>
      </c>
    </row>
    <row r="130" spans="1:5" s="115" customFormat="1" x14ac:dyDescent="0.25">
      <c r="A130" s="154">
        <v>44091</v>
      </c>
      <c r="B130" s="139">
        <v>44105</v>
      </c>
      <c r="C130" s="155">
        <v>2000</v>
      </c>
      <c r="D130" s="155">
        <v>4552</v>
      </c>
      <c r="E130" s="126" t="s">
        <v>27</v>
      </c>
    </row>
    <row r="131" spans="1:5" s="115" customFormat="1" x14ac:dyDescent="0.25">
      <c r="A131" s="154">
        <v>44092</v>
      </c>
      <c r="B131" s="139">
        <v>44105</v>
      </c>
      <c r="C131" s="155">
        <v>1</v>
      </c>
      <c r="D131" s="155">
        <v>2713</v>
      </c>
      <c r="E131" s="126" t="s">
        <v>27</v>
      </c>
    </row>
    <row r="132" spans="1:5" s="115" customFormat="1" x14ac:dyDescent="0.25">
      <c r="A132" s="154">
        <v>44093</v>
      </c>
      <c r="B132" s="139">
        <v>44105</v>
      </c>
      <c r="C132" s="155">
        <v>1</v>
      </c>
      <c r="D132" s="155">
        <v>3005</v>
      </c>
      <c r="E132" s="126" t="s">
        <v>27</v>
      </c>
    </row>
    <row r="133" spans="1:5" s="115" customFormat="1" x14ac:dyDescent="0.25">
      <c r="A133" s="154">
        <v>44093</v>
      </c>
      <c r="B133" s="139">
        <v>44105</v>
      </c>
      <c r="C133" s="155">
        <v>10</v>
      </c>
      <c r="D133" s="155">
        <v>3005</v>
      </c>
      <c r="E133" s="126" t="s">
        <v>27</v>
      </c>
    </row>
    <row r="134" spans="1:5" s="115" customFormat="1" x14ac:dyDescent="0.25">
      <c r="A134" s="154">
        <v>44094</v>
      </c>
      <c r="B134" s="139">
        <v>44105</v>
      </c>
      <c r="C134" s="155">
        <v>30</v>
      </c>
      <c r="D134" s="155">
        <v>3005</v>
      </c>
      <c r="E134" s="126" t="s">
        <v>27</v>
      </c>
    </row>
    <row r="135" spans="1:5" s="115" customFormat="1" x14ac:dyDescent="0.25">
      <c r="A135" s="154">
        <v>44095</v>
      </c>
      <c r="B135" s="139">
        <v>44105</v>
      </c>
      <c r="C135" s="155">
        <v>500</v>
      </c>
      <c r="D135" s="155">
        <v>9845</v>
      </c>
      <c r="E135" s="126" t="s">
        <v>27</v>
      </c>
    </row>
    <row r="136" spans="1:5" s="115" customFormat="1" x14ac:dyDescent="0.25">
      <c r="A136" s="154">
        <v>44095</v>
      </c>
      <c r="B136" s="139">
        <v>44105</v>
      </c>
      <c r="C136" s="155">
        <v>2</v>
      </c>
      <c r="D136" s="155">
        <v>2713</v>
      </c>
      <c r="E136" s="126" t="s">
        <v>27</v>
      </c>
    </row>
    <row r="137" spans="1:5" s="115" customFormat="1" x14ac:dyDescent="0.25">
      <c r="A137" s="154">
        <v>44095</v>
      </c>
      <c r="B137" s="139">
        <v>44105</v>
      </c>
      <c r="C137" s="155">
        <v>10</v>
      </c>
      <c r="D137" s="155">
        <v>3005</v>
      </c>
      <c r="E137" s="126" t="s">
        <v>27</v>
      </c>
    </row>
    <row r="138" spans="1:5" s="115" customFormat="1" x14ac:dyDescent="0.25">
      <c r="A138" s="154">
        <v>44096</v>
      </c>
      <c r="B138" s="139">
        <v>44105</v>
      </c>
      <c r="C138" s="155">
        <v>1</v>
      </c>
      <c r="D138" s="155">
        <v>2713</v>
      </c>
      <c r="E138" s="126" t="s">
        <v>27</v>
      </c>
    </row>
    <row r="139" spans="1:5" s="115" customFormat="1" x14ac:dyDescent="0.25">
      <c r="A139" s="154">
        <v>44097</v>
      </c>
      <c r="B139" s="139">
        <v>44105</v>
      </c>
      <c r="C139" s="155">
        <v>10</v>
      </c>
      <c r="D139" s="155">
        <v>3005</v>
      </c>
      <c r="E139" s="126" t="s">
        <v>27</v>
      </c>
    </row>
    <row r="140" spans="1:5" s="115" customFormat="1" x14ac:dyDescent="0.25">
      <c r="A140" s="154">
        <v>44097</v>
      </c>
      <c r="B140" s="139">
        <v>44105</v>
      </c>
      <c r="C140" s="155">
        <v>50</v>
      </c>
      <c r="D140" s="155">
        <v>9879</v>
      </c>
      <c r="E140" s="126" t="s">
        <v>27</v>
      </c>
    </row>
    <row r="141" spans="1:5" s="115" customFormat="1" x14ac:dyDescent="0.25">
      <c r="A141" s="154">
        <v>44098</v>
      </c>
      <c r="B141" s="139">
        <v>44105</v>
      </c>
      <c r="C141" s="155">
        <v>125</v>
      </c>
      <c r="D141" s="155">
        <v>6568</v>
      </c>
      <c r="E141" s="126" t="s">
        <v>27</v>
      </c>
    </row>
    <row r="142" spans="1:5" s="115" customFormat="1" x14ac:dyDescent="0.25">
      <c r="A142" s="154">
        <v>44098</v>
      </c>
      <c r="B142" s="139">
        <v>44105</v>
      </c>
      <c r="C142" s="155">
        <v>300</v>
      </c>
      <c r="D142" s="155">
        <v>9845</v>
      </c>
      <c r="E142" s="126" t="s">
        <v>27</v>
      </c>
    </row>
    <row r="143" spans="1:5" s="115" customFormat="1" x14ac:dyDescent="0.25">
      <c r="A143" s="154">
        <v>44099</v>
      </c>
      <c r="B143" s="139">
        <v>44105</v>
      </c>
      <c r="C143" s="155">
        <v>125</v>
      </c>
      <c r="D143" s="155">
        <v>6568</v>
      </c>
      <c r="E143" s="126" t="s">
        <v>27</v>
      </c>
    </row>
    <row r="144" spans="1:5" s="115" customFormat="1" x14ac:dyDescent="0.25">
      <c r="A144" s="154">
        <v>44100</v>
      </c>
      <c r="B144" s="139">
        <v>44105</v>
      </c>
      <c r="C144" s="155">
        <v>10</v>
      </c>
      <c r="D144" s="155">
        <v>3005</v>
      </c>
      <c r="E144" s="126" t="s">
        <v>27</v>
      </c>
    </row>
    <row r="145" spans="1:5" s="115" customFormat="1" x14ac:dyDescent="0.25">
      <c r="A145" s="154">
        <v>44101</v>
      </c>
      <c r="B145" s="139">
        <v>44105</v>
      </c>
      <c r="C145" s="155">
        <v>1</v>
      </c>
      <c r="D145" s="155">
        <v>2713</v>
      </c>
      <c r="E145" s="126" t="s">
        <v>27</v>
      </c>
    </row>
    <row r="146" spans="1:5" s="115" customFormat="1" x14ac:dyDescent="0.25">
      <c r="A146" s="154">
        <v>44103</v>
      </c>
      <c r="B146" s="139">
        <v>44105</v>
      </c>
      <c r="C146" s="155">
        <v>400</v>
      </c>
      <c r="D146" s="155">
        <v>9845</v>
      </c>
      <c r="E146" s="126" t="s">
        <v>27</v>
      </c>
    </row>
    <row r="147" spans="1:5" s="115" customFormat="1" x14ac:dyDescent="0.25">
      <c r="A147" s="154">
        <v>44103</v>
      </c>
      <c r="B147" s="139">
        <v>44105</v>
      </c>
      <c r="C147" s="155">
        <v>1</v>
      </c>
      <c r="D147" s="155">
        <v>2713</v>
      </c>
      <c r="E147" s="126" t="s">
        <v>27</v>
      </c>
    </row>
    <row r="148" spans="1:5" s="115" customFormat="1" x14ac:dyDescent="0.25">
      <c r="A148" s="154">
        <v>44103</v>
      </c>
      <c r="B148" s="139">
        <v>44105</v>
      </c>
      <c r="C148" s="155">
        <v>200</v>
      </c>
      <c r="D148" s="155">
        <v>4243</v>
      </c>
      <c r="E148" s="126" t="s">
        <v>27</v>
      </c>
    </row>
    <row r="149" spans="1:5" s="115" customFormat="1" x14ac:dyDescent="0.25">
      <c r="A149" s="154">
        <v>44103</v>
      </c>
      <c r="B149" s="139">
        <v>44105</v>
      </c>
      <c r="C149" s="155">
        <v>100</v>
      </c>
      <c r="D149" s="155">
        <v>9656</v>
      </c>
      <c r="E149" s="126" t="s">
        <v>27</v>
      </c>
    </row>
    <row r="150" spans="1:5" s="115" customFormat="1" x14ac:dyDescent="0.25">
      <c r="A150" s="154">
        <v>44103</v>
      </c>
      <c r="B150" s="139">
        <v>44105</v>
      </c>
      <c r="C150" s="155">
        <v>100</v>
      </c>
      <c r="D150" s="155">
        <v>7925</v>
      </c>
      <c r="E150" s="126" t="s">
        <v>27</v>
      </c>
    </row>
    <row r="151" spans="1:5" s="115" customFormat="1" x14ac:dyDescent="0.25">
      <c r="A151" s="154">
        <v>44104</v>
      </c>
      <c r="B151" s="139">
        <v>44105</v>
      </c>
      <c r="C151" s="155">
        <v>1000</v>
      </c>
      <c r="D151" s="155">
        <v>3733</v>
      </c>
      <c r="E151" s="126" t="s">
        <v>27</v>
      </c>
    </row>
    <row r="152" spans="1:5" s="115" customFormat="1" x14ac:dyDescent="0.25">
      <c r="A152" s="154">
        <v>44104</v>
      </c>
      <c r="B152" s="139">
        <v>44105</v>
      </c>
      <c r="C152" s="155">
        <v>1</v>
      </c>
      <c r="D152" s="155">
        <v>2713</v>
      </c>
      <c r="E152" s="126" t="s">
        <v>27</v>
      </c>
    </row>
    <row r="153" spans="1:5" ht="30" customHeight="1" x14ac:dyDescent="0.25">
      <c r="A153" s="187" t="s">
        <v>33</v>
      </c>
      <c r="B153" s="188"/>
      <c r="C153" s="8">
        <f>SUM(C9:C103)-1368.16</f>
        <v>10158.84</v>
      </c>
      <c r="D153" s="96"/>
      <c r="E153" s="17"/>
    </row>
    <row r="154" spans="1:5" ht="30" customHeight="1" x14ac:dyDescent="0.25">
      <c r="A154" s="187" t="s">
        <v>41</v>
      </c>
      <c r="B154" s="188"/>
      <c r="C154" s="8">
        <v>7710.07</v>
      </c>
      <c r="D154" s="96"/>
      <c r="E154" s="17"/>
    </row>
    <row r="155" spans="1:5" x14ac:dyDescent="0.25">
      <c r="C155" s="32"/>
    </row>
    <row r="162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54:B154"/>
    <mergeCell ref="C6:D6"/>
    <mergeCell ref="A153:B15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5"/>
  <sheetViews>
    <sheetView showGridLines="0" workbookViewId="0">
      <selection activeCell="A11" sqref="A1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3" customWidth="1"/>
    <col min="4" max="4" width="98.7109375" customWidth="1"/>
    <col min="5" max="253" width="8.85546875" customWidth="1"/>
  </cols>
  <sheetData>
    <row r="1" spans="1:4" ht="18.75" x14ac:dyDescent="0.3">
      <c r="B1" s="178" t="s">
        <v>0</v>
      </c>
      <c r="C1" s="178"/>
      <c r="D1" s="178"/>
    </row>
    <row r="2" spans="1:4" ht="15" customHeight="1" x14ac:dyDescent="0.3">
      <c r="B2" s="178" t="s">
        <v>1</v>
      </c>
      <c r="C2" s="178"/>
      <c r="D2" s="178"/>
    </row>
    <row r="3" spans="1:4" ht="15" customHeight="1" x14ac:dyDescent="0.3">
      <c r="B3" s="78"/>
      <c r="C3" s="82"/>
    </row>
    <row r="4" spans="1:4" ht="15" customHeight="1" x14ac:dyDescent="0.25">
      <c r="B4" s="179" t="s">
        <v>42</v>
      </c>
      <c r="C4" s="179"/>
      <c r="D4" s="179"/>
    </row>
    <row r="5" spans="1:4" ht="15" customHeight="1" x14ac:dyDescent="0.25">
      <c r="B5" s="179" t="s">
        <v>43</v>
      </c>
      <c r="C5" s="179"/>
      <c r="D5" s="179"/>
    </row>
    <row r="6" spans="1:4" ht="15" customHeight="1" x14ac:dyDescent="0.3">
      <c r="B6" s="180" t="s">
        <v>682</v>
      </c>
      <c r="C6" s="180"/>
      <c r="D6" s="180"/>
    </row>
    <row r="9" spans="1:4" ht="15" customHeight="1" x14ac:dyDescent="0.25">
      <c r="A9" s="7" t="s">
        <v>44</v>
      </c>
      <c r="B9" s="30" t="s">
        <v>18</v>
      </c>
      <c r="C9" s="30" t="s">
        <v>26</v>
      </c>
      <c r="D9" s="15" t="s">
        <v>32</v>
      </c>
    </row>
    <row r="10" spans="1:4" ht="15" customHeight="1" x14ac:dyDescent="0.25">
      <c r="A10" s="208" t="s">
        <v>53</v>
      </c>
      <c r="B10" s="209"/>
      <c r="C10" s="210"/>
      <c r="D10" s="211"/>
    </row>
    <row r="11" spans="1:4" ht="15.75" customHeight="1" x14ac:dyDescent="0.25">
      <c r="A11" s="79">
        <v>44075.144270833116</v>
      </c>
      <c r="B11" s="38">
        <v>37</v>
      </c>
      <c r="C11" s="143" t="s">
        <v>702</v>
      </c>
      <c r="D11" s="143" t="s">
        <v>27</v>
      </c>
    </row>
    <row r="12" spans="1:4" ht="15.75" customHeight="1" x14ac:dyDescent="0.25">
      <c r="A12" s="79">
        <v>44075.327094907407</v>
      </c>
      <c r="B12" s="38">
        <v>80</v>
      </c>
      <c r="C12" s="143" t="s">
        <v>57</v>
      </c>
      <c r="D12" s="143" t="s">
        <v>27</v>
      </c>
    </row>
    <row r="13" spans="1:4" ht="15.75" customHeight="1" x14ac:dyDescent="0.25">
      <c r="A13" s="79">
        <v>44075.459780092817</v>
      </c>
      <c r="B13" s="38">
        <v>100</v>
      </c>
      <c r="C13" s="143" t="s">
        <v>132</v>
      </c>
      <c r="D13" s="143" t="s">
        <v>27</v>
      </c>
    </row>
    <row r="14" spans="1:4" ht="15.75" customHeight="1" x14ac:dyDescent="0.25">
      <c r="A14" s="79">
        <v>44075.471597222146</v>
      </c>
      <c r="B14" s="38">
        <v>100</v>
      </c>
      <c r="C14" s="143" t="s">
        <v>148</v>
      </c>
      <c r="D14" s="143" t="s">
        <v>27</v>
      </c>
    </row>
    <row r="15" spans="1:4" ht="15.75" customHeight="1" x14ac:dyDescent="0.25">
      <c r="A15" s="79">
        <v>44075.409861111082</v>
      </c>
      <c r="B15" s="38">
        <v>150</v>
      </c>
      <c r="C15" s="143" t="s">
        <v>703</v>
      </c>
      <c r="D15" s="143" t="s">
        <v>27</v>
      </c>
    </row>
    <row r="16" spans="1:4" ht="15.75" customHeight="1" x14ac:dyDescent="0.25">
      <c r="A16" s="79">
        <v>44075.419236110989</v>
      </c>
      <c r="B16" s="38">
        <v>200</v>
      </c>
      <c r="C16" s="143" t="s">
        <v>60</v>
      </c>
      <c r="D16" s="143" t="s">
        <v>27</v>
      </c>
    </row>
    <row r="17" spans="1:4" ht="14.25" customHeight="1" x14ac:dyDescent="0.25">
      <c r="A17" s="79">
        <v>44075.507881944533</v>
      </c>
      <c r="B17" s="38">
        <v>300</v>
      </c>
      <c r="C17" s="143" t="s">
        <v>59</v>
      </c>
      <c r="D17" s="143" t="s">
        <v>27</v>
      </c>
    </row>
    <row r="18" spans="1:4" ht="14.25" customHeight="1" x14ac:dyDescent="0.25">
      <c r="A18" s="79">
        <v>44075.60206018528</v>
      </c>
      <c r="B18" s="38">
        <v>300</v>
      </c>
      <c r="C18" s="143" t="s">
        <v>149</v>
      </c>
      <c r="D18" s="143" t="s">
        <v>27</v>
      </c>
    </row>
    <row r="19" spans="1:4" ht="15.75" customHeight="1" x14ac:dyDescent="0.25">
      <c r="A19" s="79">
        <v>44075.571192129515</v>
      </c>
      <c r="B19" s="38">
        <v>320</v>
      </c>
      <c r="C19" s="143" t="s">
        <v>704</v>
      </c>
      <c r="D19" s="143" t="s">
        <v>27</v>
      </c>
    </row>
    <row r="20" spans="1:4" ht="15.75" customHeight="1" x14ac:dyDescent="0.25">
      <c r="A20" s="79">
        <v>44075.047384259291</v>
      </c>
      <c r="B20" s="38">
        <v>500</v>
      </c>
      <c r="C20" s="143" t="s">
        <v>705</v>
      </c>
      <c r="D20" s="143" t="s">
        <v>27</v>
      </c>
    </row>
    <row r="21" spans="1:4" ht="15.75" customHeight="1" x14ac:dyDescent="0.25">
      <c r="A21" s="79">
        <v>44075.071724536829</v>
      </c>
      <c r="B21" s="38">
        <v>500</v>
      </c>
      <c r="C21" s="143" t="s">
        <v>150</v>
      </c>
      <c r="D21" s="143" t="s">
        <v>27</v>
      </c>
    </row>
    <row r="22" spans="1:4" ht="15.75" customHeight="1" x14ac:dyDescent="0.25">
      <c r="A22" s="79">
        <v>44075.447523148265</v>
      </c>
      <c r="B22" s="38">
        <v>500</v>
      </c>
      <c r="C22" s="143" t="s">
        <v>706</v>
      </c>
      <c r="D22" s="143" t="s">
        <v>27</v>
      </c>
    </row>
    <row r="23" spans="1:4" ht="15.75" customHeight="1" x14ac:dyDescent="0.25">
      <c r="A23" s="79">
        <v>44075.492395833135</v>
      </c>
      <c r="B23" s="38">
        <v>500</v>
      </c>
      <c r="C23" s="143" t="s">
        <v>61</v>
      </c>
      <c r="D23" s="143" t="s">
        <v>27</v>
      </c>
    </row>
    <row r="24" spans="1:4" ht="15.75" customHeight="1" x14ac:dyDescent="0.25">
      <c r="A24" s="79">
        <v>44075.58171296306</v>
      </c>
      <c r="B24" s="38">
        <v>500</v>
      </c>
      <c r="C24" s="143" t="s">
        <v>707</v>
      </c>
      <c r="D24" s="143" t="s">
        <v>27</v>
      </c>
    </row>
    <row r="25" spans="1:4" ht="15.75" customHeight="1" x14ac:dyDescent="0.25">
      <c r="A25" s="79">
        <v>44075.49348379625</v>
      </c>
      <c r="B25" s="38">
        <v>1000</v>
      </c>
      <c r="C25" s="143" t="s">
        <v>708</v>
      </c>
      <c r="D25" s="143" t="s">
        <v>27</v>
      </c>
    </row>
    <row r="26" spans="1:4" ht="15.75" customHeight="1" x14ac:dyDescent="0.25">
      <c r="A26" s="79">
        <v>44075.50960648153</v>
      </c>
      <c r="B26" s="38">
        <v>1000</v>
      </c>
      <c r="C26" s="143" t="s">
        <v>58</v>
      </c>
      <c r="D26" s="143" t="s">
        <v>27</v>
      </c>
    </row>
    <row r="27" spans="1:4" ht="15.75" customHeight="1" x14ac:dyDescent="0.25">
      <c r="A27" s="79">
        <v>44075.542569444515</v>
      </c>
      <c r="B27" s="38">
        <v>1000</v>
      </c>
      <c r="C27" s="143" t="s">
        <v>709</v>
      </c>
      <c r="D27" s="143" t="s">
        <v>27</v>
      </c>
    </row>
    <row r="28" spans="1:4" ht="15.75" customHeight="1" x14ac:dyDescent="0.25">
      <c r="A28" s="79">
        <v>44076.927106481511</v>
      </c>
      <c r="B28" s="38">
        <v>40</v>
      </c>
      <c r="C28" s="143" t="s">
        <v>710</v>
      </c>
      <c r="D28" s="143" t="s">
        <v>27</v>
      </c>
    </row>
    <row r="29" spans="1:4" ht="15.75" customHeight="1" x14ac:dyDescent="0.25">
      <c r="A29" s="79">
        <v>44076.406030092388</v>
      </c>
      <c r="B29" s="38">
        <v>120</v>
      </c>
      <c r="C29" s="143" t="s">
        <v>62</v>
      </c>
      <c r="D29" s="143" t="s">
        <v>27</v>
      </c>
    </row>
    <row r="30" spans="1:4" ht="15.75" customHeight="1" x14ac:dyDescent="0.25">
      <c r="A30" s="79">
        <v>44076.838217592798</v>
      </c>
      <c r="B30" s="38">
        <v>150</v>
      </c>
      <c r="C30" s="143" t="s">
        <v>607</v>
      </c>
      <c r="D30" s="143" t="s">
        <v>27</v>
      </c>
    </row>
    <row r="31" spans="1:4" ht="15.75" customHeight="1" x14ac:dyDescent="0.25">
      <c r="A31" s="79">
        <v>44076.400810185354</v>
      </c>
      <c r="B31" s="38">
        <v>200</v>
      </c>
      <c r="C31" s="143" t="s">
        <v>138</v>
      </c>
      <c r="D31" s="143" t="s">
        <v>27</v>
      </c>
    </row>
    <row r="32" spans="1:4" ht="15.75" customHeight="1" x14ac:dyDescent="0.25">
      <c r="A32" s="79">
        <v>44076.496620370541</v>
      </c>
      <c r="B32" s="38">
        <v>300</v>
      </c>
      <c r="C32" s="143" t="s">
        <v>605</v>
      </c>
      <c r="D32" s="143" t="s">
        <v>27</v>
      </c>
    </row>
    <row r="33" spans="1:4" ht="15.75" customHeight="1" x14ac:dyDescent="0.25">
      <c r="A33" s="79">
        <v>44076.486550925765</v>
      </c>
      <c r="B33" s="38">
        <v>400</v>
      </c>
      <c r="C33" s="143" t="s">
        <v>137</v>
      </c>
      <c r="D33" s="143" t="s">
        <v>27</v>
      </c>
    </row>
    <row r="34" spans="1:4" ht="15.75" customHeight="1" x14ac:dyDescent="0.25">
      <c r="A34" s="79">
        <v>44076.836585648358</v>
      </c>
      <c r="B34" s="38">
        <v>480</v>
      </c>
      <c r="C34" s="143" t="s">
        <v>711</v>
      </c>
      <c r="D34" s="143" t="s">
        <v>27</v>
      </c>
    </row>
    <row r="35" spans="1:4" ht="15.75" customHeight="1" x14ac:dyDescent="0.25">
      <c r="A35" s="79">
        <v>44076.468391203787</v>
      </c>
      <c r="B35" s="38">
        <v>500</v>
      </c>
      <c r="C35" s="143" t="s">
        <v>66</v>
      </c>
      <c r="D35" s="143" t="s">
        <v>27</v>
      </c>
    </row>
    <row r="36" spans="1:4" ht="15.75" customHeight="1" x14ac:dyDescent="0.25">
      <c r="A36" s="79">
        <v>44076.470428240951</v>
      </c>
      <c r="B36" s="38">
        <v>1000</v>
      </c>
      <c r="C36" s="143" t="s">
        <v>76</v>
      </c>
      <c r="D36" s="143" t="s">
        <v>27</v>
      </c>
    </row>
    <row r="37" spans="1:4" ht="15.75" customHeight="1" x14ac:dyDescent="0.25">
      <c r="A37" s="79">
        <v>44076.62274305569</v>
      </c>
      <c r="B37" s="38">
        <v>1000</v>
      </c>
      <c r="C37" s="143" t="s">
        <v>549</v>
      </c>
      <c r="D37" s="143" t="s">
        <v>27</v>
      </c>
    </row>
    <row r="38" spans="1:4" ht="15.75" customHeight="1" x14ac:dyDescent="0.25">
      <c r="A38" s="79">
        <v>44077.440069444478</v>
      </c>
      <c r="B38" s="38">
        <v>200</v>
      </c>
      <c r="C38" s="143" t="s">
        <v>65</v>
      </c>
      <c r="D38" s="143" t="s">
        <v>27</v>
      </c>
    </row>
    <row r="39" spans="1:4" ht="15.75" customHeight="1" x14ac:dyDescent="0.25">
      <c r="A39" s="79">
        <v>44077.040428240784</v>
      </c>
      <c r="B39" s="38">
        <v>300</v>
      </c>
      <c r="C39" s="143" t="s">
        <v>80</v>
      </c>
      <c r="D39" s="143" t="s">
        <v>27</v>
      </c>
    </row>
    <row r="40" spans="1:4" ht="15.75" customHeight="1" x14ac:dyDescent="0.25">
      <c r="A40" s="79">
        <v>44077.76809027791</v>
      </c>
      <c r="B40" s="38">
        <v>500</v>
      </c>
      <c r="C40" s="143" t="s">
        <v>83</v>
      </c>
      <c r="D40" s="143" t="s">
        <v>27</v>
      </c>
    </row>
    <row r="41" spans="1:4" ht="15.75" customHeight="1" x14ac:dyDescent="0.25">
      <c r="A41" s="79">
        <v>44077.468923611101</v>
      </c>
      <c r="B41" s="38">
        <v>1000</v>
      </c>
      <c r="C41" s="143" t="s">
        <v>85</v>
      </c>
      <c r="D41" s="143" t="s">
        <v>27</v>
      </c>
    </row>
    <row r="42" spans="1:4" ht="15.75" customHeight="1" x14ac:dyDescent="0.25">
      <c r="A42" s="79">
        <v>44077.542048611213</v>
      </c>
      <c r="B42" s="38">
        <v>1000</v>
      </c>
      <c r="C42" s="143" t="s">
        <v>597</v>
      </c>
      <c r="D42" s="143" t="s">
        <v>27</v>
      </c>
    </row>
    <row r="43" spans="1:4" ht="15.75" customHeight="1" x14ac:dyDescent="0.25">
      <c r="A43" s="79">
        <v>44078.375428240746</v>
      </c>
      <c r="B43" s="38">
        <v>20</v>
      </c>
      <c r="C43" s="143" t="s">
        <v>602</v>
      </c>
      <c r="D43" s="143" t="s">
        <v>27</v>
      </c>
    </row>
    <row r="44" spans="1:4" ht="15.75" customHeight="1" x14ac:dyDescent="0.25">
      <c r="A44" s="79">
        <v>44078.434351851698</v>
      </c>
      <c r="B44" s="38">
        <v>100</v>
      </c>
      <c r="C44" s="143" t="s">
        <v>712</v>
      </c>
      <c r="D44" s="143" t="s">
        <v>27</v>
      </c>
    </row>
    <row r="45" spans="1:4" ht="15.75" customHeight="1" x14ac:dyDescent="0.25">
      <c r="A45" s="79">
        <v>44078.434652777854</v>
      </c>
      <c r="B45" s="38">
        <v>100</v>
      </c>
      <c r="C45" s="143" t="s">
        <v>67</v>
      </c>
      <c r="D45" s="143" t="s">
        <v>27</v>
      </c>
    </row>
    <row r="46" spans="1:4" ht="15.75" customHeight="1" x14ac:dyDescent="0.25">
      <c r="A46" s="79">
        <v>44078.437083333265</v>
      </c>
      <c r="B46" s="38">
        <v>300</v>
      </c>
      <c r="C46" s="143" t="s">
        <v>68</v>
      </c>
      <c r="D46" s="143" t="s">
        <v>27</v>
      </c>
    </row>
    <row r="47" spans="1:4" ht="15.75" customHeight="1" x14ac:dyDescent="0.25">
      <c r="A47" s="79">
        <v>44078.502881944645</v>
      </c>
      <c r="B47" s="38">
        <v>400</v>
      </c>
      <c r="C47" s="143" t="s">
        <v>713</v>
      </c>
      <c r="D47" s="143" t="s">
        <v>27</v>
      </c>
    </row>
    <row r="48" spans="1:4" ht="15.75" customHeight="1" x14ac:dyDescent="0.25">
      <c r="A48" s="79">
        <v>44078.58656249987</v>
      </c>
      <c r="B48" s="38">
        <v>500</v>
      </c>
      <c r="C48" s="143" t="s">
        <v>147</v>
      </c>
      <c r="D48" s="143" t="s">
        <v>27</v>
      </c>
    </row>
    <row r="49" spans="1:4" ht="15.75" customHeight="1" x14ac:dyDescent="0.25">
      <c r="A49" s="79">
        <v>44078.76712962985</v>
      </c>
      <c r="B49" s="38">
        <v>3500</v>
      </c>
      <c r="C49" s="143" t="s">
        <v>714</v>
      </c>
      <c r="D49" s="143" t="s">
        <v>27</v>
      </c>
    </row>
    <row r="50" spans="1:4" ht="15.75" customHeight="1" x14ac:dyDescent="0.25">
      <c r="A50" s="79">
        <v>44080.369733796455</v>
      </c>
      <c r="B50" s="38">
        <v>100</v>
      </c>
      <c r="C50" s="143" t="s">
        <v>598</v>
      </c>
      <c r="D50" s="143" t="s">
        <v>27</v>
      </c>
    </row>
    <row r="51" spans="1:4" ht="15.75" customHeight="1" x14ac:dyDescent="0.25">
      <c r="A51" s="79">
        <v>44080.371168981306</v>
      </c>
      <c r="B51" s="38">
        <v>100</v>
      </c>
      <c r="C51" s="143" t="s">
        <v>71</v>
      </c>
      <c r="D51" s="143" t="s">
        <v>27</v>
      </c>
    </row>
    <row r="52" spans="1:4" ht="15.75" customHeight="1" x14ac:dyDescent="0.25">
      <c r="A52" s="79">
        <v>44080.372141203843</v>
      </c>
      <c r="B52" s="38">
        <v>100</v>
      </c>
      <c r="C52" s="143" t="s">
        <v>587</v>
      </c>
      <c r="D52" s="143" t="s">
        <v>27</v>
      </c>
    </row>
    <row r="53" spans="1:4" ht="15.75" customHeight="1" x14ac:dyDescent="0.25">
      <c r="A53" s="79">
        <v>44080.372581018601</v>
      </c>
      <c r="B53" s="38">
        <v>100</v>
      </c>
      <c r="C53" s="143" t="s">
        <v>70</v>
      </c>
      <c r="D53" s="143" t="s">
        <v>27</v>
      </c>
    </row>
    <row r="54" spans="1:4" ht="15.75" customHeight="1" x14ac:dyDescent="0.25">
      <c r="A54" s="79">
        <v>44080.382789351977</v>
      </c>
      <c r="B54" s="38">
        <v>100</v>
      </c>
      <c r="C54" s="143" t="s">
        <v>139</v>
      </c>
      <c r="D54" s="143" t="s">
        <v>27</v>
      </c>
    </row>
    <row r="55" spans="1:4" ht="15.75" customHeight="1" x14ac:dyDescent="0.25">
      <c r="A55" s="79">
        <v>44080.561736111064</v>
      </c>
      <c r="B55" s="38">
        <v>200</v>
      </c>
      <c r="C55" s="143" t="s">
        <v>140</v>
      </c>
      <c r="D55" s="143" t="s">
        <v>27</v>
      </c>
    </row>
    <row r="56" spans="1:4" ht="15.75" customHeight="1" x14ac:dyDescent="0.25">
      <c r="A56" s="79">
        <v>44080.382905092556</v>
      </c>
      <c r="B56" s="38">
        <v>216.08</v>
      </c>
      <c r="C56" s="143" t="s">
        <v>704</v>
      </c>
      <c r="D56" s="143" t="s">
        <v>27</v>
      </c>
    </row>
    <row r="57" spans="1:4" ht="15.75" customHeight="1" x14ac:dyDescent="0.25">
      <c r="A57" s="79">
        <v>44080.370578703936</v>
      </c>
      <c r="B57" s="38">
        <v>250</v>
      </c>
      <c r="C57" s="143" t="s">
        <v>715</v>
      </c>
      <c r="D57" s="143" t="s">
        <v>27</v>
      </c>
    </row>
    <row r="58" spans="1:4" ht="15.75" customHeight="1" x14ac:dyDescent="0.25">
      <c r="A58" s="79">
        <v>44080.381840277929</v>
      </c>
      <c r="B58" s="38">
        <v>250</v>
      </c>
      <c r="C58" s="143" t="s">
        <v>72</v>
      </c>
      <c r="D58" s="143" t="s">
        <v>27</v>
      </c>
    </row>
    <row r="59" spans="1:4" ht="15.75" customHeight="1" x14ac:dyDescent="0.25">
      <c r="A59" s="79">
        <v>44080.400937499944</v>
      </c>
      <c r="B59" s="38">
        <v>250</v>
      </c>
      <c r="C59" s="143" t="s">
        <v>588</v>
      </c>
      <c r="D59" s="143" t="s">
        <v>27</v>
      </c>
    </row>
    <row r="60" spans="1:4" ht="15.75" customHeight="1" x14ac:dyDescent="0.25">
      <c r="A60" s="79">
        <v>44080.369432870299</v>
      </c>
      <c r="B60" s="38">
        <v>500</v>
      </c>
      <c r="C60" s="143" t="s">
        <v>73</v>
      </c>
      <c r="D60" s="143" t="s">
        <v>27</v>
      </c>
    </row>
    <row r="61" spans="1:4" ht="15.75" customHeight="1" x14ac:dyDescent="0.25">
      <c r="A61" s="79">
        <v>44080.373101851903</v>
      </c>
      <c r="B61" s="38">
        <v>500</v>
      </c>
      <c r="C61" s="143" t="s">
        <v>716</v>
      </c>
      <c r="D61" s="143" t="s">
        <v>27</v>
      </c>
    </row>
    <row r="62" spans="1:4" ht="15.75" customHeight="1" x14ac:dyDescent="0.25">
      <c r="A62" s="79">
        <v>44080.382754629478</v>
      </c>
      <c r="B62" s="38">
        <v>500</v>
      </c>
      <c r="C62" s="143" t="s">
        <v>600</v>
      </c>
      <c r="D62" s="143" t="s">
        <v>27</v>
      </c>
    </row>
    <row r="63" spans="1:4" ht="15.75" customHeight="1" x14ac:dyDescent="0.25">
      <c r="A63" s="79">
        <v>44080.56116898125</v>
      </c>
      <c r="B63" s="38">
        <v>600</v>
      </c>
      <c r="C63" s="143" t="s">
        <v>75</v>
      </c>
      <c r="D63" s="143" t="s">
        <v>27</v>
      </c>
    </row>
    <row r="64" spans="1:4" ht="15.75" customHeight="1" x14ac:dyDescent="0.25">
      <c r="A64" s="79">
        <v>44080.561134259216</v>
      </c>
      <c r="B64" s="38">
        <v>700</v>
      </c>
      <c r="C64" s="143" t="s">
        <v>77</v>
      </c>
      <c r="D64" s="143" t="s">
        <v>27</v>
      </c>
    </row>
    <row r="65" spans="1:4" ht="15.75" customHeight="1" x14ac:dyDescent="0.25">
      <c r="A65" s="79">
        <v>44080.374363426119</v>
      </c>
      <c r="B65" s="38">
        <v>2000</v>
      </c>
      <c r="C65" s="143" t="s">
        <v>717</v>
      </c>
      <c r="D65" s="143" t="s">
        <v>27</v>
      </c>
    </row>
    <row r="66" spans="1:4" ht="15.75" customHeight="1" x14ac:dyDescent="0.25">
      <c r="A66" s="79">
        <v>44081.155960648321</v>
      </c>
      <c r="B66" s="38">
        <v>10</v>
      </c>
      <c r="C66" s="143" t="s">
        <v>606</v>
      </c>
      <c r="D66" s="143" t="s">
        <v>27</v>
      </c>
    </row>
    <row r="67" spans="1:4" ht="15.75" customHeight="1" x14ac:dyDescent="0.25">
      <c r="A67" s="79">
        <v>44081.504004629795</v>
      </c>
      <c r="B67" s="38">
        <v>10</v>
      </c>
      <c r="C67" s="143" t="s">
        <v>63</v>
      </c>
      <c r="D67" s="143" t="s">
        <v>27</v>
      </c>
    </row>
    <row r="68" spans="1:4" ht="15.75" customHeight="1" x14ac:dyDescent="0.25">
      <c r="A68" s="79">
        <v>44081.298888888676</v>
      </c>
      <c r="B68" s="38">
        <v>50</v>
      </c>
      <c r="C68" s="143" t="s">
        <v>603</v>
      </c>
      <c r="D68" s="143" t="s">
        <v>27</v>
      </c>
    </row>
    <row r="69" spans="1:4" ht="15.75" customHeight="1" x14ac:dyDescent="0.25">
      <c r="A69" s="79">
        <v>44081.468356481288</v>
      </c>
      <c r="B69" s="38">
        <v>150</v>
      </c>
      <c r="C69" s="143" t="s">
        <v>78</v>
      </c>
      <c r="D69" s="143" t="s">
        <v>27</v>
      </c>
    </row>
    <row r="70" spans="1:4" ht="15.75" customHeight="1" x14ac:dyDescent="0.25">
      <c r="A70" s="79">
        <v>44081.463854166679</v>
      </c>
      <c r="B70" s="38">
        <v>200</v>
      </c>
      <c r="C70" s="143" t="s">
        <v>589</v>
      </c>
      <c r="D70" s="143" t="s">
        <v>27</v>
      </c>
    </row>
    <row r="71" spans="1:4" ht="15.75" customHeight="1" x14ac:dyDescent="0.25">
      <c r="A71" s="79">
        <v>44081.156597222202</v>
      </c>
      <c r="B71" s="38">
        <v>350</v>
      </c>
      <c r="C71" s="143" t="s">
        <v>130</v>
      </c>
      <c r="D71" s="143" t="s">
        <v>27</v>
      </c>
    </row>
    <row r="72" spans="1:4" ht="15.75" customHeight="1" x14ac:dyDescent="0.25">
      <c r="A72" s="79">
        <v>44081.122118055355</v>
      </c>
      <c r="B72" s="38">
        <v>500</v>
      </c>
      <c r="C72" s="143" t="s">
        <v>145</v>
      </c>
      <c r="D72" s="143" t="s">
        <v>27</v>
      </c>
    </row>
    <row r="73" spans="1:4" ht="15.75" customHeight="1" x14ac:dyDescent="0.25">
      <c r="A73" s="79">
        <v>44081.878240740858</v>
      </c>
      <c r="B73" s="38">
        <v>500</v>
      </c>
      <c r="C73" s="143" t="s">
        <v>593</v>
      </c>
      <c r="D73" s="143" t="s">
        <v>27</v>
      </c>
    </row>
    <row r="74" spans="1:4" ht="15.75" customHeight="1" x14ac:dyDescent="0.25">
      <c r="A74" s="79">
        <v>44081.175393518526</v>
      </c>
      <c r="B74" s="38">
        <v>1000</v>
      </c>
      <c r="C74" s="143" t="s">
        <v>131</v>
      </c>
      <c r="D74" s="143" t="s">
        <v>27</v>
      </c>
    </row>
    <row r="75" spans="1:4" ht="15.75" customHeight="1" x14ac:dyDescent="0.25">
      <c r="A75" s="79">
        <v>44082.273472222034</v>
      </c>
      <c r="B75" s="38">
        <v>25</v>
      </c>
      <c r="C75" s="143" t="s">
        <v>718</v>
      </c>
      <c r="D75" s="143" t="s">
        <v>27</v>
      </c>
    </row>
    <row r="76" spans="1:4" ht="15.75" customHeight="1" x14ac:dyDescent="0.25">
      <c r="A76" s="79">
        <v>44082.384155092761</v>
      </c>
      <c r="B76" s="38">
        <v>100</v>
      </c>
      <c r="C76" s="143" t="s">
        <v>56</v>
      </c>
      <c r="D76" s="143" t="s">
        <v>27</v>
      </c>
    </row>
    <row r="77" spans="1:4" ht="15.75" customHeight="1" x14ac:dyDescent="0.25">
      <c r="A77" s="79">
        <v>44082.521759259049</v>
      </c>
      <c r="B77" s="38">
        <v>200</v>
      </c>
      <c r="C77" s="143" t="s">
        <v>719</v>
      </c>
      <c r="D77" s="143" t="s">
        <v>27</v>
      </c>
    </row>
    <row r="78" spans="1:4" ht="15.75" customHeight="1" x14ac:dyDescent="0.25">
      <c r="A78" s="79">
        <v>44082.5050115739</v>
      </c>
      <c r="B78" s="38">
        <v>500</v>
      </c>
      <c r="C78" s="143" t="s">
        <v>79</v>
      </c>
      <c r="D78" s="143" t="s">
        <v>27</v>
      </c>
    </row>
    <row r="79" spans="1:4" ht="15.75" customHeight="1" x14ac:dyDescent="0.25">
      <c r="A79" s="79">
        <v>44082.519907407463</v>
      </c>
      <c r="B79" s="38">
        <v>500</v>
      </c>
      <c r="C79" s="143" t="s">
        <v>81</v>
      </c>
      <c r="D79" s="143" t="s">
        <v>27</v>
      </c>
    </row>
    <row r="80" spans="1:4" ht="15.75" customHeight="1" x14ac:dyDescent="0.25">
      <c r="A80" s="79">
        <v>44083.280659722164</v>
      </c>
      <c r="B80" s="38">
        <v>100</v>
      </c>
      <c r="C80" s="143" t="s">
        <v>720</v>
      </c>
      <c r="D80" s="143" t="s">
        <v>27</v>
      </c>
    </row>
    <row r="81" spans="1:4" ht="15.75" customHeight="1" x14ac:dyDescent="0.25">
      <c r="A81" s="79">
        <v>44083.584131944459</v>
      </c>
      <c r="B81" s="38">
        <v>300</v>
      </c>
      <c r="C81" s="143" t="s">
        <v>714</v>
      </c>
      <c r="D81" s="143" t="s">
        <v>27</v>
      </c>
    </row>
    <row r="82" spans="1:4" ht="15.75" customHeight="1" x14ac:dyDescent="0.25">
      <c r="A82" s="79">
        <v>44083.534722222015</v>
      </c>
      <c r="B82" s="38">
        <v>500</v>
      </c>
      <c r="C82" s="143" t="s">
        <v>82</v>
      </c>
      <c r="D82" s="143" t="s">
        <v>27</v>
      </c>
    </row>
    <row r="83" spans="1:4" ht="15.75" customHeight="1" x14ac:dyDescent="0.25">
      <c r="A83" s="79">
        <v>44083.59813657403</v>
      </c>
      <c r="B83" s="38">
        <v>500</v>
      </c>
      <c r="C83" s="143" t="s">
        <v>66</v>
      </c>
      <c r="D83" s="143" t="s">
        <v>27</v>
      </c>
    </row>
    <row r="84" spans="1:4" ht="15.75" customHeight="1" x14ac:dyDescent="0.25">
      <c r="A84" s="79">
        <v>44084.267569444608</v>
      </c>
      <c r="B84" s="38">
        <v>25</v>
      </c>
      <c r="C84" s="143" t="s">
        <v>721</v>
      </c>
      <c r="D84" s="143" t="s">
        <v>27</v>
      </c>
    </row>
    <row r="85" spans="1:4" ht="15.75" customHeight="1" x14ac:dyDescent="0.25">
      <c r="A85" s="79">
        <v>44084.268958333414</v>
      </c>
      <c r="B85" s="38">
        <v>50</v>
      </c>
      <c r="C85" s="143" t="s">
        <v>142</v>
      </c>
      <c r="D85" s="143" t="s">
        <v>27</v>
      </c>
    </row>
    <row r="86" spans="1:4" ht="15.75" customHeight="1" x14ac:dyDescent="0.25">
      <c r="A86" s="79">
        <v>44084.071689814795</v>
      </c>
      <c r="B86" s="38">
        <v>90</v>
      </c>
      <c r="C86" s="143" t="s">
        <v>722</v>
      </c>
      <c r="D86" s="143" t="s">
        <v>27</v>
      </c>
    </row>
    <row r="87" spans="1:4" ht="15.75" customHeight="1" x14ac:dyDescent="0.25">
      <c r="A87" s="79">
        <v>44084.654259259347</v>
      </c>
      <c r="B87" s="38">
        <v>200</v>
      </c>
      <c r="C87" s="143" t="s">
        <v>723</v>
      </c>
      <c r="D87" s="143" t="s">
        <v>27</v>
      </c>
    </row>
    <row r="88" spans="1:4" ht="15.75" customHeight="1" x14ac:dyDescent="0.25">
      <c r="A88" s="79">
        <v>44084.341273148078</v>
      </c>
      <c r="B88" s="38">
        <v>300</v>
      </c>
      <c r="C88" s="143" t="s">
        <v>590</v>
      </c>
      <c r="D88" s="143" t="s">
        <v>27</v>
      </c>
    </row>
    <row r="89" spans="1:4" ht="15.75" customHeight="1" x14ac:dyDescent="0.25">
      <c r="A89" s="79">
        <v>44084.702476851642</v>
      </c>
      <c r="B89" s="38">
        <v>300</v>
      </c>
      <c r="C89" s="143" t="s">
        <v>141</v>
      </c>
      <c r="D89" s="143" t="s">
        <v>27</v>
      </c>
    </row>
    <row r="90" spans="1:4" ht="15.75" customHeight="1" x14ac:dyDescent="0.25">
      <c r="A90" s="79">
        <v>44084.643460648134</v>
      </c>
      <c r="B90" s="38">
        <v>500</v>
      </c>
      <c r="C90" s="143" t="s">
        <v>124</v>
      </c>
      <c r="D90" s="143" t="s">
        <v>27</v>
      </c>
    </row>
    <row r="91" spans="1:4" ht="15.75" customHeight="1" x14ac:dyDescent="0.25">
      <c r="A91" s="79">
        <v>44084.070381944533</v>
      </c>
      <c r="B91" s="38">
        <v>553</v>
      </c>
      <c r="C91" s="143" t="s">
        <v>724</v>
      </c>
      <c r="D91" s="143" t="s">
        <v>27</v>
      </c>
    </row>
    <row r="92" spans="1:4" ht="15.75" customHeight="1" x14ac:dyDescent="0.25">
      <c r="A92" s="79">
        <v>44085.290219907183</v>
      </c>
      <c r="B92" s="38">
        <v>35</v>
      </c>
      <c r="C92" s="143" t="s">
        <v>725</v>
      </c>
      <c r="D92" s="143" t="s">
        <v>27</v>
      </c>
    </row>
    <row r="93" spans="1:4" ht="15.75" customHeight="1" x14ac:dyDescent="0.25">
      <c r="A93" s="79">
        <v>44085.281157407444</v>
      </c>
      <c r="B93" s="38">
        <v>50</v>
      </c>
      <c r="C93" s="143" t="s">
        <v>69</v>
      </c>
      <c r="D93" s="143" t="s">
        <v>27</v>
      </c>
    </row>
    <row r="94" spans="1:4" ht="15.75" customHeight="1" x14ac:dyDescent="0.25">
      <c r="A94" s="79">
        <v>44085.475370370317</v>
      </c>
      <c r="B94" s="38">
        <v>50</v>
      </c>
      <c r="C94" s="143" t="s">
        <v>84</v>
      </c>
      <c r="D94" s="143" t="s">
        <v>27</v>
      </c>
    </row>
    <row r="95" spans="1:4" ht="15.75" customHeight="1" x14ac:dyDescent="0.25">
      <c r="A95" s="79">
        <v>44085.464247685391</v>
      </c>
      <c r="B95" s="38">
        <v>100</v>
      </c>
      <c r="C95" s="143" t="s">
        <v>551</v>
      </c>
      <c r="D95" s="143" t="s">
        <v>27</v>
      </c>
    </row>
    <row r="96" spans="1:4" ht="15.75" customHeight="1" x14ac:dyDescent="0.25">
      <c r="A96" s="79">
        <v>44085.079930555541</v>
      </c>
      <c r="B96" s="38">
        <v>200</v>
      </c>
      <c r="C96" s="143" t="s">
        <v>726</v>
      </c>
      <c r="D96" s="143" t="s">
        <v>27</v>
      </c>
    </row>
    <row r="97" spans="1:4" ht="15.75" customHeight="1" x14ac:dyDescent="0.25">
      <c r="A97" s="79">
        <v>44085.473773148376</v>
      </c>
      <c r="B97" s="38">
        <v>250</v>
      </c>
      <c r="C97" s="143" t="s">
        <v>87</v>
      </c>
      <c r="D97" s="143" t="s">
        <v>27</v>
      </c>
    </row>
    <row r="98" spans="1:4" ht="15.75" customHeight="1" x14ac:dyDescent="0.25">
      <c r="A98" s="79">
        <v>44085.51173611125</v>
      </c>
      <c r="B98" s="38">
        <v>300</v>
      </c>
      <c r="C98" s="143" t="s">
        <v>548</v>
      </c>
      <c r="D98" s="143" t="s">
        <v>27</v>
      </c>
    </row>
    <row r="99" spans="1:4" ht="15.75" customHeight="1" x14ac:dyDescent="0.25">
      <c r="A99" s="79">
        <v>44085.451585648116</v>
      </c>
      <c r="B99" s="38">
        <v>500</v>
      </c>
      <c r="C99" s="143" t="s">
        <v>86</v>
      </c>
      <c r="D99" s="143" t="s">
        <v>27</v>
      </c>
    </row>
    <row r="100" spans="1:4" ht="15.75" customHeight="1" x14ac:dyDescent="0.25">
      <c r="A100" s="79">
        <v>44085.488935185131</v>
      </c>
      <c r="B100" s="38">
        <v>500</v>
      </c>
      <c r="C100" s="143" t="s">
        <v>88</v>
      </c>
      <c r="D100" s="143" t="s">
        <v>27</v>
      </c>
    </row>
    <row r="101" spans="1:4" ht="15.75" customHeight="1" x14ac:dyDescent="0.25">
      <c r="A101" s="79">
        <v>44085.452685185242</v>
      </c>
      <c r="B101" s="38">
        <v>1000</v>
      </c>
      <c r="C101" s="143" t="s">
        <v>727</v>
      </c>
      <c r="D101" s="143" t="s">
        <v>27</v>
      </c>
    </row>
    <row r="102" spans="1:4" ht="15.75" customHeight="1" x14ac:dyDescent="0.25">
      <c r="A102" s="79">
        <v>44085.462175925728</v>
      </c>
      <c r="B102" s="38">
        <v>1500</v>
      </c>
      <c r="C102" s="143" t="s">
        <v>64</v>
      </c>
      <c r="D102" s="143" t="s">
        <v>27</v>
      </c>
    </row>
    <row r="103" spans="1:4" ht="15.75" customHeight="1" x14ac:dyDescent="0.25">
      <c r="A103" s="79">
        <v>44085.360578703694</v>
      </c>
      <c r="B103" s="38">
        <v>2000</v>
      </c>
      <c r="C103" s="143" t="s">
        <v>728</v>
      </c>
      <c r="D103" s="143" t="s">
        <v>27</v>
      </c>
    </row>
    <row r="104" spans="1:4" ht="15.75" customHeight="1" x14ac:dyDescent="0.25">
      <c r="A104" s="79">
        <v>44085.424444444478</v>
      </c>
      <c r="B104" s="38">
        <v>2000</v>
      </c>
      <c r="C104" s="143" t="s">
        <v>729</v>
      </c>
      <c r="D104" s="143" t="s">
        <v>27</v>
      </c>
    </row>
    <row r="105" spans="1:4" ht="15.75" customHeight="1" x14ac:dyDescent="0.25">
      <c r="A105" s="79">
        <v>44085.103032407351</v>
      </c>
      <c r="B105" s="38">
        <v>2500</v>
      </c>
      <c r="C105" s="143" t="s">
        <v>730</v>
      </c>
      <c r="D105" s="143" t="s">
        <v>27</v>
      </c>
    </row>
    <row r="106" spans="1:4" ht="15.75" customHeight="1" x14ac:dyDescent="0.25">
      <c r="A106" s="79">
        <v>44085.42366898153</v>
      </c>
      <c r="B106" s="38">
        <v>2500</v>
      </c>
      <c r="C106" s="143" t="s">
        <v>143</v>
      </c>
      <c r="D106" s="143" t="s">
        <v>27</v>
      </c>
    </row>
    <row r="107" spans="1:4" ht="15.75" customHeight="1" x14ac:dyDescent="0.25">
      <c r="A107" s="79">
        <v>44087.465520833153</v>
      </c>
      <c r="B107" s="38">
        <v>50</v>
      </c>
      <c r="C107" s="143" t="s">
        <v>731</v>
      </c>
      <c r="D107" s="143" t="s">
        <v>27</v>
      </c>
    </row>
    <row r="108" spans="1:4" ht="15.75" customHeight="1" x14ac:dyDescent="0.25">
      <c r="A108" s="79">
        <v>44087.468240740709</v>
      </c>
      <c r="B108" s="38">
        <v>50</v>
      </c>
      <c r="C108" s="143" t="s">
        <v>552</v>
      </c>
      <c r="D108" s="143" t="s">
        <v>27</v>
      </c>
    </row>
    <row r="109" spans="1:4" ht="15.75" customHeight="1" x14ac:dyDescent="0.25">
      <c r="A109" s="79">
        <v>44087.463622685056</v>
      </c>
      <c r="B109" s="38">
        <v>200</v>
      </c>
      <c r="C109" s="143" t="s">
        <v>732</v>
      </c>
      <c r="D109" s="143" t="s">
        <v>27</v>
      </c>
    </row>
    <row r="110" spans="1:4" ht="15.75" customHeight="1" x14ac:dyDescent="0.25">
      <c r="A110" s="79">
        <v>44087.465520833153</v>
      </c>
      <c r="B110" s="38">
        <v>400</v>
      </c>
      <c r="C110" s="143" t="s">
        <v>550</v>
      </c>
      <c r="D110" s="143" t="s">
        <v>27</v>
      </c>
    </row>
    <row r="111" spans="1:4" ht="15.75" customHeight="1" x14ac:dyDescent="0.25">
      <c r="A111" s="79">
        <v>44087.913865740877</v>
      </c>
      <c r="B111" s="38">
        <v>500</v>
      </c>
      <c r="C111" s="143" t="s">
        <v>90</v>
      </c>
      <c r="D111" s="143" t="s">
        <v>27</v>
      </c>
    </row>
    <row r="112" spans="1:4" ht="15.75" customHeight="1" x14ac:dyDescent="0.25">
      <c r="A112" s="79">
        <v>44087.91502314806</v>
      </c>
      <c r="B112" s="38">
        <v>500</v>
      </c>
      <c r="C112" s="143" t="s">
        <v>92</v>
      </c>
      <c r="D112" s="143" t="s">
        <v>27</v>
      </c>
    </row>
    <row r="113" spans="1:4" ht="15.75" customHeight="1" x14ac:dyDescent="0.25">
      <c r="A113" s="79">
        <v>44088.512939814944</v>
      </c>
      <c r="B113" s="38">
        <v>10</v>
      </c>
      <c r="C113" s="143" t="s">
        <v>63</v>
      </c>
      <c r="D113" s="143" t="s">
        <v>27</v>
      </c>
    </row>
    <row r="114" spans="1:4" ht="15.75" customHeight="1" x14ac:dyDescent="0.25">
      <c r="A114" s="79">
        <v>44088.287777777761</v>
      </c>
      <c r="B114" s="38">
        <v>30</v>
      </c>
      <c r="C114" s="143" t="s">
        <v>733</v>
      </c>
      <c r="D114" s="143" t="s">
        <v>27</v>
      </c>
    </row>
    <row r="115" spans="1:4" ht="15.75" customHeight="1" x14ac:dyDescent="0.25">
      <c r="A115" s="79">
        <v>44088.13769675931</v>
      </c>
      <c r="B115" s="38">
        <v>100</v>
      </c>
      <c r="C115" s="143" t="s">
        <v>734</v>
      </c>
      <c r="D115" s="143" t="s">
        <v>27</v>
      </c>
    </row>
    <row r="116" spans="1:4" ht="15.75" customHeight="1" x14ac:dyDescent="0.25">
      <c r="A116" s="79">
        <v>44088.46013888903</v>
      </c>
      <c r="B116" s="38">
        <v>100</v>
      </c>
      <c r="C116" s="143" t="s">
        <v>94</v>
      </c>
      <c r="D116" s="143" t="s">
        <v>27</v>
      </c>
    </row>
    <row r="117" spans="1:4" ht="15.75" customHeight="1" x14ac:dyDescent="0.25">
      <c r="A117" s="79">
        <v>44088.138715277892</v>
      </c>
      <c r="B117" s="38">
        <v>150</v>
      </c>
      <c r="C117" s="143" t="s">
        <v>735</v>
      </c>
      <c r="D117" s="143" t="s">
        <v>27</v>
      </c>
    </row>
    <row r="118" spans="1:4" ht="15.75" customHeight="1" x14ac:dyDescent="0.25">
      <c r="A118" s="79">
        <v>44088.649293981493</v>
      </c>
      <c r="B118" s="38">
        <v>150</v>
      </c>
      <c r="C118" s="143" t="s">
        <v>736</v>
      </c>
      <c r="D118" s="143" t="s">
        <v>27</v>
      </c>
    </row>
    <row r="119" spans="1:4" ht="15.75" customHeight="1" x14ac:dyDescent="0.25">
      <c r="A119" s="79">
        <v>44088.120879629627</v>
      </c>
      <c r="B119" s="38">
        <v>171</v>
      </c>
      <c r="C119" s="143" t="s">
        <v>608</v>
      </c>
      <c r="D119" s="143" t="s">
        <v>27</v>
      </c>
    </row>
    <row r="120" spans="1:4" ht="15.75" customHeight="1" x14ac:dyDescent="0.25">
      <c r="A120" s="79">
        <v>44088.792731481604</v>
      </c>
      <c r="B120" s="38">
        <v>300</v>
      </c>
      <c r="C120" s="143" t="s">
        <v>596</v>
      </c>
      <c r="D120" s="143" t="s">
        <v>27</v>
      </c>
    </row>
    <row r="121" spans="1:4" ht="15.75" customHeight="1" x14ac:dyDescent="0.25">
      <c r="A121" s="79">
        <v>44088.298564814962</v>
      </c>
      <c r="B121" s="38">
        <v>500</v>
      </c>
      <c r="C121" s="143" t="s">
        <v>737</v>
      </c>
      <c r="D121" s="143" t="s">
        <v>27</v>
      </c>
    </row>
    <row r="122" spans="1:4" ht="15.75" customHeight="1" x14ac:dyDescent="0.25">
      <c r="A122" s="79">
        <v>44088.54199074069</v>
      </c>
      <c r="B122" s="38">
        <v>500</v>
      </c>
      <c r="C122" s="143" t="s">
        <v>556</v>
      </c>
      <c r="D122" s="143" t="s">
        <v>27</v>
      </c>
    </row>
    <row r="123" spans="1:4" ht="15.75" customHeight="1" x14ac:dyDescent="0.25">
      <c r="A123" s="79">
        <v>44088.488541666884</v>
      </c>
      <c r="B123" s="38">
        <v>1000</v>
      </c>
      <c r="C123" s="143" t="s">
        <v>93</v>
      </c>
      <c r="D123" s="143" t="s">
        <v>27</v>
      </c>
    </row>
    <row r="124" spans="1:4" ht="15.75" customHeight="1" x14ac:dyDescent="0.25">
      <c r="A124" s="79">
        <v>44088.650891203899</v>
      </c>
      <c r="B124" s="38">
        <v>1000</v>
      </c>
      <c r="C124" s="143" t="s">
        <v>91</v>
      </c>
      <c r="D124" s="143" t="s">
        <v>27</v>
      </c>
    </row>
    <row r="125" spans="1:4" ht="15.75" customHeight="1" x14ac:dyDescent="0.25">
      <c r="A125" s="79">
        <v>44089.546979166567</v>
      </c>
      <c r="B125" s="38">
        <v>50</v>
      </c>
      <c r="C125" s="143" t="s">
        <v>97</v>
      </c>
      <c r="D125" s="143" t="s">
        <v>27</v>
      </c>
    </row>
    <row r="126" spans="1:4" ht="15.75" customHeight="1" x14ac:dyDescent="0.25">
      <c r="A126" s="79">
        <v>44089.558888888918</v>
      </c>
      <c r="B126" s="38">
        <v>400</v>
      </c>
      <c r="C126" s="143" t="s">
        <v>738</v>
      </c>
      <c r="D126" s="143" t="s">
        <v>27</v>
      </c>
    </row>
    <row r="127" spans="1:4" ht="15.75" customHeight="1" x14ac:dyDescent="0.25">
      <c r="A127" s="79">
        <v>44089.498981481418</v>
      </c>
      <c r="B127" s="38">
        <v>500</v>
      </c>
      <c r="C127" s="143" t="s">
        <v>96</v>
      </c>
      <c r="D127" s="143" t="s">
        <v>27</v>
      </c>
    </row>
    <row r="128" spans="1:4" ht="15.75" customHeight="1" x14ac:dyDescent="0.25">
      <c r="A128" s="79">
        <v>44089.508113426156</v>
      </c>
      <c r="B128" s="38">
        <v>500</v>
      </c>
      <c r="C128" s="143" t="s">
        <v>739</v>
      </c>
      <c r="D128" s="143" t="s">
        <v>27</v>
      </c>
    </row>
    <row r="129" spans="1:4" ht="15.75" customHeight="1" x14ac:dyDescent="0.25">
      <c r="A129" s="79">
        <v>44089.074340277817</v>
      </c>
      <c r="B129" s="38">
        <v>600</v>
      </c>
      <c r="C129" s="143" t="s">
        <v>740</v>
      </c>
      <c r="D129" s="143" t="s">
        <v>27</v>
      </c>
    </row>
    <row r="130" spans="1:4" ht="15.75" customHeight="1" x14ac:dyDescent="0.25">
      <c r="A130" s="79">
        <v>44089.072581018321</v>
      </c>
      <c r="B130" s="38">
        <v>700</v>
      </c>
      <c r="C130" s="143" t="s">
        <v>740</v>
      </c>
      <c r="D130" s="143" t="s">
        <v>27</v>
      </c>
    </row>
    <row r="131" spans="1:4" ht="15.75" customHeight="1" x14ac:dyDescent="0.25">
      <c r="A131" s="79">
        <v>44089.621817129664</v>
      </c>
      <c r="B131" s="38">
        <v>1000</v>
      </c>
      <c r="C131" s="143" t="s">
        <v>95</v>
      </c>
      <c r="D131" s="143" t="s">
        <v>27</v>
      </c>
    </row>
    <row r="132" spans="1:4" ht="15.75" customHeight="1" x14ac:dyDescent="0.25">
      <c r="A132" s="79">
        <v>44089.717592592817</v>
      </c>
      <c r="B132" s="38">
        <v>1000</v>
      </c>
      <c r="C132" s="143" t="s">
        <v>89</v>
      </c>
      <c r="D132" s="143" t="s">
        <v>27</v>
      </c>
    </row>
    <row r="133" spans="1:4" ht="15.75" customHeight="1" x14ac:dyDescent="0.25">
      <c r="A133" s="79">
        <v>44089.84980324097</v>
      </c>
      <c r="B133" s="38">
        <v>1500</v>
      </c>
      <c r="C133" s="143" t="s">
        <v>601</v>
      </c>
      <c r="D133" s="143" t="s">
        <v>27</v>
      </c>
    </row>
    <row r="134" spans="1:4" ht="15.75" customHeight="1" x14ac:dyDescent="0.25">
      <c r="A134" s="79">
        <v>44090.511458333116</v>
      </c>
      <c r="B134" s="38">
        <v>60</v>
      </c>
      <c r="C134" s="143" t="s">
        <v>125</v>
      </c>
      <c r="D134" s="143" t="s">
        <v>27</v>
      </c>
    </row>
    <row r="135" spans="1:4" ht="15.75" customHeight="1" x14ac:dyDescent="0.25">
      <c r="A135" s="79">
        <v>44090.276805555448</v>
      </c>
      <c r="B135" s="38">
        <v>100</v>
      </c>
      <c r="C135" s="143" t="s">
        <v>98</v>
      </c>
      <c r="D135" s="143" t="s">
        <v>27</v>
      </c>
    </row>
    <row r="136" spans="1:4" ht="15.75" customHeight="1" x14ac:dyDescent="0.25">
      <c r="A136" s="79">
        <v>44090.454120370559</v>
      </c>
      <c r="B136" s="38">
        <v>100</v>
      </c>
      <c r="C136" s="143" t="s">
        <v>99</v>
      </c>
      <c r="D136" s="143" t="s">
        <v>27</v>
      </c>
    </row>
    <row r="137" spans="1:4" ht="15.75" customHeight="1" x14ac:dyDescent="0.25">
      <c r="A137" s="79">
        <v>44090.520937500056</v>
      </c>
      <c r="B137" s="38">
        <v>100</v>
      </c>
      <c r="C137" s="143" t="s">
        <v>129</v>
      </c>
      <c r="D137" s="143" t="s">
        <v>27</v>
      </c>
    </row>
    <row r="138" spans="1:4" ht="15.75" customHeight="1" x14ac:dyDescent="0.25">
      <c r="A138" s="79">
        <v>44090.555057870224</v>
      </c>
      <c r="B138" s="38">
        <v>200</v>
      </c>
      <c r="C138" s="143" t="s">
        <v>594</v>
      </c>
      <c r="D138" s="143" t="s">
        <v>27</v>
      </c>
    </row>
    <row r="139" spans="1:4" ht="15.75" customHeight="1" x14ac:dyDescent="0.25">
      <c r="A139" s="79">
        <v>44090.054606481455</v>
      </c>
      <c r="B139" s="38">
        <v>500</v>
      </c>
      <c r="C139" s="143" t="s">
        <v>150</v>
      </c>
      <c r="D139" s="143" t="s">
        <v>27</v>
      </c>
    </row>
    <row r="140" spans="1:4" ht="15.75" customHeight="1" x14ac:dyDescent="0.25">
      <c r="A140" s="79">
        <v>44090.476342592388</v>
      </c>
      <c r="B140" s="38">
        <v>500</v>
      </c>
      <c r="C140" s="143" t="s">
        <v>66</v>
      </c>
      <c r="D140" s="143" t="s">
        <v>27</v>
      </c>
    </row>
    <row r="141" spans="1:4" ht="15.75" customHeight="1" x14ac:dyDescent="0.25">
      <c r="A141" s="79">
        <v>44090.533356481697</v>
      </c>
      <c r="B141" s="38">
        <v>7000</v>
      </c>
      <c r="C141" s="143" t="s">
        <v>126</v>
      </c>
      <c r="D141" s="143" t="s">
        <v>27</v>
      </c>
    </row>
    <row r="142" spans="1:4" s="108" customFormat="1" ht="15.75" customHeight="1" x14ac:dyDescent="0.25">
      <c r="A142" s="79">
        <v>44090</v>
      </c>
      <c r="B142" s="38">
        <v>200</v>
      </c>
      <c r="C142" s="159" t="s">
        <v>595</v>
      </c>
      <c r="D142" s="143" t="s">
        <v>27</v>
      </c>
    </row>
    <row r="143" spans="1:4" ht="15.75" customHeight="1" x14ac:dyDescent="0.25">
      <c r="A143" s="79">
        <v>44091.465613425709</v>
      </c>
      <c r="B143" s="38">
        <v>60</v>
      </c>
      <c r="C143" s="143" t="s">
        <v>144</v>
      </c>
      <c r="D143" s="143" t="s">
        <v>27</v>
      </c>
    </row>
    <row r="144" spans="1:4" ht="15" customHeight="1" x14ac:dyDescent="0.25">
      <c r="A144" s="79">
        <v>44091.470520833507</v>
      </c>
      <c r="B144" s="38">
        <v>60</v>
      </c>
      <c r="C144" s="143" t="s">
        <v>553</v>
      </c>
      <c r="D144" s="143" t="s">
        <v>27</v>
      </c>
    </row>
    <row r="145" spans="1:4" ht="15.75" customHeight="1" x14ac:dyDescent="0.25">
      <c r="A145" s="79">
        <v>44091.09082175931</v>
      </c>
      <c r="B145" s="38">
        <v>200</v>
      </c>
      <c r="C145" s="143" t="s">
        <v>741</v>
      </c>
      <c r="D145" s="143" t="s">
        <v>27</v>
      </c>
    </row>
    <row r="146" spans="1:4" ht="15.75" customHeight="1" x14ac:dyDescent="0.25">
      <c r="A146" s="79">
        <v>44091.49431712972</v>
      </c>
      <c r="B146" s="38">
        <v>250</v>
      </c>
      <c r="C146" s="143" t="s">
        <v>116</v>
      </c>
      <c r="D146" s="143" t="s">
        <v>27</v>
      </c>
    </row>
    <row r="147" spans="1:4" ht="15" customHeight="1" x14ac:dyDescent="0.25">
      <c r="A147" s="79">
        <v>44091.65578703722</v>
      </c>
      <c r="B147" s="38">
        <v>1000</v>
      </c>
      <c r="C147" s="143" t="s">
        <v>145</v>
      </c>
      <c r="D147" s="143" t="s">
        <v>27</v>
      </c>
    </row>
    <row r="148" spans="1:4" ht="15.75" customHeight="1" x14ac:dyDescent="0.25">
      <c r="A148" s="79">
        <v>44092.478935185354</v>
      </c>
      <c r="B148" s="38">
        <v>60</v>
      </c>
      <c r="C148" s="143" t="s">
        <v>554</v>
      </c>
      <c r="D148" s="143" t="s">
        <v>27</v>
      </c>
    </row>
    <row r="149" spans="1:4" s="108" customFormat="1" ht="15.75" customHeight="1" x14ac:dyDescent="0.25">
      <c r="A149" s="79">
        <v>44092.49281249987</v>
      </c>
      <c r="B149" s="38">
        <v>60</v>
      </c>
      <c r="C149" s="143" t="s">
        <v>101</v>
      </c>
      <c r="D149" s="143" t="s">
        <v>27</v>
      </c>
    </row>
    <row r="150" spans="1:4" ht="15.75" customHeight="1" x14ac:dyDescent="0.25">
      <c r="A150" s="79">
        <v>44092.505949073937</v>
      </c>
      <c r="B150" s="38">
        <v>60</v>
      </c>
      <c r="C150" s="143" t="s">
        <v>102</v>
      </c>
      <c r="D150" s="143" t="s">
        <v>27</v>
      </c>
    </row>
    <row r="151" spans="1:4" ht="15.75" customHeight="1" x14ac:dyDescent="0.25">
      <c r="A151" s="79">
        <v>44092.567881944589</v>
      </c>
      <c r="B151" s="38">
        <v>60</v>
      </c>
      <c r="C151" s="143" t="s">
        <v>103</v>
      </c>
      <c r="D151" s="143" t="s">
        <v>27</v>
      </c>
    </row>
    <row r="152" spans="1:4" ht="15.75" customHeight="1" x14ac:dyDescent="0.25">
      <c r="A152" s="79">
        <v>44092.363935185131</v>
      </c>
      <c r="B152" s="38">
        <v>100</v>
      </c>
      <c r="C152" s="143" t="s">
        <v>56</v>
      </c>
      <c r="D152" s="143" t="s">
        <v>27</v>
      </c>
    </row>
    <row r="153" spans="1:4" ht="15.75" customHeight="1" x14ac:dyDescent="0.25">
      <c r="A153" s="79">
        <v>44092.373634259216</v>
      </c>
      <c r="B153" s="38">
        <v>300</v>
      </c>
      <c r="C153" s="143" t="s">
        <v>599</v>
      </c>
      <c r="D153" s="143" t="s">
        <v>27</v>
      </c>
    </row>
    <row r="154" spans="1:4" ht="15.75" customHeight="1" x14ac:dyDescent="0.25">
      <c r="A154" s="79">
        <v>44092.478078703862</v>
      </c>
      <c r="B154" s="38">
        <v>1000</v>
      </c>
      <c r="C154" s="143" t="s">
        <v>100</v>
      </c>
      <c r="D154" s="143" t="s">
        <v>27</v>
      </c>
    </row>
    <row r="155" spans="1:4" ht="15.75" customHeight="1" x14ac:dyDescent="0.25">
      <c r="A155" s="79">
        <v>44092.450613426045</v>
      </c>
      <c r="B155" s="38">
        <v>3000</v>
      </c>
      <c r="C155" s="143" t="s">
        <v>742</v>
      </c>
      <c r="D155" s="143" t="s">
        <v>27</v>
      </c>
    </row>
    <row r="156" spans="1:4" ht="15.75" customHeight="1" x14ac:dyDescent="0.25">
      <c r="A156" s="79">
        <v>44094.628738426138</v>
      </c>
      <c r="B156" s="38">
        <v>25</v>
      </c>
      <c r="C156" s="143" t="s">
        <v>108</v>
      </c>
      <c r="D156" s="143" t="s">
        <v>27</v>
      </c>
    </row>
    <row r="157" spans="1:4" ht="15.75" customHeight="1" x14ac:dyDescent="0.25">
      <c r="A157" s="79">
        <v>44094.357986111194</v>
      </c>
      <c r="B157" s="38">
        <v>50</v>
      </c>
      <c r="C157" s="143" t="s">
        <v>106</v>
      </c>
      <c r="D157" s="143" t="s">
        <v>27</v>
      </c>
    </row>
    <row r="158" spans="1:4" ht="15.75" customHeight="1" x14ac:dyDescent="0.25">
      <c r="A158" s="79">
        <v>44094.366805555765</v>
      </c>
      <c r="B158" s="38">
        <v>70</v>
      </c>
      <c r="C158" s="143" t="s">
        <v>600</v>
      </c>
      <c r="D158" s="143" t="s">
        <v>27</v>
      </c>
    </row>
    <row r="159" spans="1:4" ht="15.75" customHeight="1" x14ac:dyDescent="0.25">
      <c r="A159" s="79">
        <v>44094.35690972209</v>
      </c>
      <c r="B159" s="38">
        <v>100</v>
      </c>
      <c r="C159" s="143" t="s">
        <v>105</v>
      </c>
      <c r="D159" s="143" t="s">
        <v>27</v>
      </c>
    </row>
    <row r="160" spans="1:4" ht="15.75" customHeight="1" x14ac:dyDescent="0.25">
      <c r="A160" s="79">
        <v>44094.625567129813</v>
      </c>
      <c r="B160" s="38">
        <v>100</v>
      </c>
      <c r="C160" s="143" t="s">
        <v>109</v>
      </c>
      <c r="D160" s="143" t="s">
        <v>27</v>
      </c>
    </row>
    <row r="161" spans="1:4" ht="15.75" customHeight="1" x14ac:dyDescent="0.25">
      <c r="A161" s="79">
        <v>44094.921909722034</v>
      </c>
      <c r="B161" s="38">
        <v>100</v>
      </c>
      <c r="C161" s="143" t="s">
        <v>604</v>
      </c>
      <c r="D161" s="143" t="s">
        <v>27</v>
      </c>
    </row>
    <row r="162" spans="1:4" ht="15.75" customHeight="1" x14ac:dyDescent="0.25">
      <c r="A162" s="79">
        <v>44094.921863425989</v>
      </c>
      <c r="B162" s="38">
        <v>130</v>
      </c>
      <c r="C162" s="143" t="s">
        <v>110</v>
      </c>
      <c r="D162" s="143" t="s">
        <v>27</v>
      </c>
    </row>
    <row r="163" spans="1:4" ht="15.75" customHeight="1" x14ac:dyDescent="0.25">
      <c r="A163" s="79">
        <v>44094.624479166698</v>
      </c>
      <c r="B163" s="38">
        <v>300</v>
      </c>
      <c r="C163" s="143" t="s">
        <v>107</v>
      </c>
      <c r="D163" s="143" t="s">
        <v>27</v>
      </c>
    </row>
    <row r="164" spans="1:4" ht="15.75" customHeight="1" x14ac:dyDescent="0.25">
      <c r="A164" s="79">
        <v>44094.358090277761</v>
      </c>
      <c r="B164" s="38">
        <v>500</v>
      </c>
      <c r="C164" s="143" t="s">
        <v>104</v>
      </c>
      <c r="D164" s="143" t="s">
        <v>27</v>
      </c>
    </row>
    <row r="165" spans="1:4" ht="15.75" customHeight="1" x14ac:dyDescent="0.25">
      <c r="A165" s="79">
        <v>44094.928946759086</v>
      </c>
      <c r="B165" s="38">
        <v>5000</v>
      </c>
      <c r="C165" s="143" t="s">
        <v>743</v>
      </c>
      <c r="D165" s="143" t="s">
        <v>27</v>
      </c>
    </row>
    <row r="166" spans="1:4" ht="15.75" customHeight="1" x14ac:dyDescent="0.25">
      <c r="A166" s="79">
        <v>44095.500277777668</v>
      </c>
      <c r="B166" s="38">
        <v>10</v>
      </c>
      <c r="C166" s="143" t="s">
        <v>63</v>
      </c>
      <c r="D166" s="143" t="s">
        <v>27</v>
      </c>
    </row>
    <row r="167" spans="1:4" ht="15.75" customHeight="1" x14ac:dyDescent="0.25">
      <c r="A167" s="79">
        <v>44095.135115740821</v>
      </c>
      <c r="B167" s="38">
        <v>99.8</v>
      </c>
      <c r="C167" s="143" t="s">
        <v>744</v>
      </c>
      <c r="D167" s="143" t="s">
        <v>27</v>
      </c>
    </row>
    <row r="168" spans="1:4" ht="15.75" customHeight="1" x14ac:dyDescent="0.25">
      <c r="A168" s="79">
        <v>44095.084351852071</v>
      </c>
      <c r="B168" s="38">
        <v>100</v>
      </c>
      <c r="C168" s="143" t="s">
        <v>745</v>
      </c>
      <c r="D168" s="143" t="s">
        <v>27</v>
      </c>
    </row>
    <row r="169" spans="1:4" ht="15.75" customHeight="1" x14ac:dyDescent="0.25">
      <c r="A169" s="79">
        <v>44095.198472222313</v>
      </c>
      <c r="B169" s="38">
        <v>150</v>
      </c>
      <c r="C169" s="143" t="s">
        <v>703</v>
      </c>
      <c r="D169" s="143" t="s">
        <v>27</v>
      </c>
    </row>
    <row r="170" spans="1:4" ht="15.75" customHeight="1" x14ac:dyDescent="0.25">
      <c r="A170" s="79">
        <v>44095.443946759216</v>
      </c>
      <c r="B170" s="38">
        <v>200</v>
      </c>
      <c r="C170" s="143" t="s">
        <v>112</v>
      </c>
      <c r="D170" s="143" t="s">
        <v>27</v>
      </c>
    </row>
    <row r="171" spans="1:4" ht="15.75" customHeight="1" x14ac:dyDescent="0.25">
      <c r="A171" s="79">
        <v>44095.459745370317</v>
      </c>
      <c r="B171" s="38">
        <v>500</v>
      </c>
      <c r="C171" s="143" t="s">
        <v>151</v>
      </c>
      <c r="D171" s="143" t="s">
        <v>27</v>
      </c>
    </row>
    <row r="172" spans="1:4" ht="15.75" customHeight="1" x14ac:dyDescent="0.25">
      <c r="A172" s="79">
        <v>44095.11781249987</v>
      </c>
      <c r="B172" s="38">
        <v>700</v>
      </c>
      <c r="C172" s="143" t="s">
        <v>746</v>
      </c>
      <c r="D172" s="143" t="s">
        <v>27</v>
      </c>
    </row>
    <row r="173" spans="1:4" ht="15.75" customHeight="1" x14ac:dyDescent="0.25">
      <c r="A173" s="79">
        <v>44095.481192129664</v>
      </c>
      <c r="B173" s="38">
        <v>1000</v>
      </c>
      <c r="C173" s="143" t="s">
        <v>111</v>
      </c>
      <c r="D173" s="143" t="s">
        <v>27</v>
      </c>
    </row>
    <row r="174" spans="1:4" ht="15.75" customHeight="1" x14ac:dyDescent="0.25">
      <c r="A174" s="79">
        <v>44095.482499999925</v>
      </c>
      <c r="B174" s="38">
        <v>3000</v>
      </c>
      <c r="C174" s="143" t="s">
        <v>747</v>
      </c>
      <c r="D174" s="143" t="s">
        <v>27</v>
      </c>
    </row>
    <row r="175" spans="1:4" ht="15.75" customHeight="1" x14ac:dyDescent="0.25">
      <c r="A175" s="79">
        <v>44096.44824074069</v>
      </c>
      <c r="B175" s="38">
        <v>200</v>
      </c>
      <c r="C175" s="143" t="s">
        <v>114</v>
      </c>
      <c r="D175" s="143" t="s">
        <v>27</v>
      </c>
    </row>
    <row r="176" spans="1:4" ht="15.75" customHeight="1" x14ac:dyDescent="0.25">
      <c r="A176" s="79">
        <v>44096.090625000186</v>
      </c>
      <c r="B176" s="38">
        <v>300</v>
      </c>
      <c r="C176" s="143" t="s">
        <v>748</v>
      </c>
      <c r="D176" s="143" t="s">
        <v>27</v>
      </c>
    </row>
    <row r="177" spans="1:4" ht="15.75" customHeight="1" x14ac:dyDescent="0.25">
      <c r="A177" s="79">
        <v>44096.462187500205</v>
      </c>
      <c r="B177" s="38">
        <v>1000</v>
      </c>
      <c r="C177" s="143" t="s">
        <v>113</v>
      </c>
      <c r="D177" s="143" t="s">
        <v>27</v>
      </c>
    </row>
    <row r="178" spans="1:4" ht="15.75" customHeight="1" x14ac:dyDescent="0.25">
      <c r="A178" s="79">
        <v>44096.469027777668</v>
      </c>
      <c r="B178" s="38">
        <v>2200</v>
      </c>
      <c r="C178" s="143" t="s">
        <v>74</v>
      </c>
      <c r="D178" s="143" t="s">
        <v>27</v>
      </c>
    </row>
    <row r="179" spans="1:4" ht="15.75" customHeight="1" x14ac:dyDescent="0.25">
      <c r="A179" s="79">
        <v>44097.502037037164</v>
      </c>
      <c r="B179" s="38">
        <v>100</v>
      </c>
      <c r="C179" s="143" t="s">
        <v>56</v>
      </c>
      <c r="D179" s="143" t="s">
        <v>27</v>
      </c>
    </row>
    <row r="180" spans="1:4" ht="15.75" customHeight="1" x14ac:dyDescent="0.25">
      <c r="A180" s="79">
        <v>44097.465069444384</v>
      </c>
      <c r="B180" s="38">
        <v>300</v>
      </c>
      <c r="C180" s="143" t="s">
        <v>115</v>
      </c>
      <c r="D180" s="143" t="s">
        <v>27</v>
      </c>
    </row>
    <row r="181" spans="1:4" ht="15.75" customHeight="1" x14ac:dyDescent="0.25">
      <c r="A181" s="79">
        <v>44097.407951388974</v>
      </c>
      <c r="B181" s="38">
        <v>500</v>
      </c>
      <c r="C181" s="143" t="s">
        <v>66</v>
      </c>
      <c r="D181" s="143" t="s">
        <v>27</v>
      </c>
    </row>
    <row r="182" spans="1:4" ht="15.75" customHeight="1" x14ac:dyDescent="0.25">
      <c r="A182" s="79">
        <v>44097.923194444273</v>
      </c>
      <c r="B182" s="38">
        <v>500</v>
      </c>
      <c r="C182" s="143" t="s">
        <v>600</v>
      </c>
      <c r="D182" s="143" t="s">
        <v>27</v>
      </c>
    </row>
    <row r="183" spans="1:4" ht="15.75" customHeight="1" x14ac:dyDescent="0.25">
      <c r="A183" s="79">
        <v>44097.921898148023</v>
      </c>
      <c r="B183" s="38">
        <v>1800</v>
      </c>
      <c r="C183" s="143" t="s">
        <v>749</v>
      </c>
      <c r="D183" s="143" t="s">
        <v>27</v>
      </c>
    </row>
    <row r="184" spans="1:4" ht="15.75" customHeight="1" x14ac:dyDescent="0.25">
      <c r="A184" s="79">
        <v>44098.0703125</v>
      </c>
      <c r="B184" s="38">
        <v>171</v>
      </c>
      <c r="C184" s="143" t="s">
        <v>609</v>
      </c>
      <c r="D184" s="143" t="s">
        <v>27</v>
      </c>
    </row>
    <row r="185" spans="1:4" ht="15.75" customHeight="1" x14ac:dyDescent="0.25">
      <c r="A185" s="79">
        <v>44098.429178240709</v>
      </c>
      <c r="B185" s="38">
        <v>200</v>
      </c>
      <c r="C185" s="143" t="s">
        <v>146</v>
      </c>
      <c r="D185" s="143" t="s">
        <v>27</v>
      </c>
    </row>
    <row r="186" spans="1:4" ht="15.75" customHeight="1" x14ac:dyDescent="0.25">
      <c r="A186" s="79">
        <v>44099.468171296176</v>
      </c>
      <c r="B186" s="38">
        <v>100</v>
      </c>
      <c r="C186" s="143" t="s">
        <v>750</v>
      </c>
      <c r="D186" s="143" t="s">
        <v>27</v>
      </c>
    </row>
    <row r="187" spans="1:4" ht="15.75" customHeight="1" x14ac:dyDescent="0.25">
      <c r="A187" s="79">
        <v>44099.500590277836</v>
      </c>
      <c r="B187" s="38">
        <v>100</v>
      </c>
      <c r="C187" s="143" t="s">
        <v>607</v>
      </c>
      <c r="D187" s="143" t="s">
        <v>27</v>
      </c>
    </row>
    <row r="188" spans="1:4" ht="15.75" customHeight="1" x14ac:dyDescent="0.25">
      <c r="A188" s="79">
        <v>44099.516666666605</v>
      </c>
      <c r="B188" s="38">
        <v>100</v>
      </c>
      <c r="C188" s="143" t="s">
        <v>127</v>
      </c>
      <c r="D188" s="143" t="s">
        <v>27</v>
      </c>
    </row>
    <row r="189" spans="1:4" ht="15.75" customHeight="1" x14ac:dyDescent="0.25">
      <c r="A189" s="79">
        <v>44099.560983796138</v>
      </c>
      <c r="B189" s="38">
        <v>200</v>
      </c>
      <c r="C189" s="143" t="s">
        <v>117</v>
      </c>
      <c r="D189" s="143" t="s">
        <v>27</v>
      </c>
    </row>
    <row r="190" spans="1:4" ht="15.75" customHeight="1" x14ac:dyDescent="0.25">
      <c r="A190" s="79">
        <v>44099.930914351717</v>
      </c>
      <c r="B190" s="38">
        <v>480</v>
      </c>
      <c r="C190" s="143" t="s">
        <v>711</v>
      </c>
      <c r="D190" s="143" t="s">
        <v>27</v>
      </c>
    </row>
    <row r="191" spans="1:4" ht="15.75" customHeight="1" x14ac:dyDescent="0.25">
      <c r="A191" s="79">
        <v>44099.742916666437</v>
      </c>
      <c r="B191" s="38">
        <v>500</v>
      </c>
      <c r="C191" s="143" t="s">
        <v>600</v>
      </c>
      <c r="D191" s="143" t="s">
        <v>27</v>
      </c>
    </row>
    <row r="192" spans="1:4" ht="15.75" customHeight="1" x14ac:dyDescent="0.25">
      <c r="A192" s="79">
        <v>44099.925891203806</v>
      </c>
      <c r="B192" s="38">
        <v>5200</v>
      </c>
      <c r="C192" s="143" t="s">
        <v>711</v>
      </c>
      <c r="D192" s="143" t="s">
        <v>27</v>
      </c>
    </row>
    <row r="193" spans="1:4" ht="15.75" customHeight="1" x14ac:dyDescent="0.25">
      <c r="A193" s="79">
        <v>44101.767106481362</v>
      </c>
      <c r="B193" s="38">
        <v>50</v>
      </c>
      <c r="C193" s="143" t="s">
        <v>745</v>
      </c>
      <c r="D193" s="143" t="s">
        <v>27</v>
      </c>
    </row>
    <row r="194" spans="1:4" ht="15.75" customHeight="1" x14ac:dyDescent="0.25">
      <c r="A194" s="79">
        <v>44101.37383101834</v>
      </c>
      <c r="B194" s="38">
        <v>60</v>
      </c>
      <c r="C194" s="143" t="s">
        <v>118</v>
      </c>
      <c r="D194" s="143" t="s">
        <v>27</v>
      </c>
    </row>
    <row r="195" spans="1:4" ht="15.75" customHeight="1" x14ac:dyDescent="0.25">
      <c r="A195" s="79">
        <v>44101.763981481548</v>
      </c>
      <c r="B195" s="38">
        <v>100</v>
      </c>
      <c r="C195" s="143" t="s">
        <v>120</v>
      </c>
      <c r="D195" s="143" t="s">
        <v>27</v>
      </c>
    </row>
    <row r="196" spans="1:4" ht="15.75" customHeight="1" x14ac:dyDescent="0.25">
      <c r="A196" s="79">
        <v>44101.765775463078</v>
      </c>
      <c r="B196" s="38">
        <v>100</v>
      </c>
      <c r="C196" s="143" t="s">
        <v>119</v>
      </c>
      <c r="D196" s="143" t="s">
        <v>27</v>
      </c>
    </row>
    <row r="197" spans="1:4" ht="15.75" customHeight="1" x14ac:dyDescent="0.25">
      <c r="A197" s="79">
        <v>44101.390937500168</v>
      </c>
      <c r="B197" s="38">
        <v>200</v>
      </c>
      <c r="C197" s="143" t="s">
        <v>591</v>
      </c>
      <c r="D197" s="143" t="s">
        <v>27</v>
      </c>
    </row>
    <row r="198" spans="1:4" ht="15.75" customHeight="1" x14ac:dyDescent="0.25">
      <c r="A198" s="79">
        <v>44101.763587962836</v>
      </c>
      <c r="B198" s="38">
        <v>500</v>
      </c>
      <c r="C198" s="143" t="s">
        <v>555</v>
      </c>
      <c r="D198" s="143" t="s">
        <v>27</v>
      </c>
    </row>
    <row r="199" spans="1:4" ht="15.75" customHeight="1" x14ac:dyDescent="0.25">
      <c r="A199" s="79">
        <v>44101.911701388657</v>
      </c>
      <c r="B199" s="38">
        <v>500</v>
      </c>
      <c r="C199" s="143" t="s">
        <v>593</v>
      </c>
      <c r="D199" s="143" t="s">
        <v>27</v>
      </c>
    </row>
    <row r="200" spans="1:4" ht="15.75" customHeight="1" x14ac:dyDescent="0.25">
      <c r="A200" s="79">
        <v>44102.177488425747</v>
      </c>
      <c r="B200" s="38">
        <v>1</v>
      </c>
      <c r="C200" s="143" t="s">
        <v>751</v>
      </c>
      <c r="D200" s="143" t="s">
        <v>27</v>
      </c>
    </row>
    <row r="201" spans="1:4" ht="15.75" customHeight="1" x14ac:dyDescent="0.25">
      <c r="A201" s="79">
        <v>44102.471493055578</v>
      </c>
      <c r="B201" s="38">
        <v>100</v>
      </c>
      <c r="C201" s="143" t="s">
        <v>121</v>
      </c>
      <c r="D201" s="143" t="s">
        <v>27</v>
      </c>
    </row>
    <row r="202" spans="1:4" s="108" customFormat="1" ht="15.75" customHeight="1" x14ac:dyDescent="0.25">
      <c r="A202" s="79">
        <v>44102.504583333153</v>
      </c>
      <c r="B202" s="38">
        <v>150</v>
      </c>
      <c r="C202" s="143" t="s">
        <v>752</v>
      </c>
      <c r="D202" s="143" t="s">
        <v>27</v>
      </c>
    </row>
    <row r="203" spans="1:4" s="108" customFormat="1" ht="15.75" customHeight="1" x14ac:dyDescent="0.25">
      <c r="A203" s="79">
        <v>44102.434618055355</v>
      </c>
      <c r="B203" s="38">
        <v>500</v>
      </c>
      <c r="C203" s="143" t="s">
        <v>122</v>
      </c>
      <c r="D203" s="143" t="s">
        <v>27</v>
      </c>
    </row>
    <row r="204" spans="1:4" s="108" customFormat="1" ht="15.75" customHeight="1" x14ac:dyDescent="0.25">
      <c r="A204" s="79">
        <v>44102.44222222222</v>
      </c>
      <c r="B204" s="38">
        <v>5000</v>
      </c>
      <c r="C204" s="143" t="s">
        <v>128</v>
      </c>
      <c r="D204" s="143" t="s">
        <v>27</v>
      </c>
    </row>
    <row r="205" spans="1:4" s="108" customFormat="1" ht="15.75" customHeight="1" x14ac:dyDescent="0.25">
      <c r="A205" s="79">
        <v>44104.519016203936</v>
      </c>
      <c r="B205" s="38">
        <v>100</v>
      </c>
      <c r="C205" s="143" t="s">
        <v>123</v>
      </c>
      <c r="D205" s="143" t="s">
        <v>27</v>
      </c>
    </row>
    <row r="206" spans="1:4" s="108" customFormat="1" ht="15.75" customHeight="1" x14ac:dyDescent="0.25">
      <c r="A206" s="79">
        <v>44104.62416666653</v>
      </c>
      <c r="B206" s="38">
        <v>300</v>
      </c>
      <c r="C206" s="143" t="s">
        <v>753</v>
      </c>
      <c r="D206" s="143" t="s">
        <v>27</v>
      </c>
    </row>
    <row r="207" spans="1:4" s="108" customFormat="1" ht="15.75" customHeight="1" x14ac:dyDescent="0.25">
      <c r="A207" s="79">
        <v>44104.440474537201</v>
      </c>
      <c r="B207" s="38">
        <v>500</v>
      </c>
      <c r="C207" s="143" t="s">
        <v>66</v>
      </c>
      <c r="D207" s="143" t="s">
        <v>27</v>
      </c>
    </row>
    <row r="208" spans="1:4" s="108" customFormat="1" ht="15.75" customHeight="1" x14ac:dyDescent="0.25">
      <c r="A208" s="79">
        <v>44104.842719907407</v>
      </c>
      <c r="B208" s="38">
        <v>800</v>
      </c>
      <c r="C208" s="143" t="s">
        <v>549</v>
      </c>
      <c r="D208" s="143" t="s">
        <v>27</v>
      </c>
    </row>
    <row r="209" spans="1:4" s="108" customFormat="1" ht="15.75" customHeight="1" x14ac:dyDescent="0.25">
      <c r="A209" s="79">
        <v>44104.435451388825</v>
      </c>
      <c r="B209" s="38">
        <v>3000</v>
      </c>
      <c r="C209" s="143" t="s">
        <v>557</v>
      </c>
      <c r="D209" s="143" t="s">
        <v>27</v>
      </c>
    </row>
    <row r="210" spans="1:4" s="108" customFormat="1" ht="15.75" customHeight="1" x14ac:dyDescent="0.25">
      <c r="A210" s="79">
        <v>44104.67722222209</v>
      </c>
      <c r="B210" s="38">
        <v>8700</v>
      </c>
      <c r="C210" s="143" t="s">
        <v>592</v>
      </c>
      <c r="D210" s="143" t="s">
        <v>27</v>
      </c>
    </row>
    <row r="211" spans="1:4" ht="15" customHeight="1" x14ac:dyDescent="0.25">
      <c r="A211" s="58" t="s">
        <v>20</v>
      </c>
      <c r="B211" s="77">
        <f>SUM(B11:B210)</f>
        <v>120338.88</v>
      </c>
      <c r="C211" s="214"/>
      <c r="D211" s="215"/>
    </row>
    <row r="212" spans="1:4" ht="15" customHeight="1" x14ac:dyDescent="0.25">
      <c r="A212" s="220" t="s">
        <v>133</v>
      </c>
      <c r="B212" s="221"/>
      <c r="C212" s="221"/>
      <c r="D212" s="222"/>
    </row>
    <row r="213" spans="1:4" s="108" customFormat="1" ht="15" customHeight="1" x14ac:dyDescent="0.25">
      <c r="A213" s="40">
        <v>44083</v>
      </c>
      <c r="B213" s="105">
        <v>1550</v>
      </c>
      <c r="C213" s="198" t="s">
        <v>692</v>
      </c>
      <c r="D213" s="198"/>
    </row>
    <row r="214" spans="1:4" s="108" customFormat="1" ht="15" customHeight="1" x14ac:dyDescent="0.25">
      <c r="A214" s="40">
        <v>44083</v>
      </c>
      <c r="B214" s="105">
        <v>2500</v>
      </c>
      <c r="C214" s="198" t="s">
        <v>693</v>
      </c>
      <c r="D214" s="198"/>
    </row>
    <row r="215" spans="1:4" s="108" customFormat="1" ht="15" customHeight="1" x14ac:dyDescent="0.25">
      <c r="A215" s="40">
        <v>44083</v>
      </c>
      <c r="B215" s="105">
        <v>3200</v>
      </c>
      <c r="C215" s="198" t="s">
        <v>694</v>
      </c>
      <c r="D215" s="198"/>
    </row>
    <row r="216" spans="1:4" s="108" customFormat="1" ht="15" customHeight="1" x14ac:dyDescent="0.25">
      <c r="A216" s="40">
        <v>44083</v>
      </c>
      <c r="B216" s="105">
        <v>5550</v>
      </c>
      <c r="C216" s="198" t="s">
        <v>754</v>
      </c>
      <c r="D216" s="198"/>
    </row>
    <row r="217" spans="1:4" s="108" customFormat="1" ht="15" customHeight="1" x14ac:dyDescent="0.25">
      <c r="A217" s="40">
        <v>44083</v>
      </c>
      <c r="B217" s="105">
        <v>750</v>
      </c>
      <c r="C217" s="198" t="s">
        <v>695</v>
      </c>
      <c r="D217" s="198"/>
    </row>
    <row r="218" spans="1:4" s="108" customFormat="1" ht="15" customHeight="1" x14ac:dyDescent="0.25">
      <c r="A218" s="40">
        <v>44083</v>
      </c>
      <c r="B218" s="105">
        <v>22550</v>
      </c>
      <c r="C218" s="198" t="s">
        <v>696</v>
      </c>
      <c r="D218" s="198"/>
    </row>
    <row r="219" spans="1:4" s="108" customFormat="1" ht="15" customHeight="1" x14ac:dyDescent="0.25">
      <c r="A219" s="40">
        <v>44083</v>
      </c>
      <c r="B219" s="105">
        <v>4050</v>
      </c>
      <c r="C219" s="198" t="s">
        <v>697</v>
      </c>
      <c r="D219" s="198"/>
    </row>
    <row r="220" spans="1:4" s="108" customFormat="1" ht="15" customHeight="1" x14ac:dyDescent="0.25">
      <c r="A220" s="40">
        <v>44083</v>
      </c>
      <c r="B220" s="105">
        <v>6850</v>
      </c>
      <c r="C220" s="198" t="s">
        <v>698</v>
      </c>
      <c r="D220" s="198"/>
    </row>
    <row r="221" spans="1:4" s="108" customFormat="1" ht="15" customHeight="1" x14ac:dyDescent="0.25">
      <c r="A221" s="40">
        <v>44102</v>
      </c>
      <c r="B221" s="105">
        <v>4440</v>
      </c>
      <c r="C221" s="198" t="s">
        <v>699</v>
      </c>
      <c r="D221" s="198"/>
    </row>
    <row r="222" spans="1:4" s="108" customFormat="1" ht="15" customHeight="1" x14ac:dyDescent="0.25">
      <c r="A222" s="40">
        <v>44102</v>
      </c>
      <c r="B222" s="105">
        <v>4600</v>
      </c>
      <c r="C222" s="198" t="s">
        <v>700</v>
      </c>
      <c r="D222" s="198"/>
    </row>
    <row r="223" spans="1:4" s="108" customFormat="1" ht="15" customHeight="1" x14ac:dyDescent="0.25">
      <c r="A223" s="40">
        <v>44102</v>
      </c>
      <c r="B223" s="105">
        <v>460</v>
      </c>
      <c r="C223" s="204" t="s">
        <v>701</v>
      </c>
      <c r="D223" s="205"/>
    </row>
    <row r="224" spans="1:4" ht="15" customHeight="1" x14ac:dyDescent="0.25">
      <c r="A224" s="40"/>
      <c r="B224" s="77">
        <f>SUM(B213:B223)</f>
        <v>56500</v>
      </c>
      <c r="C224" s="214"/>
      <c r="D224" s="219"/>
    </row>
    <row r="225" spans="1:4" s="108" customFormat="1" ht="15" customHeight="1" x14ac:dyDescent="0.25">
      <c r="A225" s="201" t="s">
        <v>684</v>
      </c>
      <c r="B225" s="202"/>
      <c r="C225" s="202"/>
      <c r="D225" s="203"/>
    </row>
    <row r="226" spans="1:4" s="108" customFormat="1" ht="15" customHeight="1" x14ac:dyDescent="0.25">
      <c r="A226" s="160">
        <v>44076</v>
      </c>
      <c r="B226" s="38">
        <v>3775.2</v>
      </c>
      <c r="C226" s="206" t="s">
        <v>686</v>
      </c>
      <c r="D226" s="207"/>
    </row>
    <row r="227" spans="1:4" s="108" customFormat="1" ht="15" customHeight="1" x14ac:dyDescent="0.25">
      <c r="A227" s="160">
        <v>44077</v>
      </c>
      <c r="B227" s="38">
        <v>2516.8000000000002</v>
      </c>
      <c r="C227" s="206" t="s">
        <v>686</v>
      </c>
      <c r="D227" s="207"/>
    </row>
    <row r="228" spans="1:4" s="108" customFormat="1" ht="15" customHeight="1" x14ac:dyDescent="0.25">
      <c r="A228" s="160">
        <v>44078</v>
      </c>
      <c r="B228" s="38">
        <v>774.4</v>
      </c>
      <c r="C228" s="206" t="s">
        <v>686</v>
      </c>
      <c r="D228" s="207"/>
    </row>
    <row r="229" spans="1:4" s="108" customFormat="1" ht="15" customHeight="1" x14ac:dyDescent="0.25">
      <c r="A229" s="160">
        <v>44079</v>
      </c>
      <c r="B229" s="38">
        <v>726</v>
      </c>
      <c r="C229" s="206" t="s">
        <v>686</v>
      </c>
      <c r="D229" s="207"/>
    </row>
    <row r="230" spans="1:4" s="108" customFormat="1" ht="15" customHeight="1" x14ac:dyDescent="0.25">
      <c r="A230" s="79">
        <v>44093</v>
      </c>
      <c r="B230" s="161">
        <v>12051.6</v>
      </c>
      <c r="C230" s="204" t="s">
        <v>685</v>
      </c>
      <c r="D230" s="205"/>
    </row>
    <row r="231" spans="1:4" s="108" customFormat="1" ht="15" customHeight="1" x14ac:dyDescent="0.25">
      <c r="A231" s="58" t="s">
        <v>20</v>
      </c>
      <c r="B231" s="162">
        <f>SUM(B226:B230)</f>
        <v>19844</v>
      </c>
      <c r="C231" s="163"/>
      <c r="D231" s="158"/>
    </row>
    <row r="232" spans="1:4" ht="15" customHeight="1" x14ac:dyDescent="0.25">
      <c r="A232" s="216" t="s">
        <v>45</v>
      </c>
      <c r="B232" s="217"/>
      <c r="C232" s="217"/>
      <c r="D232" s="218"/>
    </row>
    <row r="233" spans="1:4" s="108" customFormat="1" ht="15" customHeight="1" x14ac:dyDescent="0.25">
      <c r="A233" s="79">
        <v>44075</v>
      </c>
      <c r="B233" s="38">
        <v>1085.6500000000001</v>
      </c>
      <c r="C233" s="191" t="s">
        <v>54</v>
      </c>
      <c r="D233" s="192"/>
    </row>
    <row r="234" spans="1:4" s="108" customFormat="1" ht="15" customHeight="1" x14ac:dyDescent="0.25">
      <c r="A234" s="79">
        <v>44076</v>
      </c>
      <c r="B234" s="38">
        <v>5320</v>
      </c>
      <c r="C234" s="194" t="s">
        <v>687</v>
      </c>
      <c r="D234" s="195"/>
    </row>
    <row r="235" spans="1:4" s="108" customFormat="1" ht="15" customHeight="1" x14ac:dyDescent="0.25">
      <c r="A235" s="79">
        <v>44078</v>
      </c>
      <c r="B235" s="164">
        <v>2425</v>
      </c>
      <c r="C235" s="193" t="s">
        <v>688</v>
      </c>
      <c r="D235" s="193"/>
    </row>
    <row r="236" spans="1:4" s="108" customFormat="1" ht="15" customHeight="1" x14ac:dyDescent="0.25">
      <c r="A236" s="79">
        <v>44078</v>
      </c>
      <c r="B236" s="38">
        <v>4797.28</v>
      </c>
      <c r="C236" s="199" t="s">
        <v>690</v>
      </c>
      <c r="D236" s="200"/>
    </row>
    <row r="237" spans="1:4" s="108" customFormat="1" ht="15" customHeight="1" x14ac:dyDescent="0.25">
      <c r="A237" s="79">
        <v>44078</v>
      </c>
      <c r="B237" s="38">
        <v>5024</v>
      </c>
      <c r="C237" s="191" t="s">
        <v>586</v>
      </c>
      <c r="D237" s="192"/>
    </row>
    <row r="238" spans="1:4" s="108" customFormat="1" ht="15" customHeight="1" x14ac:dyDescent="0.25">
      <c r="A238" s="79">
        <v>44081</v>
      </c>
      <c r="B238" s="38">
        <v>1055521.5</v>
      </c>
      <c r="C238" s="196" t="s">
        <v>884</v>
      </c>
      <c r="D238" s="197"/>
    </row>
    <row r="239" spans="1:4" s="108" customFormat="1" ht="15" customHeight="1" x14ac:dyDescent="0.25">
      <c r="A239" s="79">
        <v>44083</v>
      </c>
      <c r="B239" s="164">
        <v>5983.24</v>
      </c>
      <c r="C239" s="193" t="s">
        <v>135</v>
      </c>
      <c r="D239" s="193"/>
    </row>
    <row r="240" spans="1:4" s="108" customFormat="1" ht="15" customHeight="1" x14ac:dyDescent="0.25">
      <c r="A240" s="79">
        <v>44084</v>
      </c>
      <c r="B240" s="164">
        <v>15000</v>
      </c>
      <c r="C240" s="193" t="s">
        <v>689</v>
      </c>
      <c r="D240" s="193"/>
    </row>
    <row r="241" spans="1:4" s="108" customFormat="1" ht="15" customHeight="1" x14ac:dyDescent="0.25">
      <c r="A241" s="79">
        <v>44085</v>
      </c>
      <c r="B241" s="38">
        <v>40300</v>
      </c>
      <c r="C241" s="225" t="s">
        <v>136</v>
      </c>
      <c r="D241" s="226"/>
    </row>
    <row r="242" spans="1:4" ht="15" customHeight="1" x14ac:dyDescent="0.25">
      <c r="A242" s="79">
        <v>44085</v>
      </c>
      <c r="B242" s="38">
        <v>282773.5</v>
      </c>
      <c r="C242" s="191" t="s">
        <v>136</v>
      </c>
      <c r="D242" s="192"/>
    </row>
    <row r="243" spans="1:4" s="108" customFormat="1" ht="15" customHeight="1" x14ac:dyDescent="0.25">
      <c r="A243" s="79">
        <v>44089</v>
      </c>
      <c r="B243" s="38">
        <v>1520</v>
      </c>
      <c r="C243" s="191" t="s">
        <v>687</v>
      </c>
      <c r="D243" s="192"/>
    </row>
    <row r="244" spans="1:4" s="108" customFormat="1" ht="15" customHeight="1" x14ac:dyDescent="0.25">
      <c r="A244" s="79">
        <v>44095</v>
      </c>
      <c r="B244" s="38">
        <v>1323</v>
      </c>
      <c r="C244" s="191" t="s">
        <v>938</v>
      </c>
      <c r="D244" s="192"/>
    </row>
    <row r="245" spans="1:4" s="108" customFormat="1" ht="15" customHeight="1" x14ac:dyDescent="0.25">
      <c r="A245" s="79">
        <v>44097</v>
      </c>
      <c r="B245" s="38">
        <v>233347.95</v>
      </c>
      <c r="C245" s="194" t="s">
        <v>134</v>
      </c>
      <c r="D245" s="195"/>
    </row>
    <row r="246" spans="1:4" s="108" customFormat="1" ht="15" customHeight="1" x14ac:dyDescent="0.25">
      <c r="A246" s="79">
        <v>44098</v>
      </c>
      <c r="B246" s="164">
        <v>250000</v>
      </c>
      <c r="C246" s="189" t="s">
        <v>691</v>
      </c>
      <c r="D246" s="190"/>
    </row>
    <row r="247" spans="1:4" s="108" customFormat="1" ht="15" customHeight="1" x14ac:dyDescent="0.25">
      <c r="A247" s="79">
        <v>44102</v>
      </c>
      <c r="B247" s="164">
        <v>219820</v>
      </c>
      <c r="C247" s="191" t="s">
        <v>136</v>
      </c>
      <c r="D247" s="192"/>
    </row>
    <row r="248" spans="1:4" s="108" customFormat="1" ht="15" customHeight="1" x14ac:dyDescent="0.25">
      <c r="A248" s="79">
        <v>44103</v>
      </c>
      <c r="B248" s="164">
        <v>6191</v>
      </c>
      <c r="C248" s="191" t="s">
        <v>586</v>
      </c>
      <c r="D248" s="192"/>
    </row>
    <row r="249" spans="1:4" s="108" customFormat="1" ht="15" customHeight="1" x14ac:dyDescent="0.25">
      <c r="A249" s="79">
        <v>44104</v>
      </c>
      <c r="B249" s="164">
        <v>2219.67</v>
      </c>
      <c r="C249" s="191" t="s">
        <v>136</v>
      </c>
      <c r="D249" s="192"/>
    </row>
    <row r="250" spans="1:4" s="108" customFormat="1" ht="15" customHeight="1" x14ac:dyDescent="0.25">
      <c r="A250" s="142">
        <v>44075</v>
      </c>
      <c r="B250" s="38">
        <v>37202.81</v>
      </c>
      <c r="C250" s="223" t="s">
        <v>55</v>
      </c>
      <c r="D250" s="224"/>
    </row>
    <row r="251" spans="1:4" ht="15" customHeight="1" x14ac:dyDescent="0.25">
      <c r="A251" s="93" t="s">
        <v>20</v>
      </c>
      <c r="B251" s="94">
        <f>SUM(B233:B250)</f>
        <v>2169854.6</v>
      </c>
      <c r="C251" s="212"/>
      <c r="D251" s="213"/>
    </row>
    <row r="252" spans="1:4" ht="15" customHeight="1" x14ac:dyDescent="0.25">
      <c r="A252" s="42" t="s">
        <v>46</v>
      </c>
      <c r="B252" s="68">
        <f>B211+B251+B224+B231</f>
        <v>2366537.48</v>
      </c>
      <c r="C252" s="8"/>
      <c r="D252" s="67"/>
    </row>
    <row r="253" spans="1:4" ht="15" customHeight="1" x14ac:dyDescent="0.25">
      <c r="B253" s="33"/>
    </row>
    <row r="254" spans="1:4" ht="15" customHeight="1" x14ac:dyDescent="0.25">
      <c r="A254" s="80"/>
      <c r="C254" s="84"/>
    </row>
    <row r="255" spans="1:4" ht="15" customHeight="1" x14ac:dyDescent="0.25">
      <c r="A255" s="81"/>
    </row>
  </sheetData>
  <sheetProtection formatCells="0" formatColumns="0" formatRows="0" insertColumns="0" insertRows="0" insertHyperlinks="0" deleteColumns="0" deleteRows="0" sort="0" autoFilter="0" pivotTables="0"/>
  <mergeCells count="46">
    <mergeCell ref="C251:D251"/>
    <mergeCell ref="C211:D211"/>
    <mergeCell ref="A232:D232"/>
    <mergeCell ref="C224:D224"/>
    <mergeCell ref="A212:D212"/>
    <mergeCell ref="C244:D244"/>
    <mergeCell ref="C250:D250"/>
    <mergeCell ref="C243:D243"/>
    <mergeCell ref="C233:D233"/>
    <mergeCell ref="C241:D241"/>
    <mergeCell ref="C234:D234"/>
    <mergeCell ref="C223:D223"/>
    <mergeCell ref="C242:D242"/>
    <mergeCell ref="C213:D213"/>
    <mergeCell ref="C214:D214"/>
    <mergeCell ref="C235:D235"/>
    <mergeCell ref="C215:D215"/>
    <mergeCell ref="C217:D217"/>
    <mergeCell ref="A10:D10"/>
    <mergeCell ref="B1:D1"/>
    <mergeCell ref="B2:D2"/>
    <mergeCell ref="B4:D4"/>
    <mergeCell ref="B5:D5"/>
    <mergeCell ref="B6:D6"/>
    <mergeCell ref="C216:D216"/>
    <mergeCell ref="C218:D218"/>
    <mergeCell ref="C236:D236"/>
    <mergeCell ref="C219:D219"/>
    <mergeCell ref="C220:D220"/>
    <mergeCell ref="C221:D221"/>
    <mergeCell ref="C222:D222"/>
    <mergeCell ref="A225:D225"/>
    <mergeCell ref="C230:D230"/>
    <mergeCell ref="C226:D226"/>
    <mergeCell ref="C227:D227"/>
    <mergeCell ref="C228:D228"/>
    <mergeCell ref="C229:D229"/>
    <mergeCell ref="C246:D246"/>
    <mergeCell ref="C247:D247"/>
    <mergeCell ref="C248:D248"/>
    <mergeCell ref="C249:D249"/>
    <mergeCell ref="C237:D237"/>
    <mergeCell ref="C239:D239"/>
    <mergeCell ref="C240:D240"/>
    <mergeCell ref="C245:D245"/>
    <mergeCell ref="C238:D2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2021-08-17T14:57:31Z</dcterms:modified>
  <cp:category/>
  <cp:contentStatus/>
</cp:coreProperties>
</file>