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kab\Desktop\РЭЙ\Отчеты для сайта\2022\08.2022\"/>
    </mc:Choice>
  </mc:AlternateContent>
  <bookViews>
    <workbookView xWindow="0" yWindow="0" windowWidth="17085" windowHeight="12270" tabRatio="649"/>
  </bookViews>
  <sheets>
    <sheet name="Отчет" sheetId="1" r:id="rId1"/>
    <sheet name="Расходы" sheetId="4" r:id="rId2"/>
    <sheet name="CloudPayments" sheetId="13" r:id="rId3"/>
    <sheet name="ЮMoney" sheetId="8" r:id="rId4"/>
    <sheet name="Qiwi " sheetId="14" r:id="rId5"/>
    <sheet name="Смс" sheetId="11" r:id="rId6"/>
    <sheet name="ВТБ" sheetId="16" r:id="rId7"/>
    <sheet name="Сбербанк" sheetId="5" r:id="rId8"/>
  </sheets>
  <definedNames>
    <definedName name="_FilterDatabase" localSheetId="2" hidden="1">CloudPayments!$A$8:$E$1989</definedName>
    <definedName name="_FilterDatabase" localSheetId="4" hidden="1">'Qiwi '!$B$1:$B$48</definedName>
    <definedName name="_FilterDatabase" localSheetId="7" hidden="1">Сбербанк!$A$9:$D$682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81" i="5" l="1"/>
  <c r="B655" i="5"/>
  <c r="B69" i="4"/>
  <c r="B59" i="4"/>
  <c r="B56" i="4"/>
  <c r="B51" i="4"/>
  <c r="B45" i="4"/>
  <c r="B37" i="4"/>
  <c r="B23" i="4"/>
  <c r="B18" i="4"/>
  <c r="B70" i="4" l="1"/>
  <c r="B658" i="5"/>
  <c r="B682" i="5" s="1"/>
  <c r="C16" i="1" l="1"/>
  <c r="C14" i="1" l="1"/>
  <c r="C20" i="1" l="1"/>
  <c r="C22" i="1"/>
  <c r="C17" i="1" l="1"/>
  <c r="C24" i="1" l="1"/>
  <c r="C15" i="1" l="1"/>
  <c r="C13" i="1" l="1"/>
  <c r="C11" i="1" s="1"/>
  <c r="C21" i="1" l="1"/>
  <c r="C25" i="1" l="1"/>
  <c r="C26" i="1" l="1"/>
  <c r="C27" i="1"/>
  <c r="C23" i="1"/>
  <c r="C19" i="1" l="1"/>
  <c r="C29" i="1" s="1"/>
</calcChain>
</file>

<file path=xl/sharedStrings.xml><?xml version="1.0" encoding="utf-8"?>
<sst xmlns="http://schemas.openxmlformats.org/spreadsheetml/2006/main" count="4129" uniqueCount="1012">
  <si>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</si>
  <si>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</si>
  <si>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</si>
  <si>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</si>
  <si>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</si>
  <si>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</si>
  <si>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</si>
  <si>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</si>
  <si>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"Поддержка приютов"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</si>
  <si>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</si>
  <si>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</si>
  <si>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</si>
  <si>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</si>
  <si>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</si>
  <si>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</si>
  <si>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</si>
  <si>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</si>
  <si>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</si>
  <si>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Пожертвования на сайте www.rayfund.ru </t>
  </si>
  <si>
    <t>через платёжную систему CloudPayments</t>
  </si>
  <si>
    <t>Дата перечисления</t>
  </si>
  <si>
    <t>Благотворитель</t>
  </si>
  <si>
    <t>Благотворительное пожертвование</t>
  </si>
  <si>
    <t>Дата зачисления на р/сч</t>
  </si>
  <si>
    <t>Назначение</t>
  </si>
  <si>
    <t>Зачислено на р/сч за вычетом комиссии оператора</t>
  </si>
  <si>
    <t>Пожертвования через платёжную систему QIWI</t>
  </si>
  <si>
    <t>Благотворитель (последние 4 цифры номера телефона)</t>
  </si>
  <si>
    <t>Пожертвования через СМС на короткий номер 3434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</si>
  <si>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</si>
  <si>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</si>
  <si>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</si>
  <si>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</si>
  <si>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Прочие поступления и благотворительные пожертвования</t>
  </si>
  <si>
    <t>Всего</t>
  </si>
  <si>
    <t>Программа "РэйДом"</t>
  </si>
  <si>
    <t xml:space="preserve">Программа "РэйДом" </t>
  </si>
  <si>
    <t>Программа "Социальное зоотакси "РэйМобиль"</t>
  </si>
  <si>
    <t>Дата 
перечисления</t>
  </si>
  <si>
    <t>Благотворительные пожертвования от физических лиц</t>
  </si>
  <si>
    <t>Проценты по банковскому счету</t>
  </si>
  <si>
    <t xml:space="preserve">Благотворительные пожертвования, собранные на портале dobro.mail.ru </t>
  </si>
  <si>
    <t>КОМОВА АНАСТАСИЯ ИВАНОВНА</t>
  </si>
  <si>
    <t>КАРАКУЛИНА ЕКАТЕРИНА МИХАЙЛОВНА</t>
  </si>
  <si>
    <t>ВЫСОЦКИЙ АЛЕКСАНДР ЮРЬЕВИЧ</t>
  </si>
  <si>
    <t>НИКАБАДЗЕ МИХАИЛ УШАНГИЕВИЧ</t>
  </si>
  <si>
    <t>ШАРКОВА ОЛЬГА АНАТОЛЬЕВНА</t>
  </si>
  <si>
    <t>ДАВЛЕТОВ ДЕНИС РАИСОВИЧ</t>
  </si>
  <si>
    <t>ДРУЖИНИНА ИРИНА БОРИСОВНА</t>
  </si>
  <si>
    <t>СОКОЛОВ СЕРГЕЙ СЕРГЕЕВИЧ</t>
  </si>
  <si>
    <t>ПЫЛЕНОК КРИСТИНА ВИКТОРОВНА</t>
  </si>
  <si>
    <t>ДЕРГИЛЕВ ВАСИЛИЙ ВАЛЕРЬЕВИЧ</t>
  </si>
  <si>
    <t>ЖИРКОВА СВЕТЛАНА ЮРЬЕВНА</t>
  </si>
  <si>
    <t>МОМОТОВА ОКСАНА ШАХЛАРОВНА</t>
  </si>
  <si>
    <t>ЕГОРОВ ЕВГЕНИЙ АЛЕКСЕЕВИЧ</t>
  </si>
  <si>
    <t>МУРАВЬЕВА НАТАЛИЯ ЕВГЕНЬЕВНА</t>
  </si>
  <si>
    <t>ЧЕРНЯЕВА НАТАЛЬЯ ЕВГЕНЬЕВНА</t>
  </si>
  <si>
    <t>БУДАНОВА ЕЛЕНА ВИКТОРОВНА</t>
  </si>
  <si>
    <t>КУЗНЕЦОВ МАРК ДМИТРИЕВИЧ</t>
  </si>
  <si>
    <t>БАТУРИНА КАРИНА МАНСУРОВНА</t>
  </si>
  <si>
    <t>ПОЛДНЕВ АНТОН ВЯЧЕСЛАВОВИЧ</t>
  </si>
  <si>
    <t>СЕВОСТЬЯНОВ АЛЕКСАНДР ЛЕОНИДОВИЧ</t>
  </si>
  <si>
    <t>ОВЧИННИКОВА ТАТЬЯНА ВЛАДИМИРОВНА</t>
  </si>
  <si>
    <t>БОДРИКОВА ДАРЬЯ АЛЕКСЕЕВНА</t>
  </si>
  <si>
    <t>ФИРСОВА ИРИНА НИКОЛАЕВНА</t>
  </si>
  <si>
    <t>ЕГОРОВА ЕЛЕНА ВЛАДИМИРОВНА</t>
  </si>
  <si>
    <t>ВЫСОЦКАЯ АНАСТАСИЯ РУДОЛЬФОВНА</t>
  </si>
  <si>
    <t>АЛГЕНЕМ ГАССАН</t>
  </si>
  <si>
    <t>ВОЛКОВА НАТАЛЬЯ АЛЕКСАНДРОВНА</t>
  </si>
  <si>
    <t>ДУНАЕВА АННА СЕРГЕЕВНА</t>
  </si>
  <si>
    <t>ЛАДОНКИНА СТАНИСЛАВА БОРИСОВНА</t>
  </si>
  <si>
    <t>МЕДВЕДЕВ АЛЕКСАНДР ЭМИЛЬЕВИЧ</t>
  </si>
  <si>
    <t>ПАВЛОВА ОЛЬГА АЛЕКСЕЕВНА</t>
  </si>
  <si>
    <t>ДМИТРИЕВ РОМАН СЕРГЕЕВИЧ</t>
  </si>
  <si>
    <t>КОЛОСКОВА СВЕТЛАНА СЕРГЕЕВНА</t>
  </si>
  <si>
    <t>БОРИСОВА САИДА ВОЛГАЕВНА</t>
  </si>
  <si>
    <t>КРАСНОВ ДМИТРИЙ ВИКТОРОВИЧ</t>
  </si>
  <si>
    <t>ВЕРШИНИНА МАРИЯ ИГОРЕВНА</t>
  </si>
  <si>
    <t>ПЕТРОВА ТАТЬЯНА ГЕННАДЬЕВНА</t>
  </si>
  <si>
    <t>АНТОНЮК ЕКАТЕРИНА ЮРЬЕВНА</t>
  </si>
  <si>
    <t>ЛУНОЧКИНА ОЛЬГА ЮРЬЕВНА</t>
  </si>
  <si>
    <t>Комиссия банка</t>
  </si>
  <si>
    <t>Расходы на аренду</t>
  </si>
  <si>
    <t>FAINA RAYGORODSKAYA</t>
  </si>
  <si>
    <t>DENIS BEGUN</t>
  </si>
  <si>
    <t>TATYANA AKOLZINA</t>
  </si>
  <si>
    <t>ILYA MAMICHEV</t>
  </si>
  <si>
    <t>MOMENTUM R</t>
  </si>
  <si>
    <t>TAISIYA MAXIMOVA</t>
  </si>
  <si>
    <t>ANTONINA EGOROVA</t>
  </si>
  <si>
    <t>NATALYA CHAPAEVA</t>
  </si>
  <si>
    <t>MAKSIM MITROFANOV</t>
  </si>
  <si>
    <t>ANNA BYKOVA</t>
  </si>
  <si>
    <t>KONSTANTIN LARIONOV</t>
  </si>
  <si>
    <t>MARIA KHAN</t>
  </si>
  <si>
    <t>LYUBOV LEBEDEVA</t>
  </si>
  <si>
    <t>TATYANA TULCHINSKAYA</t>
  </si>
  <si>
    <t>MARGARITA PESTOVA</t>
  </si>
  <si>
    <t>SVETLANA SAMARSKAYA</t>
  </si>
  <si>
    <t>ELENA PILYUGINA</t>
  </si>
  <si>
    <t>V FILIMONOVA</t>
  </si>
  <si>
    <t>MARGARITA ALFEROVA</t>
  </si>
  <si>
    <t>AMINA KHABIBULINA</t>
  </si>
  <si>
    <t>ROMAN VASILCHUK</t>
  </si>
  <si>
    <t>DMITRIY SOROKIN</t>
  </si>
  <si>
    <t>LYUDMILA KHODAKOVA</t>
  </si>
  <si>
    <t>EKATERINA KORNEEVA</t>
  </si>
  <si>
    <t>ELENA KOLOSOVA</t>
  </si>
  <si>
    <t>DARI AMAGAEVA</t>
  </si>
  <si>
    <t>IVAN KOZLOV</t>
  </si>
  <si>
    <t>ALEKSANDR LEBEDEV</t>
  </si>
  <si>
    <t>SVETLANA TUMANIVA</t>
  </si>
  <si>
    <t>ANASTASIYA BULYCHEVA</t>
  </si>
  <si>
    <t>MIKHAIL DIVOVICH</t>
  </si>
  <si>
    <t>ANNA VORONOVA</t>
  </si>
  <si>
    <t>ELENA KORABELNIKOVA</t>
  </si>
  <si>
    <t>ELENA ZUEVA</t>
  </si>
  <si>
    <t>ALINA MAKEEVA</t>
  </si>
  <si>
    <t>TATYANA LOVETS</t>
  </si>
  <si>
    <t>MARIIA GRACHEVA</t>
  </si>
  <si>
    <t>EKATERINA GORDEEVA</t>
  </si>
  <si>
    <t>SANIYA UMEROVA</t>
  </si>
  <si>
    <t>VERONIKA MERKULOVA</t>
  </si>
  <si>
    <t>NATALIA YUDINA</t>
  </si>
  <si>
    <t>MARINA DEEVA</t>
  </si>
  <si>
    <t>INESSA SHICHEVA</t>
  </si>
  <si>
    <t>MARIA YASHINA</t>
  </si>
  <si>
    <t>IRINA KRASYUKOVA</t>
  </si>
  <si>
    <t>VIKTORIYA KIZHO</t>
  </si>
  <si>
    <t>ALEXEY ZAKHAROV</t>
  </si>
  <si>
    <t>MIKHAIL KHASIEV</t>
  </si>
  <si>
    <t>EKATERINA MISHINA</t>
  </si>
  <si>
    <t>DARIA VOINOVA</t>
  </si>
  <si>
    <t>ANNA MARISYUK</t>
  </si>
  <si>
    <t>KSENIA FILIPENKOVA</t>
  </si>
  <si>
    <t>MIKHAIL MYSHKIN</t>
  </si>
  <si>
    <t>SVETLANA DRAYCHUK</t>
  </si>
  <si>
    <t>SERGEY KHAIDIN</t>
  </si>
  <si>
    <t>SVETLANA GAZDIK</t>
  </si>
  <si>
    <t>ELENA ALIEVA</t>
  </si>
  <si>
    <t>EVGENIY EFIMOV</t>
  </si>
  <si>
    <t>A. GORSHUNOVA</t>
  </si>
  <si>
    <t>INNA PAVLYUTKINA</t>
  </si>
  <si>
    <t>DANIEL STAMBOULI</t>
  </si>
  <si>
    <t>ROMAN ZHUKOV</t>
  </si>
  <si>
    <t>ALEXEY LOPATCHENKO</t>
  </si>
  <si>
    <t>ELENA PASTUKHOVA</t>
  </si>
  <si>
    <t>EKATERINA BAGINA</t>
  </si>
  <si>
    <t>MILANA IZVARINA</t>
  </si>
  <si>
    <t>ALEXANDRA CHERNIKOVA</t>
  </si>
  <si>
    <t>ANNA IVANOVA</t>
  </si>
  <si>
    <t>NAILYA IVANOVA</t>
  </si>
  <si>
    <t>ERAITARSKAIA</t>
  </si>
  <si>
    <t>YULIYA YAROSLAVCEVA</t>
  </si>
  <si>
    <t>OLGA TKACH</t>
  </si>
  <si>
    <t>A SNEGIREVA</t>
  </si>
  <si>
    <t>POLINA GRIGOREVA</t>
  </si>
  <si>
    <t>SERGEY BONDAREV</t>
  </si>
  <si>
    <t>NADEZHDA GUMANEVA</t>
  </si>
  <si>
    <t>EKATERINA GORIAEVA</t>
  </si>
  <si>
    <t>MARINA AVERIANOVA</t>
  </si>
  <si>
    <t>FILIMONOVA ELENA</t>
  </si>
  <si>
    <t>LILIYA CHUZHOVA</t>
  </si>
  <si>
    <t>KIRICHENKO IRINA</t>
  </si>
  <si>
    <t>SOFYA KRAVTSOVA</t>
  </si>
  <si>
    <t>OLGA KHAYKINA</t>
  </si>
  <si>
    <t>ALEEVA ALEKSANDRA</t>
  </si>
  <si>
    <t>ANNA KOROBEINIKOVA</t>
  </si>
  <si>
    <t>YULIYA LESINA</t>
  </si>
  <si>
    <t>NIKITA STEPANOV</t>
  </si>
  <si>
    <t>YULIYA KULAGINA</t>
  </si>
  <si>
    <t>YULIYA TROFIMOVICH</t>
  </si>
  <si>
    <t>ESENIN ROMAN</t>
  </si>
  <si>
    <t>NATALIA DUKHOVA</t>
  </si>
  <si>
    <t>ROMAN FURTSEV</t>
  </si>
  <si>
    <t>NATALYA SEVERINA</t>
  </si>
  <si>
    <t>ALEKSANDRA MINAEVA</t>
  </si>
  <si>
    <t>KRISTINA FYODOROVA</t>
  </si>
  <si>
    <t>ANASTASIA DUJARDEN</t>
  </si>
  <si>
    <t>OLGA KHARKHALIS</t>
  </si>
  <si>
    <t>SVYATOSLAV SHISHKIN</t>
  </si>
  <si>
    <t>OLGA PAVSHOK</t>
  </si>
  <si>
    <t>YULIYA SELEZNEVA</t>
  </si>
  <si>
    <t>EGOR BASALAEV</t>
  </si>
  <si>
    <t>E IADRYSHNIKOVA</t>
  </si>
  <si>
    <t>YULIYA SEREBRYAKOVA</t>
  </si>
  <si>
    <t>INNA KHAMSKAYA</t>
  </si>
  <si>
    <t>IRINA SHAROVATOVA</t>
  </si>
  <si>
    <t>YULIYA KOENOVA</t>
  </si>
  <si>
    <t>ALEKSANDR PLETNEV</t>
  </si>
  <si>
    <t>ANASTASIYA KOLTYSHEVA</t>
  </si>
  <si>
    <t>TATIANA KHRUSHCHEVA</t>
  </si>
  <si>
    <t>EVGENIYA LEVINA</t>
  </si>
  <si>
    <t>KIRILL PAVLOV</t>
  </si>
  <si>
    <t>LIUDMILA SHALUNOVA</t>
  </si>
  <si>
    <t>ANNA PRISHCHEPOVA</t>
  </si>
  <si>
    <t>ALINA ZVONAREVA</t>
  </si>
  <si>
    <t>КОЛИНА ТАТЬЯНА ГЕННАДЬЕВНА</t>
  </si>
  <si>
    <t>IULIIA KOVCHENKOVA</t>
  </si>
  <si>
    <t>GALINA KUZMINA</t>
  </si>
  <si>
    <t>ROBERT LASHIN</t>
  </si>
  <si>
    <t>ALENA IVANOVA</t>
  </si>
  <si>
    <t>IRINA DUTOVA</t>
  </si>
  <si>
    <t>LI MO</t>
  </si>
  <si>
    <t>SERGEY KOLCHENKO</t>
  </si>
  <si>
    <t>ANASTASIYA SAVENKOVA</t>
  </si>
  <si>
    <t>Благотворитель (номер заказа киви-кошелька)</t>
  </si>
  <si>
    <t>РОГАЧЕВА ОКСАНА МИХАЙЛОВНА</t>
  </si>
  <si>
    <t>КОРШИКОВА СВЕТЛАНА ИГОРЕВНА</t>
  </si>
  <si>
    <t>A BREZOVSKAYA</t>
  </si>
  <si>
    <t>CARD HOLDER</t>
  </si>
  <si>
    <t>NONNA RANNEVA</t>
  </si>
  <si>
    <t>MARGARITA SAVITSKAYA</t>
  </si>
  <si>
    <t>ALLA ZANIMONETS</t>
  </si>
  <si>
    <t>ALEXANDER NOVIKOV</t>
  </si>
  <si>
    <t>VERONIKA PAVLOVA</t>
  </si>
  <si>
    <t>ALEKSANDR PETRENKO</t>
  </si>
  <si>
    <t>ПОНОМАРЁВ ВАЛЕРИЙ НИКОЛАЕВИЧ</t>
  </si>
  <si>
    <t>МЕЛЬНИКОВ ЮРИЙ ГРИГОРЬЕВИЧ</t>
  </si>
  <si>
    <t>ЧУНЧИНА ВАЛЕНТИНА ПЕТРОВНА</t>
  </si>
  <si>
    <t>IRINA ARNAUTOVA</t>
  </si>
  <si>
    <t>EKATERINA DMITROVA</t>
  </si>
  <si>
    <t>PAVEL NEKRASOV</t>
  </si>
  <si>
    <t>SAVKA</t>
  </si>
  <si>
    <t>КУЗНЕЦОВ ДЕНИС ВИКТОРОВИЧ</t>
  </si>
  <si>
    <t>СОБОЛЕВА ЕЛЕНА АЛЕКСАНДРОВНА</t>
  </si>
  <si>
    <t>МАНУШИЧЕВ СТАНИСЛАВ ЮРЬЕВИЧ</t>
  </si>
  <si>
    <t>КОРНЕВ ГРИГОРИЙ НИКОЛАЕВИЧ</t>
  </si>
  <si>
    <t>МАТВЕЕВ ДМИТРИЙ АРКАДЬЕВИЧ</t>
  </si>
  <si>
    <t>EVGENIYA ALEKSEEVA</t>
  </si>
  <si>
    <t>TATYANA LOYCHUK</t>
  </si>
  <si>
    <t>ALEKSEY RADYVANYUK</t>
  </si>
  <si>
    <t>IRINA BAZAROVA</t>
  </si>
  <si>
    <t>SVETLANA KRUTELEVA</t>
  </si>
  <si>
    <t>ANNA OSIPOVA</t>
  </si>
  <si>
    <t>PAVEL YAKOVLEV</t>
  </si>
  <si>
    <t>IRINA STAROVOYTOVA</t>
  </si>
  <si>
    <t>DARYA FOMINA</t>
  </si>
  <si>
    <t>DARIA GARSKOVA</t>
  </si>
  <si>
    <t>GALINA MOSALOVA</t>
  </si>
  <si>
    <t>TATIANA NIKOLAEVA</t>
  </si>
  <si>
    <t>КРИВОРОТОВ АЛЕКСЕЙ СЕРГЕЕВИЧ</t>
  </si>
  <si>
    <t>ПРОКАЗИНА ТАТЬЯНА СЕРГЕЕВНА</t>
  </si>
  <si>
    <t>ХАЙРУЛЛИН РИНАТ ФЯРИТОВИЧ</t>
  </si>
  <si>
    <t>ДУБРОВИН АРТЕМ ОЛЕГОВИЧ</t>
  </si>
  <si>
    <t>ЕРМАКОВ ВЛАДИМИР СЕРГЕЕВИЧ</t>
  </si>
  <si>
    <t>Расходы на услуги связи</t>
  </si>
  <si>
    <t>ELENA BAKULINA</t>
  </si>
  <si>
    <t>EKATERINA LOSENKOVA</t>
  </si>
  <si>
    <t>NADEZHDA BREYMAN</t>
  </si>
  <si>
    <t>ANTON GRINEVSKII</t>
  </si>
  <si>
    <t>ARTEMII KOSELEV</t>
  </si>
  <si>
    <t>ANNA ANISIMOVA</t>
  </si>
  <si>
    <t>OLGA GEGIA</t>
  </si>
  <si>
    <t>YULIYA SENICHEVA</t>
  </si>
  <si>
    <t>MAXIM SOLDATENKOV</t>
  </si>
  <si>
    <t>OKSANA GOLYADKINA</t>
  </si>
  <si>
    <t>DINA ERCHENKO</t>
  </si>
  <si>
    <t>TEMURMALIK KHOLMATOV</t>
  </si>
  <si>
    <t>ANDREI CHIZHOV</t>
  </si>
  <si>
    <t>SERGEY YUDIN</t>
  </si>
  <si>
    <t>СТУПИВЦЕВ ДМИТРИЙ ВЛАДИМИРОВИЧ</t>
  </si>
  <si>
    <t>ШЛЕИН ВЯЧЕСЛАВ АНДРЕЕВИЧ</t>
  </si>
  <si>
    <t>ANNA STERLIKOVA</t>
  </si>
  <si>
    <t>OLGA MALMBERG</t>
  </si>
  <si>
    <t>ANATOLII KAZAKOV</t>
  </si>
  <si>
    <t>ANASTASIYA KRECHETOVA</t>
  </si>
  <si>
    <t>Пожертвования через платёжную систему ЮMoney</t>
  </si>
  <si>
    <t>Через платежную систему ЮMoney</t>
  </si>
  <si>
    <t>Благотворитель (последние 4 цифры номера кошелька ЮMoney)</t>
  </si>
  <si>
    <t>ОРЕХОВА ВАЛЕРИЯ ВИКТОРОВНА</t>
  </si>
  <si>
    <t>ПРИБЫЛОВ ЕВГЕНИЙ ДМИТРИЕВИЧ</t>
  </si>
  <si>
    <t>ИВАНОВА ЮЛИЯ ЛЕОНИДОВНА</t>
  </si>
  <si>
    <t>A UGOLNIKOVA</t>
  </si>
  <si>
    <t>SHCHERBAKOVA N</t>
  </si>
  <si>
    <t>KRISTINA BIALSKAIA</t>
  </si>
  <si>
    <t>VALERIYA OKHOTNITSKAYA</t>
  </si>
  <si>
    <t>VIKTOR DEKTEREV</t>
  </si>
  <si>
    <t>ANNA KOLTSOVA</t>
  </si>
  <si>
    <t>ALEKSANDRA ORLOVA</t>
  </si>
  <si>
    <t>ELENA EGORYCHEVA</t>
  </si>
  <si>
    <t>LILIYA MINDUBAEVA</t>
  </si>
  <si>
    <t>СОЛНЦЕВА ЕЛЕНА ВАСИЛЬЕВНА</t>
  </si>
  <si>
    <t>ДУДИНА ЕЛЕНА СЕРГЕЕВНА</t>
  </si>
  <si>
    <t>ЗАХАРОВ АРТЕМ КОНСТАНТИНОВИЧ</t>
  </si>
  <si>
    <t xml:space="preserve">Программа "РэйКласс" </t>
  </si>
  <si>
    <t>Программа "РэйКласс"</t>
  </si>
  <si>
    <t>ALEXANDRA GARAEVA</t>
  </si>
  <si>
    <t>SVETLANA LOGASHKINA</t>
  </si>
  <si>
    <t>KHUDIAKOVA</t>
  </si>
  <si>
    <t>ALEXANDRA AGEEVA</t>
  </si>
  <si>
    <t>IGOR NADTOCHIEV</t>
  </si>
  <si>
    <t>ELENA PAKHOMOVA</t>
  </si>
  <si>
    <t>N SHCHERBAKOVA</t>
  </si>
  <si>
    <t>MARYA CHUKHUTINA</t>
  </si>
  <si>
    <t>EVGENII TERNOV</t>
  </si>
  <si>
    <t>KONSTANTIN BABURKIN</t>
  </si>
  <si>
    <t>MARIA NIKITINA</t>
  </si>
  <si>
    <t>EVELINA YUMATOVA</t>
  </si>
  <si>
    <t>XALVA CARD</t>
  </si>
  <si>
    <t>IGNATOVA NATALYA</t>
  </si>
  <si>
    <t>KARINE GABRIELYAN</t>
  </si>
  <si>
    <t>MARIYA DAVYDOVA</t>
  </si>
  <si>
    <t>MARGARITA SHUGAEVA</t>
  </si>
  <si>
    <t>SVETLANA GRUZDEVA</t>
  </si>
  <si>
    <t>VALERIYA ROMANENKO</t>
  </si>
  <si>
    <t>ILIA MESHCHERIAKOV</t>
  </si>
  <si>
    <t>ANASTASIA LEONOVA</t>
  </si>
  <si>
    <t>ELENA IVASHKINA</t>
  </si>
  <si>
    <t>NADEZHDA BARABANOVA</t>
  </si>
  <si>
    <t>БОБРОВ ВАЛЕНТИН АЛЕКСАНДРОВИЧ</t>
  </si>
  <si>
    <t>ЯЗНЕВИЧ ЕЛИЗАВЕТА ВИКТОРОВНА</t>
  </si>
  <si>
    <t>LILIIA BRAINIS</t>
  </si>
  <si>
    <t>ALEKSANDROVSKAYA</t>
  </si>
  <si>
    <t>ELINA KAMYSHENKO</t>
  </si>
  <si>
    <t>OLGA SHUVALOVA</t>
  </si>
  <si>
    <t>DMITRIY STAROSTIN</t>
  </si>
  <si>
    <t>ANNA MIKHAYLOVA</t>
  </si>
  <si>
    <t>NATALIIA KAMENEVA</t>
  </si>
  <si>
    <t>РАЗГИЛЬДИНА ЕЛЕНА НИКИТОВНА</t>
  </si>
  <si>
    <t>МЫЛЬНИКОВ АНТОН СЕРГЕЕВИЧ</t>
  </si>
  <si>
    <t>ЕРАСТОВА НАТАЛЬЯ МИХАЙЛОВНА</t>
  </si>
  <si>
    <t>MARIIA POGORELAIA</t>
  </si>
  <si>
    <t>NINA POMUKHINA</t>
  </si>
  <si>
    <t>TATYANA LEBEDEBA</t>
  </si>
  <si>
    <t>ELENA PETRENKO</t>
  </si>
  <si>
    <t>NATALIA BRYLEVA</t>
  </si>
  <si>
    <t>ZOYA MAZUR</t>
  </si>
  <si>
    <t>IYA DOROSHENKO</t>
  </si>
  <si>
    <t>ALIYA MAKSUTOVA</t>
  </si>
  <si>
    <t>ANNA KRASNOVA</t>
  </si>
  <si>
    <t>ANNA RASKOPOVA</t>
  </si>
  <si>
    <t>NATALIA GUKASIAN</t>
  </si>
  <si>
    <t>LARISA RUDAKOVA</t>
  </si>
  <si>
    <t>PAVLUKEVICH NATALIA</t>
  </si>
  <si>
    <t>УБУШИЕВ АЛЕКСАНДР ВИКТОРОВИЧ</t>
  </si>
  <si>
    <t>ЯКОВЧЕНКО КИРИЛЛ НИКОЛАЕВИЧ</t>
  </si>
  <si>
    <t>ПОЛОВИНКИН КИРИЛЛ НИКОЛАЕВИЧ</t>
  </si>
  <si>
    <t>POLINA PORKHACHEVA</t>
  </si>
  <si>
    <t>IRINA DUBIK</t>
  </si>
  <si>
    <t>VIKTORIYA KABAEVA</t>
  </si>
  <si>
    <t>LARISA CHERNYKH</t>
  </si>
  <si>
    <t>OLGA SMIRNOVA</t>
  </si>
  <si>
    <t>ELIZAVETA TESLYUK</t>
  </si>
  <si>
    <t>ПОСОХИН ФЕДОР ВИКТОРОВИЧ</t>
  </si>
  <si>
    <t>KRISTINA PEGUSHINA</t>
  </si>
  <si>
    <t>TIMOFEEV KIRILL</t>
  </si>
  <si>
    <t>ANDREY ANIKEEV</t>
  </si>
  <si>
    <t>MARIIA SMIRNOVA</t>
  </si>
  <si>
    <t>IULIIA KONONOVA</t>
  </si>
  <si>
    <t>ANDRIEVICH EKATERINA</t>
  </si>
  <si>
    <t>KARLINA MARINA</t>
  </si>
  <si>
    <t>NATALYA KUDRYASHOVA</t>
  </si>
  <si>
    <t>VYACHESLAV MALTSEV</t>
  </si>
  <si>
    <t>MARINA CHUGAI</t>
  </si>
  <si>
    <t>MIKHAIL PETROV</t>
  </si>
  <si>
    <t>TETRINA</t>
  </si>
  <si>
    <t>КОНДРАТОВА АНАСТАСИЯ МИХАЙЛОВНА</t>
  </si>
  <si>
    <t>МОНАХОВА ОЛЬГА ВАЛЕРИАНОВНА</t>
  </si>
  <si>
    <t>КАРКАЧЕВА СВЕТЛАНА ПЕТРОВНА</t>
  </si>
  <si>
    <t>КУДРЯШОВ РУСЛАН ЮРЬЕВИЧ</t>
  </si>
  <si>
    <t>ШАВЫРИН АНТОН СЕРГЕЕВИЧ</t>
  </si>
  <si>
    <t>IULIIA BELONOGOVA</t>
  </si>
  <si>
    <t>TATIANA EZHOVA</t>
  </si>
  <si>
    <t>DINARA TENISHEVA</t>
  </si>
  <si>
    <t>ALEKSANDRA KACHURINA</t>
  </si>
  <si>
    <t>VIKTORIYA BARKALOVA</t>
  </si>
  <si>
    <t>VIKTORIYA KRAVCHENKO</t>
  </si>
  <si>
    <t>SVETLANA ROMANOVA</t>
  </si>
  <si>
    <t>IVAN BEREZKIN</t>
  </si>
  <si>
    <t>ANNA BONDARENKO</t>
  </si>
  <si>
    <t>IRINA LYADKINA</t>
  </si>
  <si>
    <t>ANASTASIA</t>
  </si>
  <si>
    <t>TONENCHUK ALEKSEY</t>
  </si>
  <si>
    <t>NATALIA KSENZHIK</t>
  </si>
  <si>
    <t>ANDREI IAKUSHEV</t>
  </si>
  <si>
    <t>ALEXANDER KABALENOV</t>
  </si>
  <si>
    <t>FAUSTOVA MARIIA</t>
  </si>
  <si>
    <t>KAM</t>
  </si>
  <si>
    <t>DMITRII RYBIN</t>
  </si>
  <si>
    <t>ARINA YUSUPOVA</t>
  </si>
  <si>
    <t>РУБЕЖАНСКАЯ ВАРВАРА ГЕННАДЬЕВНА</t>
  </si>
  <si>
    <t>ХОДЖАЕВА ЕЛЕНА АЛЕКСАНДРОВНА</t>
  </si>
  <si>
    <t>ГОЛЕНКО ОЛЬГА МАРКОВНА</t>
  </si>
  <si>
    <t>TATYANA AKULOVA</t>
  </si>
  <si>
    <t>ARINA KACHANOVA</t>
  </si>
  <si>
    <t>KSENIIA GNILITCKAIA</t>
  </si>
  <si>
    <t>IRINA KHAFIZOVA</t>
  </si>
  <si>
    <t>YULIYA KOCHEROVA</t>
  </si>
  <si>
    <t>ANASTASIIA KOLOMINA</t>
  </si>
  <si>
    <t>IVAN BLOKHIN</t>
  </si>
  <si>
    <t>ALEKSANDR GUSEV</t>
  </si>
  <si>
    <t>LARISA MIKHAILOVA</t>
  </si>
  <si>
    <t>БОЛДЫРЕВ ЕВГЕНИЙ МИХАЙЛОВИЧ</t>
  </si>
  <si>
    <t>ФЕДОТОВА ЕЛЕНА АНАТОЛЬЕВНА</t>
  </si>
  <si>
    <t>РЮМИНА ЕЛИЗАВЕТА АНАТОЛЬЕВНА</t>
  </si>
  <si>
    <t>ХРИПУНОВА ЕКАТЕРИНА НИКОЛАЕВНА</t>
  </si>
  <si>
    <t>КОВАЛЕНКО НИКИТА ВИТАЛЬЕВИЧ</t>
  </si>
  <si>
    <t>СТАНЧЕНКО ВЛАДИМИР СЕРГЕЕВИЧ</t>
  </si>
  <si>
    <t>РЕМЕНЮК ВЛАДИСЛАВ АНАТОЛЬЕВИЧ</t>
  </si>
  <si>
    <t>КРИВАК ДЕНИС ОЛЕГОВИЧ</t>
  </si>
  <si>
    <t>СМИРНОВА АЛЕКСАНДРА ЮРЬЕВНА</t>
  </si>
  <si>
    <t>СОБОЛЕВА АЛЕКСАНДРА НИКОЛАЕВНА</t>
  </si>
  <si>
    <t>ШМИДТ ГЕРОНИМ АНАТОЛЬЕВИЧ</t>
  </si>
  <si>
    <t>МИЛАКИНА АЛЕКСАНДРА ГЕННАДЬЕВНА</t>
  </si>
  <si>
    <t>ТИШКИНА КРИСТИНА АЛЕКСАНДРОВНА</t>
  </si>
  <si>
    <t>ДАВЫДОВ НИКОЛАЙ АЛЕКСАНДРОВИЧ</t>
  </si>
  <si>
    <t>КОЧНЕВ ДМИТРИЙ СЕРГЕЕВИЧ</t>
  </si>
  <si>
    <t>КАШИРИН МАКСИМ РОМАНОВИЧ</t>
  </si>
  <si>
    <t>НАЗАРОВ ДАНИИЛ АНДРЕЕВИЧ</t>
  </si>
  <si>
    <t>БУЛЫЧЕВА АНАСТАСИЯ ВЛАДИМИРОВНА</t>
  </si>
  <si>
    <t>ПЕТРОВСКИЙ ВАЛЕРИЙ КОНСТАНТИНОВИЧ</t>
  </si>
  <si>
    <t>МИРЗОЯН АЛЕКСАНДР ГАМЛЕТОВИЧ</t>
  </si>
  <si>
    <t>NATALIJA GOLUBICKAJA</t>
  </si>
  <si>
    <t>DAVLETSHIN TIMUR</t>
  </si>
  <si>
    <t>DARYA BORISOVA</t>
  </si>
  <si>
    <t>ANASTASIYA RAZUVAEVA</t>
  </si>
  <si>
    <t>OL KOT</t>
  </si>
  <si>
    <t>ELIZAVETA SILOVA</t>
  </si>
  <si>
    <t>ANDREY NIKIFOROV</t>
  </si>
  <si>
    <t>KRISTINA KHOLOPOVA</t>
  </si>
  <si>
    <t>BELOLIPETSKAYA ANASTASIA</t>
  </si>
  <si>
    <t>EVGENIYA MALCHENOK</t>
  </si>
  <si>
    <t>ALEKSANDRA GRIBKOVA</t>
  </si>
  <si>
    <t>VALENTINA MORGUNOVA</t>
  </si>
  <si>
    <t>INNA SEMICHEVA</t>
  </si>
  <si>
    <t>ELENA KOREPANOVA</t>
  </si>
  <si>
    <t>PODOPRIGORINA E</t>
  </si>
  <si>
    <t>MAKSIM GUDAKOV</t>
  </si>
  <si>
    <t>CHIGLINTSEV YAROSLAV</t>
  </si>
  <si>
    <t>OLGA PLOTKINA</t>
  </si>
  <si>
    <t>РОГОЖНИКОВА ЮЛИЯ ВИКТОРОВНА</t>
  </si>
  <si>
    <t>ТИМЧЕНКО ПАВЕЛ АЛЕКСАНДРОВИЧ</t>
  </si>
  <si>
    <t>ПАНКРАТОВА ВЛАДИСЛАВА ОЛЕГОВНА</t>
  </si>
  <si>
    <t>КОРОЛЕВА АЛИНА АЛЕКСЕЕВНА</t>
  </si>
  <si>
    <t>ИВАНОВА АНАСТАСИЯ ИГОРЕВНА</t>
  </si>
  <si>
    <t>ДМИТРИЕВА ЯНА СТАНИСЛАВОВНА</t>
  </si>
  <si>
    <t>СИМАКОВА ОЛЬГА СЕРГЕЕВНА</t>
  </si>
  <si>
    <t>ВЛАДИМИРОВА СОФЬЯ ВЛАДИМИРОВНА</t>
  </si>
  <si>
    <t>КУЗЮТКИН ВЛАДИСЛАВ СЕРГЕЕВИЧ</t>
  </si>
  <si>
    <t>ЧЕРКАСОВА МАРГАРИТА ВИКТОРОВНА</t>
  </si>
  <si>
    <t>ГОВОРУХИНА АНАСТАСИЯ АЛЕКСАНДРОВНА</t>
  </si>
  <si>
    <t>ИВАНИНА КСЕНИЯ ОЛЕГОВНА</t>
  </si>
  <si>
    <t>ШПАКОВСКАЯ АНАСТАСИЯ ПАВЛОВНА</t>
  </si>
  <si>
    <t>БУЯНОВ ЕВГЕНИЙ ВЛАДИМИРОВИЧ</t>
  </si>
  <si>
    <t>МАКЕЕВА МАРИЯ АЛЕКСАНДРОВНА</t>
  </si>
  <si>
    <t>МИРОНЕНКО ИВАН АНДРЕЕВИЧ</t>
  </si>
  <si>
    <t>ЧЕКАННИКОВ СЕРГЕЙ ПЕТРОВИЧ</t>
  </si>
  <si>
    <t>АРЕНКИНА АЛЕКСАНДРА ИГОРЕВНА</t>
  </si>
  <si>
    <t>ВАСИЛЬЕВА ВИКТОРИЯ СЕРГЕЕВНА</t>
  </si>
  <si>
    <t>АХМАДУЛЛИНА ЛИЛИЯ НАИЛЬЕВНА</t>
  </si>
  <si>
    <t>СОЛОВЬЕВА КРИСТИНА АНАТОЛЬЕВНА</t>
  </si>
  <si>
    <t>ЕМИШЕН ЭМИЛЬ МЫСТЫКОВИЧ</t>
  </si>
  <si>
    <t>КОВАЛЕВ ИГОРЬ ЕВГЕНЬЕВИЧ</t>
  </si>
  <si>
    <t>ЗАРТДИНОВ РАМИЛЬ РАИСОВИЧ</t>
  </si>
  <si>
    <t>МЕЛЬНИКОВА АННА АЛЕКСЕЕВНА</t>
  </si>
  <si>
    <t>МАЛЫШЕВА АНАСТАСИЯ АНДРЕЕВНА</t>
  </si>
  <si>
    <t>ГРИБАНОВСКИЙ ВИКТОР МИХАЙЛОВИЧ</t>
  </si>
  <si>
    <t>KOKOLADZE KRISTINA</t>
  </si>
  <si>
    <t>GLAZOV PAVEL</t>
  </si>
  <si>
    <t>YANA KUKSA</t>
  </si>
  <si>
    <t>V I</t>
  </si>
  <si>
    <t>TAMARA KODYAKOVA</t>
  </si>
  <si>
    <t>EKATERINA SOKOLOVA</t>
  </si>
  <si>
    <t>ELENA IVANOVA</t>
  </si>
  <si>
    <t>GALINA ZELENKOVA</t>
  </si>
  <si>
    <t>OLGA RUDYKA</t>
  </si>
  <si>
    <t>YULIYA IVANOVA</t>
  </si>
  <si>
    <t>DANIEL ZAKHARENKO</t>
  </si>
  <si>
    <t>SCETLANA LEBEDEVA</t>
  </si>
  <si>
    <t>IRINA MIKHEEVA</t>
  </si>
  <si>
    <t>A NIKOLAEVA</t>
  </si>
  <si>
    <t>ELMAR NABIGAEV</t>
  </si>
  <si>
    <t>ANNA DEGTYAREVA</t>
  </si>
  <si>
    <t>ULIANA PONOMAREVA</t>
  </si>
  <si>
    <t>ELENA KALMYKOVA</t>
  </si>
  <si>
    <t>ДРОБЫШЕВ АЛЕКСЕЙ АНДРЕЕВИЧ</t>
  </si>
  <si>
    <t>МЫЗНИКОВ ФЕДОР СЕРГЕЕВИЧ</t>
  </si>
  <si>
    <t>РЫМАРЕНКО ГЕОРГИЙ ОЛЕГОВИЧ</t>
  </si>
  <si>
    <t>ВАЛИАХМЕТОВА ИЛЬСУЯР АНВАРОВНА</t>
  </si>
  <si>
    <t>ТРУФАНОВ ЗАХАР НИКОЛАЕВИЧ</t>
  </si>
  <si>
    <t>ИОНКИНА КАРИНА АЛЕКСАНДРОВНА</t>
  </si>
  <si>
    <t>РИСТЕВСКИ ДАРЬЯ АНДРЕЕВНА</t>
  </si>
  <si>
    <t>ЛИВЕНЦОВА ИРИНА ВИТАЛЬЕВНА</t>
  </si>
  <si>
    <t>МУСАЕВА РЕГИНА НИКОЛАЕВНА</t>
  </si>
  <si>
    <t>СИН ПЕТР ЛЕОНИДОВИЧ</t>
  </si>
  <si>
    <t>ЕГОРОВА ЕЛЕНА НИКОЛАЕВНА</t>
  </si>
  <si>
    <t>ГАРЕЕВ ИГОРЬ ЮРЬЕВИЧ</t>
  </si>
  <si>
    <t>САФРОНОВА АЛИСА АНДРЕЕВНА</t>
  </si>
  <si>
    <t>МИНАКОВА ЕКАТЕРИНА МИХАЙЛОВНА</t>
  </si>
  <si>
    <t>ХАРЛАМОВ ДМИТРИЙ АЛЕКСАНДРОВИЧ</t>
  </si>
  <si>
    <t>МИХАЙЛОВ АНДРЕЙ АНАТОЛЬЕВИЧ</t>
  </si>
  <si>
    <t>ИОНОВ ДМИТРИЙ АЛЕКСАНДРОВИЧ</t>
  </si>
  <si>
    <t>РАЗУМОВА МАРИНА БОРИСОВНА</t>
  </si>
  <si>
    <t>ТАРСУЕВ АНДРЕЙ СЕРГЕЕВИЧ</t>
  </si>
  <si>
    <t>ПАТЫКА ЕЛИЗАВЕТА ИВАНОВНА</t>
  </si>
  <si>
    <t>ЗАМОЖСКАЯ МАРИЯ ДАНИИЛОВНА</t>
  </si>
  <si>
    <t>ШИШКАНОВА ДАРЬЯ ЕВГЕНЬЕВНА</t>
  </si>
  <si>
    <t>ЗАГУЗИН НИКИТА ИВАНОВИЧ</t>
  </si>
  <si>
    <t>ЕРШОВА АНАСТАСИЯ АЛЕКСАНДРОВНА</t>
  </si>
  <si>
    <t>СКОК ДАРЬЯ АЛЕКСАНДРОВНА</t>
  </si>
  <si>
    <t>ПЕРМИНОВА ЕКАТЕРИНА НИКОЛАЕВНА</t>
  </si>
  <si>
    <t>ЦЫПЛЯТНИКОВА ЕКАТЕРИНА АЛЕКСАНДРОВНА</t>
  </si>
  <si>
    <t>НАЗМЕТДИНОВА СОФЬЯ СУЛТАНОВНА</t>
  </si>
  <si>
    <t>ЩЕГОЛИХИНА АННА МИХАЙЛОВНА</t>
  </si>
  <si>
    <t>ЕВТУШЕНКО ДИАНА РАХИМЖАНОВНА</t>
  </si>
  <si>
    <t>ЧУЛКОВА АЛЕКСАНДРА АЛЕКСАНДРОВНА</t>
  </si>
  <si>
    <t>АСТАШЕНКОВА АЛЕНА ЮРЬЕВНА</t>
  </si>
  <si>
    <t>БАКОТИНА АННА АЛЕКСЕЕВНА</t>
  </si>
  <si>
    <t>ANASTASI ALEXANDROVA</t>
  </si>
  <si>
    <t>KONSTANTIM BAYKOV</t>
  </si>
  <si>
    <t>NATALYA STRIZHAK</t>
  </si>
  <si>
    <t>EKATERINA GUBAREVA</t>
  </si>
  <si>
    <t>EVGENIYA ANTONOVA</t>
  </si>
  <si>
    <t>БАНУЛ НАТАЛЬЯ ВЛАДИМИРОВНА</t>
  </si>
  <si>
    <t xml:space="preserve">Зачислено на р/сч за вычетом комиссии оператора </t>
  </si>
  <si>
    <t xml:space="preserve">Ожидает зачисления на р/сч за вычетом комиссии оператора </t>
  </si>
  <si>
    <t xml:space="preserve">Пожертвования через ВТБ </t>
  </si>
  <si>
    <t xml:space="preserve">Благотворитель </t>
  </si>
  <si>
    <t>Через ВТБ</t>
  </si>
  <si>
    <t xml:space="preserve">Поступления по деятельности, приносящей доход </t>
  </si>
  <si>
    <t>Программа "Стерилизация"</t>
  </si>
  <si>
    <t xml:space="preserve">Программа "Мероприятия и работа с общественностью", частично реализуемая на средства, полученные от Комитета общественных связей и молодежной политики г. Москвы </t>
  </si>
  <si>
    <t>Программа "Мероприятия и работа с общественностью", частично реализуемая на средства, полученные от Комитета общественных связей и молодежной политики г. Москвы</t>
  </si>
  <si>
    <t xml:space="preserve">Ожидается зачисление на р/сч за вычетом комиссии оператора </t>
  </si>
  <si>
    <t>Благотворительные пожертвования, собранные на портале mоs.ru</t>
  </si>
  <si>
    <t/>
  </si>
  <si>
    <t>ФЕДЮНИНА АЛИНА АЛЕКСЕЕВНА</t>
  </si>
  <si>
    <t>ГУБИНА СВЕТЛАНА ВАЛЕРИЕВНА</t>
  </si>
  <si>
    <t>ШАМСУТДИНОВ АРТУР НИАЗОВИЧ</t>
  </si>
  <si>
    <t>МАТВИЕНКО МАРИЯ ДМИТРИЕВНА</t>
  </si>
  <si>
    <t>САУШКИН ПАВЕЛ НИКОЛАЕВИЧ</t>
  </si>
  <si>
    <t>САЛЬНИКОВА ДАРЬЯ ИВАНОВНА</t>
  </si>
  <si>
    <t>ВЯТКИНА ТАТЬЯНА ВАЛЕРЬЕВНА</t>
  </si>
  <si>
    <t>БАКАЕВА ЕЛЕНА ВАЛЕНТИНОВНА</t>
  </si>
  <si>
    <t>ЕГОРОВА НАТАЛЬЯ ЕВГЕНЬЕВНА</t>
  </si>
  <si>
    <t>ЛУКЬЯНОВ НИКИТА ВЛАДИМИРОВИЧ</t>
  </si>
  <si>
    <t>МАЛЫШЕВА АЛЕНА СЕРГЕЕВНА</t>
  </si>
  <si>
    <t>НИКОЛАЕВА ТАТЬЯНА ЛЕОНИДОВНА</t>
  </si>
  <si>
    <t>ПАНФЕРОВА МАРИЯ МИХАЙЛОВНА</t>
  </si>
  <si>
    <t>ЖМУРОВА ЕКАТЕРИНА СЕРГЕЕВНА</t>
  </si>
  <si>
    <t>ВАРКЕНТИН ДМИТРИЙ ЮРЬЕВИЧ</t>
  </si>
  <si>
    <t>ГЛОТОВА ЕКАТЕРИНА СЕРГЕЕВНА</t>
  </si>
  <si>
    <t>ЗУЕВА НАДЕЖДА НИКОЛАЕВНА</t>
  </si>
  <si>
    <t>ГОЛУБЯТНИКОВ ПАВЕЛ СЕРГЕЕВИЧ</t>
  </si>
  <si>
    <t>ЗАКОРВАШЕВИЧ НИНА АЛЕКСАНДРОВНА</t>
  </si>
  <si>
    <t>ХОХЛОВ СЕРГЕЙ ВИКТОРОВИЧ</t>
  </si>
  <si>
    <t>СЕМЕНЧЕНКО ПОЛИНА ИГОРЕВНА</t>
  </si>
  <si>
    <t>КОВАЛЬ ТАТЬЯНА АЛЕКСАНДРОВНА</t>
  </si>
  <si>
    <t>VASILISA KIRILOCHKINA</t>
  </si>
  <si>
    <t>YULIA LUKINA</t>
  </si>
  <si>
    <t>ALEKSANDR SMIRNOV</t>
  </si>
  <si>
    <t>PETR SEDOV</t>
  </si>
  <si>
    <t>ELENA VLADIMIROVNA</t>
  </si>
  <si>
    <t>ПРУДНИКОВА ЕЛЕНА НИКОЛАЕВНА</t>
  </si>
  <si>
    <t>ЛИФАШИНА АЛЛА ВЯЧЕСЛАВОВНА</t>
  </si>
  <si>
    <t>ДУЛЕЦКАЯ СВЕТЛАНА АЛЕКСЕЕВНА</t>
  </si>
  <si>
    <t>ИВАНОВА ЕКАТЕРИНА МИХАЙЛОВНА</t>
  </si>
  <si>
    <t>ДЮРИНГЕР АННА ВИТАЛЬЕВНА</t>
  </si>
  <si>
    <t>ИВАНОВ АЛЕКСАНДР ФЕДОРОВИЧ</t>
  </si>
  <si>
    <t>ЧАРКИНА АЛИНА АЛЕКСАНДРОВНА</t>
  </si>
  <si>
    <t>КИЖО ВИКТОРИЯ АЛЬБЕРТОВНА</t>
  </si>
  <si>
    <t>БАШИНСКАЯ ИРИНА АЛЕКСАНДРОВНА</t>
  </si>
  <si>
    <t>ЗЕБЗЕЕВ КИРИЛЛ ДМИТРИЕВИЧ</t>
  </si>
  <si>
    <t>РОДИОНОВА АННА АЛЕКСЕЕВНА</t>
  </si>
  <si>
    <t>СУСЛОВА МАРГАРИТА АЛЕКСАНДРОВНА</t>
  </si>
  <si>
    <t>ШИЛЕНКОВ ВЛАДИМИР АНДРЕЕВИЧ</t>
  </si>
  <si>
    <t>КЛИМАНОВ НИКОЛАЙ ЕВГЕНЬЕВИЧ</t>
  </si>
  <si>
    <t>ШАПРАН СЕРГЕЙ ЭДУАРДОВИЧ</t>
  </si>
  <si>
    <t>АБГАРЯН АРШАК СЕВАДАЕВИЧ</t>
  </si>
  <si>
    <t>КУЗНЕЦОВ ПАВЕЛ СЕРГЕЕВИЧ</t>
  </si>
  <si>
    <t>АФИЧУК АННА АЛЕКСАНДРОВНА</t>
  </si>
  <si>
    <t>АХТЯМОВА АЙСЫЛУ ИЛЬДАРОВНА</t>
  </si>
  <si>
    <t>БОНДАРЕНКО АННА СЕРГЕЕВНА</t>
  </si>
  <si>
    <t>СИДОРОВА ЕВГЕНИЯ АНДРЕЕВНА</t>
  </si>
  <si>
    <t>МЕНЬШОВ СТЕПАН СЕРГЕЕВИЧ</t>
  </si>
  <si>
    <t>ХАЛИЛОВА ТАМАРА АНДРЕЕВНА</t>
  </si>
  <si>
    <t>КАЗБЕКОВ РАМЗАН ИСМАИЛОВИЧ</t>
  </si>
  <si>
    <t>ЯКИМОВ ДЕНИС ВАЛЕРЬЕВИЧ</t>
  </si>
  <si>
    <t>КАССЕМ ЖАНА</t>
  </si>
  <si>
    <t>МОРУНОВА ДИАНА ПАВЛОВНА</t>
  </si>
  <si>
    <t>ДРУМИ СТАНИСЛАВ ДАНИЛОВИЧ</t>
  </si>
  <si>
    <t>ВАСИЛЬЕВ ЕВГЕНИЙ СЕРГЕЕВИЧ</t>
  </si>
  <si>
    <t>ПОГОРЕЛОВ ВИКТОР ЕВГЕНЬЕВИЧ</t>
  </si>
  <si>
    <t>БАШАНОВ СЕРГЕЙ ДМИТРИЕВИЧ</t>
  </si>
  <si>
    <t>ЛИПОДАТ АННА ВЛАДИМИРОВНА</t>
  </si>
  <si>
    <t>РУДЬ ЕКАТЕРИНА АЛЕКСЕЕВНА</t>
  </si>
  <si>
    <t>РЕПЯХ ЮРИЙ ГЕННАДЬЕВИЧ</t>
  </si>
  <si>
    <t>ГАВРИЛОВ ЮРИЙ АНДРЕЕВИЧ</t>
  </si>
  <si>
    <t>ТИМИРГАЛИНА МАРИЯ АНАТОЛЬЕВНА</t>
  </si>
  <si>
    <t>ШИШОВА ВАЛЕРИЯ ВЛАДИМИРОВНА</t>
  </si>
  <si>
    <t>НИЖНИК СЕРГЕЙ ВИКТОРОВИЧ</t>
  </si>
  <si>
    <t>ГОРОХОВ ВЛАДИМИР ВИТАЛЬЕВИЧ</t>
  </si>
  <si>
    <t>ПАХОМОВ МАКСИМ АЛЕКСАНДРОВИЧ</t>
  </si>
  <si>
    <t>МОЧАЛОВА СОФЬЯ КИРИЛЛОВНА</t>
  </si>
  <si>
    <t>ДУБОВИК ЮЛИЯ БОРИСОВНА</t>
  </si>
  <si>
    <t>ЕФРЕМОВА НАТАЛЬЯ СТАНИСЛАВОВНА</t>
  </si>
  <si>
    <t>КУЗЬМИНА ЕВГЕНИЯ ВЛАДИМИРОВНА</t>
  </si>
  <si>
    <t>ТИХОМИРОВА АННА АЛЕКСЕЕВНА</t>
  </si>
  <si>
    <t>СОКОЛОВСКАЯ АННА АНАТОЛЬЕВНА</t>
  </si>
  <si>
    <t>РОМАНОВА КРИСТИНА РИМОВНА</t>
  </si>
  <si>
    <t>КУЧКАРОВА КАМАЛЯ АЛЕКСАНДРОВНА</t>
  </si>
  <si>
    <t>КОРОТАЕВА ЕКАТЕРИНА АНДРЕЕВНА</t>
  </si>
  <si>
    <t>БОБРОВ ДМИТРИЙ ЮРЬЕВИЧ</t>
  </si>
  <si>
    <t>ЗАКИРОВА АЛИНА АЛЕКСАНДРОВНА</t>
  </si>
  <si>
    <t>МЕЛЕХИНА АНАСТАСИЯ ЕВГЕНЬЕВНА</t>
  </si>
  <si>
    <t>КРАСИЛЬНИКОВА ЕЛИЗАВЕТА ЮРЬЕВНА</t>
  </si>
  <si>
    <t>ЗУБРИЛИНА ЛОЛИТА ИГОРЕВНА</t>
  </si>
  <si>
    <t>АКИМОВА ВАЛЕРИЯ АЛЕКСЕЕВНА</t>
  </si>
  <si>
    <t>АБРАМОВА ЛИЛИЯ ОЛЕГОВНА</t>
  </si>
  <si>
    <t>МОРОЗОВА АНГЕЛИНА АЛЕКСАНДРОВНА</t>
  </si>
  <si>
    <t>ИВАНОВ ВАДИМ АЛЕКСАНДРОВИЧ</t>
  </si>
  <si>
    <t>ПАТРАКЕЕВА НАДЕЖДА СЕРГЕЕВНА</t>
  </si>
  <si>
    <t>ВОРОЖБИТ ПОЛИНА МИХАЙЛОВНА</t>
  </si>
  <si>
    <t>МИХАЙЛОВ АРТЕМИЙ АЛЕКСАНДРОВИЧ</t>
  </si>
  <si>
    <t>ГУСЕВА ОЛЬГА ВИТАЛЬЕВНА</t>
  </si>
  <si>
    <t>КУЗНЕЧИКОВА АЛЕНА ОЛЕГОВНА</t>
  </si>
  <si>
    <t>ПЕТРАШ РОМАН ЕВГЕНЬЕВИЧ</t>
  </si>
  <si>
    <t>ЧУПАХИНА ЕЛЕНА СЕРГЕЕВНА</t>
  </si>
  <si>
    <t>КОБЗЕВА ВИКТОРИЯ АНДРЕЕВНА</t>
  </si>
  <si>
    <t>БАТУЛЕВА ОЛЬГА СЕРГЕЕВНА</t>
  </si>
  <si>
    <t>НУЖИН АРТЕМ ВЛАДИМИРОВИЧ</t>
  </si>
  <si>
    <t>НИКИТИН ИЛЬЯ СЕРГЕЕВИЧ</t>
  </si>
  <si>
    <t>ГОРБУНОВА ВЕРА АЛЕКСАНДРОВНА</t>
  </si>
  <si>
    <t>СПИРИДОНОВА ТАМАРА АЛЕКСАНДРОВНА</t>
  </si>
  <si>
    <t>СЕДОВА МАРИНА СЕРГЕЕВНА</t>
  </si>
  <si>
    <t>ТЕЛЕШЕВА СОФЬЯ СЕРГЕЕВНА</t>
  </si>
  <si>
    <t>РУБАНОВА ВИКТОРИЯ НИКОЛАЕВНА</t>
  </si>
  <si>
    <t>ТРОШИНА ДИАНА АНТОНОВНА</t>
  </si>
  <si>
    <t>ШЛЯПКИН ГРИГОРИЙ ВЛАДИМИРОВИЧ</t>
  </si>
  <si>
    <t>СУЛЕЙМАНОВА АНАСТАСИЯ МАРАТОВНА</t>
  </si>
  <si>
    <t>КИСЕЛЕВА ВАЛЕРИЯ ГЕННАДЬЕВНА</t>
  </si>
  <si>
    <t>ЗАКС ВИКТОРИЯ АНДРЕЕВНА</t>
  </si>
  <si>
    <t>БИКИНЯЕВА ЭЛЕАНОРА ВИЛЬЕВНА</t>
  </si>
  <si>
    <t>ЧАЮН ИЛЬЯ АЛЕКСАНДРОВИЧ</t>
  </si>
  <si>
    <t>БОРОДИЧ ЕВГЕНИЯ ВЛАДИМИРОВНА</t>
  </si>
  <si>
    <t>ИВАНОВА УЛЬЯНА ВАСИЛЬЕВНА</t>
  </si>
  <si>
    <t>НИКОЛАЕВА ВИКТОРИЯ АЛЕКСАНДРОВНА</t>
  </si>
  <si>
    <t>ЛЕОНТЬЕВА ОЛЕСЯ СЕРГЕЕВНА</t>
  </si>
  <si>
    <t>ЧЕКАЛИН ИГОРЬ ЕВГЕНЬЕВИЧ</t>
  </si>
  <si>
    <t>ФЛАМЕНБАУМ НИКИТА АЛЕКСАНДРОВИЧ</t>
  </si>
  <si>
    <t>СОЛОМАТИНА ВАЛЕРИЯ НИКОЛАЕВНА</t>
  </si>
  <si>
    <t>НЕСТЕРОВА АНАСТАСИЯ ПАВЛОВНА</t>
  </si>
  <si>
    <t>ПЕТРУШИНА ВАЛЕРИЯ ВАДИМОВНА</t>
  </si>
  <si>
    <t>ГЕРЦЕВА АННА КОНСТАНТИНОВНА</t>
  </si>
  <si>
    <t>КАРНАУХОВА ОЛЬГА ФИЛИППОВНА</t>
  </si>
  <si>
    <t>МИРОНОВ ВЛАДИСЛАВ СЕРГЕЕВИЧ</t>
  </si>
  <si>
    <t>ГОЛОВКО ДИАНА АНАТОЛЬЕВНА</t>
  </si>
  <si>
    <t>ЧУДИНА ИРИНА АЛЕКСАНДРОВНА</t>
  </si>
  <si>
    <t>ШУБИН ЕВГЕНИЙ АЛЕКСЕЕВИЧ</t>
  </si>
  <si>
    <t>АМШУКОВА ФАТИМАТ РАМАЗАНОВНА</t>
  </si>
  <si>
    <t>ЗЕЛЕНИНА СОФИЯ ОЛЕГОВНА</t>
  </si>
  <si>
    <t>ХАМХОЕВА МАДИНА УЛАНОВНА</t>
  </si>
  <si>
    <t>ЧЕНЧИК ВАЛЕРИЯ ВИКТОРОВНА</t>
  </si>
  <si>
    <t>БАКУМЕНКО КСЕНИЯ ОЛЕГОВНА</t>
  </si>
  <si>
    <t>ТИМОХИНА ВАЛЕРИЯ АЛЕКСАНДРОВНА</t>
  </si>
  <si>
    <t>НОВИЧЕНКОВА ОЛЬГА ЮРЬЕВНА</t>
  </si>
  <si>
    <t>БОРЗЫХ НИКИТА ЮРЬЕВИЧ</t>
  </si>
  <si>
    <t>ДЫМОВ РОМАН АЛЕКСЕЕВИЧ</t>
  </si>
  <si>
    <t>САКОВИЧ МАРИАННА АЛЕКСАНДРОВНА</t>
  </si>
  <si>
    <t>АБРОСИМОВА АННА АЛЕКСАНДРОВНА</t>
  </si>
  <si>
    <t>ЗЛАТОУСТОВА ВИКТОРИЯ ВЛАДИМИРОВНА</t>
  </si>
  <si>
    <t>ЗАКИРОВА ВАЛЕРИЯ ВЛАДИМИРОВНА</t>
  </si>
  <si>
    <t>ПЕРЕГОНЦЕВ ДЕНИС МАКСИМОВИЧ</t>
  </si>
  <si>
    <t>ЖОЛОБОВ СЕРГЕЙ ВЛАДИМИРОВИЧ</t>
  </si>
  <si>
    <t>АФТЕНКО-АЛЛАХВЕРДИЕВА ЛЕЛА ШУКУРОВНА</t>
  </si>
  <si>
    <t>ЖУКОВА КСЕНИЯ МИХАЙЛОВНА</t>
  </si>
  <si>
    <t>ФАДЕЕВ ЯН ВЯЧЕСЛАВОВИЧ</t>
  </si>
  <si>
    <t>ЛАВРЕНТЬЕВА СОФИЯ НИКОЛАЕВНА</t>
  </si>
  <si>
    <t>ЕСЕНЕЕВА БЕЛЛА КАСБУЛАТОВНА</t>
  </si>
  <si>
    <t>МАТОРИНА АНГЕЛИНА РУЗИЛЕВНА</t>
  </si>
  <si>
    <t>ДЕНДЕРЯ ИГОРЬ ВЛАДИМИРОВИЧ</t>
  </si>
  <si>
    <t>СВИРИДОВА СОФИЯ РОМАНОВНА</t>
  </si>
  <si>
    <t>ГРЯНКО ЕГОР ДЕНИСОВИЧ</t>
  </si>
  <si>
    <t>СУЛЕЙМАНОВ АНАТОЛИЙ СЕРГЕЕВИЧ</t>
  </si>
  <si>
    <t>ТЕЛЬГЕРЕКОВА СОФИЯ АНДРЕЕВНА</t>
  </si>
  <si>
    <t>КРАСИЛЬНИК АННА НИКОЛАЕВНА</t>
  </si>
  <si>
    <t>АФОНИН МАКСИМ АЛЕКСАНДРОВИЧ</t>
  </si>
  <si>
    <t>ЧАЛОВ АНДРЕЙ ИГОРЕВИЧ</t>
  </si>
  <si>
    <t>ПАХТИНА АННА АЛЕКСЕЕВНА</t>
  </si>
  <si>
    <t>АЙРИЯН МАРИЯ ИВАНОВНА</t>
  </si>
  <si>
    <t>САРУХАНОВ АРТЕМ ВЯЧЕСЛАВОВИЧ</t>
  </si>
  <si>
    <t>БАБЕНКОВ ТИМУР ДМИТРИЕВИЧ</t>
  </si>
  <si>
    <t>КУЗНЕЦОВА ИРИНА АЛЕКСАНДРОВНА</t>
  </si>
  <si>
    <t>ДОРОХОВА ЕЛИЗАВЕТА МИХАЙЛОВНА</t>
  </si>
  <si>
    <t>КАРТАШОВ АЛЕКСАНДР ВЯЧЕСЛАВОВИЧ</t>
  </si>
  <si>
    <t>МИХАТАЙКИНА ЕКАТЕРИНА МИХАЙЛОВНА</t>
  </si>
  <si>
    <t>ГОРШКОВА АЛЕКСАНДРА ГРИГОРЬЕВНА</t>
  </si>
  <si>
    <t>СМИРНОВА НАТАЛЬЯ ИГОРЕВНА</t>
  </si>
  <si>
    <t>ОЛЕЙНЯК НАТАЛЬЯ СЕРГЕЕВНА</t>
  </si>
  <si>
    <t>ДОЛГУШЕВА ЕКАТЕРИНА АЛЕКСАНДРОВНА</t>
  </si>
  <si>
    <t>ВОРОБЬЕВА ДИАНА АЛЕКСЕЕВНА</t>
  </si>
  <si>
    <t>КЛИМЕНТЬЕВА ОЛЬГА ВЛАДИМИРОВНА</t>
  </si>
  <si>
    <t>ДОРОХИНА ЕКАТЕРИНА АРКАДЬЕВНА</t>
  </si>
  <si>
    <t>БЕСЛАНЕЕВА ЗАЛИНА ЗАУРОВНА</t>
  </si>
  <si>
    <t>МЕЛЬНИКОВА КАРИНА АЛЕКСЕЕВНА</t>
  </si>
  <si>
    <t>ИВАНОВ РОМАН ЭДУАРДОВИЧ</t>
  </si>
  <si>
    <t>ГУСЕВА ЮЛИЯ ЕВГЕНЬЕВНА</t>
  </si>
  <si>
    <t>ОТИНОВА АНАСТАСИЯ ПЕТРОВНА</t>
  </si>
  <si>
    <t>МАКАРОВ СЕРГЕЙ ЕВГЕНЬЕВИЧ</t>
  </si>
  <si>
    <t>МАЛАШИХИНА ЕКАТЕРИНА СЕРГЕЕВНА</t>
  </si>
  <si>
    <t>САВИНОВА ВИКТОРИЯ МИХАЙЛОВНА</t>
  </si>
  <si>
    <t>МИРОНОВ МАКСИМ АЛЕКСАНДРОВИЧ</t>
  </si>
  <si>
    <t>КРУТОВСКОЙ НИКОЛАЙ ПАВЛОВИЧ</t>
  </si>
  <si>
    <t>КУЗИНА ЕКАТЕРИНА МИХАЙЛОВНА</t>
  </si>
  <si>
    <t>ГОЛОДКОВ ИГОРЬ ИГОРЕВИЧ</t>
  </si>
  <si>
    <t>ГАТАУЛЛИН АЛСЫН ЛИФОВИЧ</t>
  </si>
  <si>
    <t>ТВОРОГОВА АНАСТАСИЯ ВЛАДИМИРОВНА</t>
  </si>
  <si>
    <t>МАРИЦ ИРИНА ИВАНОВНА</t>
  </si>
  <si>
    <t>ПАНИШЕВА КРИСТИНА ПАВЛОВНА</t>
  </si>
  <si>
    <t>ОКУНЕВ АЛЕКСАНДР АЛЕКСАНДРОВИЧ</t>
  </si>
  <si>
    <t>НОГИН АНДРЕЙ ВЛАДИМИРОВИЧ</t>
  </si>
  <si>
    <t>ШАТАЛИНА МАРИЯ АНДРЕЕВНА</t>
  </si>
  <si>
    <t>ГАЖАЛОВ АНТОН ВИТАЛЬЕВИЧ</t>
  </si>
  <si>
    <t>КАРИМОВА АДЕЛИЯ РАМИСОВНА</t>
  </si>
  <si>
    <t>ОБУХОВА ЕКАТЕРИНА АЛЕКСАНДРОВНА</t>
  </si>
  <si>
    <t>САЙФУЛЛИНА МАРИЯ НИКОЛАЕВНА</t>
  </si>
  <si>
    <t>ИВАНОВ МАКСИМ АЛЕКСЕЕВИЧ</t>
  </si>
  <si>
    <t>БОРЛАКОВ ТИМУР ДАНИИЛОВИЧ</t>
  </si>
  <si>
    <t>ПОЛУХИН РОМАН ЮРЬЕВИЧ</t>
  </si>
  <si>
    <t>ВОРОТИЛИНА ЕЛИЗАВЕТА ЕВГЕНЬЕВНА</t>
  </si>
  <si>
    <t>ГОЛОВЦОВА АННА СЕРГЕЕВНА</t>
  </si>
  <si>
    <t>ФЕДОТОВА АНАСТАСИЯ ЕВГЕНЬЕВНА</t>
  </si>
  <si>
    <t>АНДРЕЕВА ВЕРОНИКА МИХАЙЛОВНА</t>
  </si>
  <si>
    <t>ГУСЕЙНОВ МУРАД ИБРАГИМОВИЧ</t>
  </si>
  <si>
    <t>СЕЛЕЗНЕВА МАРИЯ АНТОНОВНА</t>
  </si>
  <si>
    <t>МОГИЛЕВ ВАЛЕРИЙ АЛЕКСАНДРОВИЧ</t>
  </si>
  <si>
    <t>КОСТРОВА ЕВГЕНИЯ СЕРГЕЕВНА</t>
  </si>
  <si>
    <t>ШАШКИНА МАРИЯ ВАЛЕРИЕВНА</t>
  </si>
  <si>
    <t>НАГИМУЛЛИНА ОКСАНА ГРИГОРЬЕВНА</t>
  </si>
  <si>
    <t>ВАСИЛЬЕВА ЕЛИЗАВЕТА ПАВЛОВНА</t>
  </si>
  <si>
    <t>Благотворительное пожертвование от ООО "АВТОШКОЛА "ТЕХНИКА"</t>
  </si>
  <si>
    <t>DARIA KONSTANTINOVA</t>
  </si>
  <si>
    <t>ALENA GRACHEVA</t>
  </si>
  <si>
    <t>ROGACHEVA OKSANA</t>
  </si>
  <si>
    <t>ANNA DENISOVA</t>
  </si>
  <si>
    <t>ELENA VASILEVA</t>
  </si>
  <si>
    <t>Оплата за аренду</t>
  </si>
  <si>
    <t>Оплата за ГСМ</t>
  </si>
  <si>
    <t>Оплата за использование сервиса "Где мои"</t>
  </si>
  <si>
    <t>Оплата за консультационные услуги по фандрайзингу</t>
  </si>
  <si>
    <t>Прочие налоги</t>
  </si>
  <si>
    <t xml:space="preserve">Благотворительное пожертвование от ИП ШТАЙГЕНБЕРГЕР СТЭНЛИ ВИЛЬГЕЛЬМОВИЧ  </t>
  </si>
  <si>
    <t>ТЕРЕХОВА НАТАЛЬЯ АЛЕКСЕЕВНА</t>
  </si>
  <si>
    <t>СМИРНОВА АЛЛА ВЛАДИМИРОВНА</t>
  </si>
  <si>
    <t>СКОБЕЕВА КСЕНИЯ ВЛАДИМИРОВНА</t>
  </si>
  <si>
    <t>ЦЫПЛЯТНИКОВА АЛЕНА АЛЕКСАНДРОВНА</t>
  </si>
  <si>
    <t>ЩЕПИН АНДРЕЙ НИКОЛАЕВИЧ</t>
  </si>
  <si>
    <t>ДАЩЕНКО АЛЕКСЕЙ МИХАЙЛОВИЧ</t>
  </si>
  <si>
    <t>ПЕТРОВИЧЕВ СЕРГЕЙ АЛЕКСАНДРОВИЧ</t>
  </si>
  <si>
    <t>МАРКОВСКИХ КСЕНИЯ СЕРГЕЕВНА</t>
  </si>
  <si>
    <t>ШУТОВА МАРИЯ АЛЕКСАНДРОВНА</t>
  </si>
  <si>
    <t>СОЛОВЬЕВА КРИСТИНА ДМИТРИЕВНА</t>
  </si>
  <si>
    <t>АСКАРОВ РИНАТ КАМИЛЬЕВИЧ</t>
  </si>
  <si>
    <t>ЛАТУНОВ ДМИТРИЙ АНДРЕЕВИЧ</t>
  </si>
  <si>
    <t>РЕПКИН СЕРГЕЙ МИХАЙЛОВИЧ</t>
  </si>
  <si>
    <t>АНДРЕЕВА МАРИЯ ДМИТРИЕВНА</t>
  </si>
  <si>
    <t>БУТЕНКО СИМОН ВАСИЛЬЕВИЧ</t>
  </si>
  <si>
    <t>АТОЕВ ДАНИИЛ ДМИТРИЕВИЧ</t>
  </si>
  <si>
    <t>СЕРИКОВА ЕВГЕНИЯ АЛЕКСАНДРОВНА</t>
  </si>
  <si>
    <t>ТУЛУПОВ КИРИЛЛ ИГОРЕВИЧ</t>
  </si>
  <si>
    <t>РУЙМИНОВА АННА ВЯЧЕСЛАВОВНА</t>
  </si>
  <si>
    <t>ФЕДЯШОВ АНДРЕЙ СЕРГЕЕВИЧ</t>
  </si>
  <si>
    <t>КУЧИНА ВЕРА АНДРЕЕВНА</t>
  </si>
  <si>
    <t>ПАВЛОВА АЛИСА АЛЕКСЕЕВНА</t>
  </si>
  <si>
    <t>КУЛАКОВ АНТОН ВАЛЕРЬЕВИЧ</t>
  </si>
  <si>
    <t>СЕМАКИНА УЛЬЯНА АНДРЕЕВНА</t>
  </si>
  <si>
    <t>КУПРИЯНОВА ЮЛИЯ ВИКТОРОВНА</t>
  </si>
  <si>
    <t>ФЕДЧЕНКО ВАЛЕРИЯ СЕРГЕЕВНА</t>
  </si>
  <si>
    <t>ВОЛКОВА МАРИЯ ВЛАДИМИРОВНА</t>
  </si>
  <si>
    <t>ГОНЧАРОВ ВАДИМ ВАЛЕРЬЕВИЧ</t>
  </si>
  <si>
    <t>ДУДЕНКО ДМИТРИЙ АЛЕКСАНДРОВИЧ</t>
  </si>
  <si>
    <t>БЕКАСОВ НИКИТА ВИТАЛЬЕВИЧ</t>
  </si>
  <si>
    <t>ПЕТРОВ АЛЕКСАНДР АЛЬБЕРТОВИЧ</t>
  </si>
  <si>
    <t>ЖЕЛУДКОВА ОЛЬГА ЮРЬЕВНА</t>
  </si>
  <si>
    <t>НИКИТЕНКО АНДРЕЙ АНДРЕЕВИЧ</t>
  </si>
  <si>
    <t>ПИЮРЕНКО ВАСИЛИЙ ОЛЕГОВИЧ</t>
  </si>
  <si>
    <t>ДМИТРИЕВА ОЛЬГА ЮРЬЕВНА</t>
  </si>
  <si>
    <t>СКОРОБОГАТОВА ЭЛЬВИРА НИКОЛАЕВНА</t>
  </si>
  <si>
    <t>ГАЛЕЕВА ОЛИВИЯ РУСЛАНОВНА</t>
  </si>
  <si>
    <t>КОНДРАТЬЕВА ОЛЬГА ВЛАДИМИРОВНА</t>
  </si>
  <si>
    <t>СТРЕЛКИНА ЮЛИЯ ОЛЕГОВНА</t>
  </si>
  <si>
    <t>ИВАНЧЕНКО ОЛЬГА ПЕТРОВНА</t>
  </si>
  <si>
    <t>ЛЕБЕДЕВА МАРИЯ АНАТОЛЬЕВНА</t>
  </si>
  <si>
    <t>ЭКСУЗЯН ВЛАДИМИР БОГОСОВИЧ</t>
  </si>
  <si>
    <t>ЛЕПЕШЕВА АРИНА ЮРЬЕВНА</t>
  </si>
  <si>
    <t>ГАВРИЛОВ МИХАИЛ АЛЕКСАНДРОВИЧ</t>
  </si>
  <si>
    <t>СЕРГЕЕВА МАРИНА НИКОЛАЕВНА</t>
  </si>
  <si>
    <t>ТИМЧЕНКО АНАСТАСИЯ ОЛЕГОВНА</t>
  </si>
  <si>
    <t>РОМАНОВА КСЕНИЯ РОМАНОВНА</t>
  </si>
  <si>
    <t>ДЕМЕНКОВ ВАЛЕРИЙ НИКОЛАЕВИЧ</t>
  </si>
  <si>
    <t>ЦИПИЛЕВА НАДЕЖДА БОРИСОВНА</t>
  </si>
  <si>
    <t>СЕМЕНОВЫХ АЛИНА ПАВЛОВНА</t>
  </si>
  <si>
    <t>ШУЛАЕВ ВЯЧЕСЛАВ ВАЛЕРЬЕВИЧ</t>
  </si>
  <si>
    <t>ВИСКОВА ЯНА ВИКТОРОВНА</t>
  </si>
  <si>
    <t>ТЯПИНА АНАСТАСИЯ СТАНИСЛАВОВНА</t>
  </si>
  <si>
    <t>ШИВЕРНОВСКАЯ ГАЛИНА АНТОНОВНА</t>
  </si>
  <si>
    <t>РОТАРЕНКО ДЕНИС ДМИТРИЕВИЧ</t>
  </si>
  <si>
    <t>ПАЩЯН ЕКАТЕРИНА СЕРГЕЕВНА</t>
  </si>
  <si>
    <t>ХМЕЛЕВ АНДРЕЙ ЮРЬЕВИЧ</t>
  </si>
  <si>
    <t>ШАРАЕВА КРИСТИНА ВИТАЛЬЕВНА</t>
  </si>
  <si>
    <t>СИВАЧОВ АЛЕКСАНДР СЕРГЕЕВИЧ</t>
  </si>
  <si>
    <t>OLGA PANINA</t>
  </si>
  <si>
    <t>OLGA DUBROVSKAYA</t>
  </si>
  <si>
    <t>SEMEN MOROZOV</t>
  </si>
  <si>
    <t>VERONIKA STADNIKOVA</t>
  </si>
  <si>
    <t>EVGENIYA KOZYREVA</t>
  </si>
  <si>
    <t>KONSTANTIN KAPRALOV</t>
  </si>
  <si>
    <t>EVGENIA BOLONIKOVA</t>
  </si>
  <si>
    <t>ALEXEI BELOUSHCHENKO</t>
  </si>
  <si>
    <t>Август 2022</t>
  </si>
  <si>
    <t xml:space="preserve">Благотворительное пожертвование от ООО "ГИФТЕРИ.РУ" </t>
  </si>
  <si>
    <t>Благотворительное пожертвование от ООО "НЕСКУЧНЫЙ ГОРОД", полученное в рамках проекта "Активный гражданин"</t>
  </si>
  <si>
    <t>Благотворительное пожертвование от БФ "НУЖНА ПОМОЩЬ", полученное в рамках благотворительной программы "Нужна помощь"</t>
  </si>
  <si>
    <t xml:space="preserve">Оплата за корм для животных для частного приюта "Егорка" </t>
  </si>
  <si>
    <t>Оплата за корм для животных для частного приюта "Кошачья надежда"</t>
  </si>
  <si>
    <t>Оплата за корм для животных для муниципального Машкинского приюта</t>
  </si>
  <si>
    <t>Оплата за корм для животных для группы помощи бездомным животным "Лайхаус"</t>
  </si>
  <si>
    <t>Оплата труда сотрудника (1 человек), занятого в реализации программы, за август 2022 г.</t>
  </si>
  <si>
    <t xml:space="preserve">Оплата за вет. услуги - прием врача, проведение исследований и терапии для собаки Плюша в вет. клинике "Биоконтроль" </t>
  </si>
  <si>
    <t xml:space="preserve">Оплата за вет. услуги - стерилизация собаки Смайла в вет. клинике "Фауна" </t>
  </si>
  <si>
    <t xml:space="preserve">Оплата за вет. услуги - стерилизация кошки Лакрица в вет. клинике "ВетДом" </t>
  </si>
  <si>
    <t>Оплата за вет. услуги - кастрация котов Басик, Гоша, Гриша, Кузьма в вет. клинике "101 Далматинец"</t>
  </si>
  <si>
    <t>Оплата за вет. услуги - кастрация собаки Марли, кота Тоби в вет. клинике "101 Далматинец"</t>
  </si>
  <si>
    <t>Оплата за вет. услуги - стерилизация собаки Джессика в вет. клинике "В добрые руки"</t>
  </si>
  <si>
    <t xml:space="preserve">Оплата за вет. услуги - стерилизация кошек Куля, Зара, Соня, Лиза, Шейла, Вера, Ирма, Ника, Гера, собак Шерри, Тишка, Кира, Челси, Милка в клинике доктора Никонорова С.И. </t>
  </si>
  <si>
    <t>Оплата за вет. услуги - стерилизация кошек Кристина, Анита, Миса, Солнышко, Золушка, собак Найда, Челси, Моня, Джуди, кастрация кота Бен в вет. клинике "101 Далматинец"</t>
  </si>
  <si>
    <t>Оплата за вет. услуги - стерилизация собак Лилу, Карамелька, кастрация собаки Тимофей в вет. клинике "В добрые руки"</t>
  </si>
  <si>
    <t>Оплата за вет. услуги - стерилизация кошек Мавританка, Кузя, Пуша, Мышка, собаки Чарли, кастрация котов Лавр, Белый, Боня, Лева, Гоша, собаки Арчи в вет. клинике "ВетДом"</t>
  </si>
  <si>
    <t xml:space="preserve">Оплата за бытовую технику </t>
  </si>
  <si>
    <t>Оплата труда сотрудников (2 человека), занятых в реализации программы, за август 2022 г.</t>
  </si>
  <si>
    <t>Оплата за услуги видеозаписи и видеомонтажа лекций</t>
  </si>
  <si>
    <t>Оплата труда АУП (координирование и развитие Фонда, бух. учет, 4 человека) за август 2022 г.</t>
  </si>
  <si>
    <t>за август 2022 года</t>
  </si>
  <si>
    <t>НАЗИМОВ ВИТАЛИЙ ВИКТОРОВИЧ</t>
  </si>
  <si>
    <t>ХУДЬКО ЕЛИЗАВЕТА ВАЛЕРЬЕВНА</t>
  </si>
  <si>
    <t>МАРИНА ЭНКИРА ТУЛЕБЕРГЕНОВНА</t>
  </si>
  <si>
    <t>МАМОНОВА ЕКАТЕРИНА АЛЕКСАНДРОВНА</t>
  </si>
  <si>
    <t>БОЯРСКАЯ АНАСТАСИЯ АЛЕКСЕЕВНА</t>
  </si>
  <si>
    <t>КОВАНОВА ЕКАТЕРИНА АНДРЕЕВНА</t>
  </si>
  <si>
    <t>ЛЕВАШОВ АЛЕКСАНДР СЕРГЕЕВИЧ</t>
  </si>
  <si>
    <t>СИДУРИНА МАРГАРИТА ИГОРЕВНА</t>
  </si>
  <si>
    <t>АХРЯПОВА ЕЛИЗАВЕТА ВЛАДИМИРОВНА</t>
  </si>
  <si>
    <t>ВОЛКОВ ДАНИИЛ ВИКТОРОВИЧ</t>
  </si>
  <si>
    <t>ДМИТРУК АННА МИХАЙЛОВНА</t>
  </si>
  <si>
    <t>КОЛЮБАНОВ АНДРЕЙ ВИТАЛЬЕВИЧ</t>
  </si>
  <si>
    <t>СТУПИШИНА АННА МИХАЙЛОВНА</t>
  </si>
  <si>
    <t>СЕМЕНЧУК ИРИНА ВЛАДИМИРОВНА</t>
  </si>
  <si>
    <t>АЛЕКСАНДРОВА ЕКАТЕРИНА АНАТОЛЬЕВНА</t>
  </si>
  <si>
    <t>СИНЯЕВ АНДРЕЙ АЛЕКСЕЕВИЧ</t>
  </si>
  <si>
    <t>НАДЕИНА ЕКАТЕРИНА ПАВЛОВНА</t>
  </si>
  <si>
    <t>ТИЛИНИНА СОФЬЯ АНДРЕЕВНА</t>
  </si>
  <si>
    <t>НАСИБУЛЛИН РАСЫХ АСГАТОВИЧ</t>
  </si>
  <si>
    <t>РЯЖЕНОВА ДИНА АЛЕКСАНДРОВНА</t>
  </si>
  <si>
    <t>НЕМЫКИНА АЛИНА СЕРГЕЕВНА</t>
  </si>
  <si>
    <t>КУЗЬМИНА ПОЛИНА ЕВГЕНЬЕВНА</t>
  </si>
  <si>
    <t>БАЛЯСОВА ВИКТОРИЯ ВЛАДИМИРОВНА</t>
  </si>
  <si>
    <t>БАТУХТИНА ДАРЬЯ ВАСИЛЬЕВНА</t>
  </si>
  <si>
    <t>ТУЖИКОВА ТАТЬЯНА ОЛЕГОВНА</t>
  </si>
  <si>
    <t>КОРОЛЬ ЯНА ВИКТОРОВНА</t>
  </si>
  <si>
    <t>ЗУЕВА ДИАНА ЮРЬЕВНА</t>
  </si>
  <si>
    <t>ЕЛИСЕЕВ ЕГОР НИКОЛАЕВИЧ</t>
  </si>
  <si>
    <t>ШЕВЦОВ МАКСИМ НИКОЛАЕВИЧ</t>
  </si>
  <si>
    <t>ЖЕЛТОВ СЕРГЕЙ АЛЕКСЕЕВИЧ</t>
  </si>
  <si>
    <t>ЧЕРЕПАНОВА АНАСТАСИЯ АНДРЕЕВНА</t>
  </si>
  <si>
    <t>СМИРНОВА АЛЬБИНА ИГОРЕВНА</t>
  </si>
  <si>
    <t>СТРИЖ ТАТЬЯНА АНДРЕЕВНА</t>
  </si>
  <si>
    <t>АНДРИЯНОВ ИЛЬЯ ВЯЧЕСЛАВОВИЧ</t>
  </si>
  <si>
    <t>БАГАПОВ ГЛЕБ ИГОРЕВИЧ</t>
  </si>
  <si>
    <t>БЕРЕСТИНСКАЯ ЕЛЕНА АЛЕКСАНДРОВНА</t>
  </si>
  <si>
    <t>КРИВОНОС СОФИЯ ВИКТОРОВНА</t>
  </si>
  <si>
    <t>СУЛЕЙМАНОВА СВЕТЛАНА НИКОЛАЕВНА</t>
  </si>
  <si>
    <t>ЛЯСНИКОВА НАТАЛИЯ ВИКТОРОВНА</t>
  </si>
  <si>
    <t>ВЕТРОВА ВИКТОРИЯ ВИКТОРОВНА</t>
  </si>
  <si>
    <t>КРЫЛОВА АННА АЛЕКСАНДРОВНА</t>
  </si>
  <si>
    <t>БЕРДЫШЕВ ЕГОР ИГОРЕВИЧ</t>
  </si>
  <si>
    <t>МАММАЕВА НИНА МИСРИХАНОВНА</t>
  </si>
  <si>
    <t>КОНЕВ ГЕОРГИЙ КОНСТАНТИНОВИЧ</t>
  </si>
  <si>
    <t>ЗАЛЕСОВА АНАСТАСИЯ СЕРГЕЕВНА</t>
  </si>
  <si>
    <t>ЖУЛИМОВ РОМАН ОЛЕГОВИЧ</t>
  </si>
  <si>
    <t>ВОРОНИН ЕГОР АНДРЕЕВИЧ</t>
  </si>
  <si>
    <t>КУДРЯВЦЕВ АРКАДИЙ ВЛАДИМИРОВИЧ</t>
  </si>
  <si>
    <t>КАМАЛЕТДИНОВА ДИНА ГАЯЗОВНА</t>
  </si>
  <si>
    <t>УКОЛОВА АРИНА ВИКТОРОВНА</t>
  </si>
  <si>
    <t>ПИСКЕЕВА ДАРЬЯ АНДРЕЕВНА</t>
  </si>
  <si>
    <t>ПАПУЛОВА АНАСТАСИЯ КОНСТАНТИНОВНА</t>
  </si>
  <si>
    <t>КАЛАЧЕВА ЮЛИЯ ВАЛЕНТИНОВНА</t>
  </si>
  <si>
    <t>ПРОКОПИЧЕВА ЕЛИЗАВЕТА ВАДИМОВНА</t>
  </si>
  <si>
    <t>ХРАБРОВА АЛЕНА СЕРГЕЕВНА</t>
  </si>
  <si>
    <t>ЗЛОБИНА АННА ПАВЛОВНА</t>
  </si>
  <si>
    <t>ПОПОВА ЕВГЕНИЯ СЕРГЕЕВНА</t>
  </si>
  <si>
    <t>МОХОВА УЛЬЯНА ВЛАДИМИРОВНА</t>
  </si>
  <si>
    <t>ЧИБИЛЕВА ЕКАТЕРИНА ОЛЕГОВНА</t>
  </si>
  <si>
    <t>ГРИГОРОВИЧ ИРИНА ЕВГЕНЬЕВНА</t>
  </si>
  <si>
    <t>МОСЬКИНА АНАСТАСИЯ АЛЕКСАНДРОВНА</t>
  </si>
  <si>
    <t>ХОРОХОРИН СТЕПАН СЕРГЕЕВИЧ</t>
  </si>
  <si>
    <t>ПЕЧКОВСКАЯ ЕЛИЗАВЕТА МИХАЙЛОВНА</t>
  </si>
  <si>
    <t>ПУТИЛОВА АНГЕЛИНА СЕРГЕЕВНА</t>
  </si>
  <si>
    <t>ДЯЧЕК МАРИНА НИКОЛАЕВНА</t>
  </si>
  <si>
    <t>ДЫХТА НИКИТА СЕРГЕЕВИЧ</t>
  </si>
  <si>
    <t>ПЕРЕПЕЛИЦА ИВАН МАКСИМОВИЧ</t>
  </si>
  <si>
    <t>ШИБАНОВА ОЛЬГА ВЛАДИМИРОВНА</t>
  </si>
  <si>
    <t>ВАЛИТОВ ТИМУР РУСЛАНОВИЧ</t>
  </si>
  <si>
    <t>БОЛЯТКО АНТОН СЕРГЕЕВИЧ</t>
  </si>
  <si>
    <t>КОЗЬМИН НИКИТА АЛЕКСЕЕВИЧ</t>
  </si>
  <si>
    <t>ИВАНОВА ЯНА ВАДИМОВНА</t>
  </si>
  <si>
    <t>НАДИБАИДЗЕ ДАЛИ МУРАДОВНА</t>
  </si>
  <si>
    <t>ОРШАК АЛЕКСЕЙ ЕВГЕНЬЕВИЧ</t>
  </si>
  <si>
    <t>ПАВЛОВ ВЯЧЕСЛАВ АНДРЕЕВИЧ</t>
  </si>
  <si>
    <t>ЛЕБЕДЕВА ПОЛИНА АРКАДЬЕВНА</t>
  </si>
  <si>
    <t>ЧЕРЕПАНОВ ГРИГОРИЙ СЕРГЕЕВИЧ</t>
  </si>
  <si>
    <t>БЕССОНОВА ТАТЬЯНА ВИТАЛЬЕВНА</t>
  </si>
  <si>
    <t>СЕРГЕЕВА ЕЛИЗАВЕТА ВАЛЕРЬЕВНА</t>
  </si>
  <si>
    <t>СОКОЛОВА МАРИНА ВЛАДИМИРОВНА</t>
  </si>
  <si>
    <t>ШУЛУНОВА СОФЬЯ АНАТОЛЬЕВНА</t>
  </si>
  <si>
    <t>РЕЖЕПА НАТАЛЬЯ ВАЛЕРЬЕВНА</t>
  </si>
  <si>
    <t>ЛАСТОВКИНА МАРИЯ СЕРГЕЕВНА</t>
  </si>
  <si>
    <t>ЛЮБЫХ АЛЕКСАНДРА ВЯЧЕСЛАВОВНА</t>
  </si>
  <si>
    <t>ЧЕРНЫХ ЕКАТЕРИНА ВЛАДИСЛАВОВНА</t>
  </si>
  <si>
    <t>ВОЗМИТЕЛЬ АНДРЕЙ ДМИТРИЕВИЧ</t>
  </si>
  <si>
    <t>КЛИМОВА КСЕНИЯ ВАЛЕРЬЕВНА</t>
  </si>
  <si>
    <t>ТОГАЕВ СЕРГЕЙ ЮРЬЕВИЧ</t>
  </si>
  <si>
    <t>СЕРГЕЕВА АЛЕКСАНДРА ДМИТРИЕВНА</t>
  </si>
  <si>
    <t>ВАСИЛЬЕВА АЛИНА АНДРЕЕВНА</t>
  </si>
  <si>
    <t>СИМАНТЬЕВА ЮЛИЯ ВЯЧЕСЛАВОВНА</t>
  </si>
  <si>
    <t>ТАРАСОВА ЮЛИЯ АЛЕКСАНДРОВНА</t>
  </si>
  <si>
    <t>ГУБАРЕВ НИКИТА ДМИТРИЕВИЧ</t>
  </si>
  <si>
    <t>КОБЗЕВА АНАСТАСИЯ АЛЕКСАНДРОВНА</t>
  </si>
  <si>
    <t>НИКИФОРОВА ЕЛЕНА ВЛАДИМИРОВНА</t>
  </si>
  <si>
    <t>ВОЛКОВА ДАРЬЯ ЕВГЕНЬЕВНА</t>
  </si>
  <si>
    <t>ЧИСТЯКОВА ЕЛЕНА ПАВЛОВНА</t>
  </si>
  <si>
    <t>КОСТЕНКО АННА ВАЛЕРЬЕВНА</t>
  </si>
  <si>
    <t>НУРГАЛИЕВ АЛЬБЕРТ МАРСОВИЧ</t>
  </si>
  <si>
    <t>КУСКОВА АНАСТАСИЯ ВИКТОРОВНА</t>
  </si>
  <si>
    <t>АГЕЕВА ЕЛИЗАВЕТА АЛЕКСЕЕВНА</t>
  </si>
  <si>
    <t>КОЙБАЕВ АРСЕН ЮРЬЕВИЧ</t>
  </si>
  <si>
    <t>АМАДБЕКОВА МАВДЖИГУЛ ДАРВОЗИЕВНА</t>
  </si>
  <si>
    <t>КОНОНОВА ТАТЬЯНА ВАЛЕРЬЕВНА</t>
  </si>
  <si>
    <t>БОРОДКИН ИЛЬЯ СЕРГЕЕВИЧ</t>
  </si>
  <si>
    <t>ТУХВАТУЛЛИНА ЭЛЬВИРА РУСЛАНОВНА</t>
  </si>
  <si>
    <t>КАРИМОВА ЛЯЙСАН РАМИЛЕВНА</t>
  </si>
  <si>
    <t>ВАКУРОВА АЛЕКСАНДРА ВИКТОРОВНА</t>
  </si>
  <si>
    <t>РАЯНОВА ЛИНАРА МАРАТОВНА</t>
  </si>
  <si>
    <t>ТАКТАРОВА ВЕРОНИКА СЕРГЕЕВНА</t>
  </si>
  <si>
    <t>САВИНА ВИКТОРИЯ АЛЕКСАНДРОВНА</t>
  </si>
  <si>
    <t>ПЕРЕСЛАВЦЕВА МАРИЯ ВЛАДИМИРОВНА</t>
  </si>
  <si>
    <t>КАРТАШОВА ЛЮДМИЛА ВЛАДИМИРОВНА</t>
  </si>
  <si>
    <t>МИХАЙЛОВ ВЛАДИСЛАВ СЕРГЕЕВИЧ</t>
  </si>
  <si>
    <t>УДОД АНДРЕЙ ВЛАДИМИРОВИЧ</t>
  </si>
  <si>
    <t>МЕРКУЛЬЕВ ИВАН СЕРГЕЕВИЧ</t>
  </si>
  <si>
    <t>ДУЛИМОВА ОЛЬГА СЕРГЕЕВНА</t>
  </si>
  <si>
    <t>АЛЕКСАНДРОВА ЛЕНА НИКОЛАЕВНА</t>
  </si>
  <si>
    <t>ДАНИЛЬЧЕНКО АНАСТАСИЯ ВЛАДИМИРОВНА</t>
  </si>
  <si>
    <t>РОМАДИНА ЕКАТЕРИНА ЕВГЕНЬЕВНА</t>
  </si>
  <si>
    <t>ЧЕРНУХИН ЯРОСЛАВ АНДРЕЕВИЧ</t>
  </si>
  <si>
    <t>НОВИЦКАЯ ЕЛИЗАВЕТА ВЛАДИСЛАВОВНА</t>
  </si>
  <si>
    <t>МИХЕЕВА ЕКАТЕРИНА ЮРЬЕВНА</t>
  </si>
  <si>
    <t>ЧЕРНЯЕВ ДАНИИЛ ВЯЧЕСЛАВОВИЧ</t>
  </si>
  <si>
    <t>САРАПУЛОВ ЛЕОНИД ПЕТРОВИЧ</t>
  </si>
  <si>
    <t>НИЗИНА МАРИЯ ЕВГЕНЬЕВНА</t>
  </si>
  <si>
    <t>ТАЗАРТУКОВА ХАДИЖА ТАМЕРЛАНОВНА</t>
  </si>
  <si>
    <t>ЗАВОДИЛЕНКО ТАТЬЯНА АЛЕКСАНДРОВНА</t>
  </si>
  <si>
    <t>СЕРЕДКИН АЛЕКСАНДР ГЕОРГИЕВИЧ</t>
  </si>
  <si>
    <t>АКУШЕВ АНТОН ТАБРИСОВИЧ</t>
  </si>
  <si>
    <t>ЗВЯГИНА АЛЕКСАНДРА ЕВГЕНЬЕВНА</t>
  </si>
  <si>
    <t>ИВАННИКОВА ЮЛИЯ ЮРЬЕВНА</t>
  </si>
  <si>
    <t>ЦЕЛИЩЕВ МИХАИЛ ДМИТРИЕВИЧ</t>
  </si>
  <si>
    <t>БАРИНОВ ЕВГЕНИЙ АЛЕКСАНДРОВИЧ</t>
  </si>
  <si>
    <t>НОСКОВА МАРИЯ АЛЕКСАНДРОВНА</t>
  </si>
  <si>
    <t>РЕБРОВА КИРА ДМИТРИЕВНА</t>
  </si>
  <si>
    <t>КУТЕЙНИКОВ КОНСТАНТИН ПЕТРОВИЧ</t>
  </si>
  <si>
    <t>ВАКУЛА АЛЕКСАНДР АНАТОЛЬЕВИЧ</t>
  </si>
  <si>
    <t>АНАНЬЕВА ТАТЬЯНА ВИКТОРОВНА</t>
  </si>
  <si>
    <t>ВАСЯКОВА ЭВЕЛИНА РУСЛАНОВНА</t>
  </si>
  <si>
    <t>ЗАВЬЯЛОВА ОЛЕСЯ ИВАНОВНА</t>
  </si>
  <si>
    <t>Благотворительное пожертвование от ИП СЕРДЮКОВА ВАЛЕРИЯ АЛЕКСАНДРОВНА</t>
  </si>
  <si>
    <t>Благотворительное пожертвование от ИП ЖУКОВ АЛЕКСАНДР ВЛАДИМИРОВИЧ</t>
  </si>
  <si>
    <t>Благотворительное пожертвование от Фонда "ФОКУС-МЕДИА"</t>
  </si>
  <si>
    <t>01.08.2022</t>
  </si>
  <si>
    <t>O I</t>
  </si>
  <si>
    <t>POPOVA KRISTINA</t>
  </si>
  <si>
    <t>ANDREY VLASOV</t>
  </si>
  <si>
    <t>ANNA ROMANOVA</t>
  </si>
  <si>
    <t>VERA KOBZEVA</t>
  </si>
  <si>
    <t>ELIZAVETA OKTAEVA</t>
  </si>
  <si>
    <t>SAMOKHVALOVA ANASTAS</t>
  </si>
  <si>
    <t>DARIA FEDOROVA</t>
  </si>
  <si>
    <t>KIRILL PARFENOV</t>
  </si>
  <si>
    <t>Сентябрь 2022</t>
  </si>
  <si>
    <t>0068</t>
  </si>
  <si>
    <t>Оплата труда сотрудников (3 человека), занятых в реализации программы, за август 2022 г.</t>
  </si>
  <si>
    <t>Напалкова</t>
  </si>
  <si>
    <t>Благотворительные пожертвования через мобильный терминал</t>
  </si>
  <si>
    <t>Благотворительные пожертвования, собранные на эко-фестивале в Бизнес-центре «Химки Бизнес Парк»</t>
  </si>
  <si>
    <t>Благотворительное пожертвование от Фонда "GlobalGiving"</t>
  </si>
  <si>
    <t>Благотворительное пожертвование от БФ "ВКЛАД В БУДУЩЕЕ" в рамках благотворительной программы "ВМЕСТЕ"</t>
  </si>
  <si>
    <t>Возврат обеспечительного депозита</t>
  </si>
  <si>
    <t xml:space="preserve">Оплата за вет. услуги - стерилизация кошек Мира, Дина, Муна, собак Нина, Зева, Найда, Мила, Чара, кастрация собаки Рэй в клинике доктора Никонорова С.И. </t>
  </si>
  <si>
    <t xml:space="preserve">Оплата за комплект мебели </t>
  </si>
  <si>
    <t>Санация ротовой полости для собаки Ева в вет. клинике "Асвет"</t>
  </si>
  <si>
    <t xml:space="preserve">Оплата за вет. услуги - стерилизация кошек Чилита, Миранда, Жасмин, Леопольдина, кастрация кота Тихон в вет. клинике "Асвет" </t>
  </si>
  <si>
    <t>Оплата за электроэнергию</t>
  </si>
  <si>
    <t>Оплата за расходные материалы</t>
  </si>
  <si>
    <t>Оплата гос. пошлины за регистрацию товарного знака</t>
  </si>
  <si>
    <t>Остаток средств на 01.08.2022</t>
  </si>
  <si>
    <t>Общая сумма поступлений за август 2022 г.</t>
  </si>
  <si>
    <t>Произведенные расходы за август 2022 г.</t>
  </si>
  <si>
    <t>Остаток средств на 31.08.2022 г.</t>
  </si>
  <si>
    <t>Почтовые расходы</t>
  </si>
  <si>
    <t>Оплата за лицензию на Техническое сопровождение программного продукта "1С-Рарус"</t>
  </si>
  <si>
    <t>Оплата за корм для животных для частного Одинцовского приюта</t>
  </si>
  <si>
    <t>Благотворительные пожертвования, полученные от распространения сертификатов на сайте ozon.ru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</si>
</sst>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р.&quot;"/>
    <numFmt numFmtId="165" formatCode="dd\.mm\.yyyy"/>
    <numFmt numFmtId="166" formatCode="[$-419]mmmm\ yyyy;@"/>
    <numFmt numFmtId="167" formatCode="#,##0.00\ _₽"/>
  </numFmts>
  <fonts count="51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sz val="8"/>
      <color rgb="FF000000"/>
      <name val="Times New Roman"/>
      <family val="2"/>
    </font>
    <font>
      <sz val="11"/>
      <color rgb="FFFF000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47">
    <xf numFmtId="0" fontId="0" fillId="0" borderId="0" applyFill="0" applyProtection="0"/>
    <xf numFmtId="0" fontId="9" fillId="0" borderId="0" applyFill="0" applyProtection="0"/>
    <xf numFmtId="0" fontId="18" fillId="0" borderId="0"/>
    <xf numFmtId="0" fontId="9" fillId="0" borderId="0" applyFill="0" applyProtection="0"/>
    <xf numFmtId="0" fontId="7" fillId="0" borderId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0" borderId="23" applyNumberFormat="0" applyFill="0" applyAlignment="0" applyProtection="0"/>
    <xf numFmtId="0" fontId="40" fillId="0" borderId="24" applyNumberFormat="0" applyFill="0" applyAlignment="0" applyProtection="0"/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25" applyNumberFormat="0" applyAlignment="0" applyProtection="0"/>
    <xf numFmtId="0" fontId="45" fillId="10" borderId="26" applyNumberFormat="0" applyAlignment="0" applyProtection="0"/>
    <xf numFmtId="0" fontId="46" fillId="10" borderId="25" applyNumberFormat="0" applyAlignment="0" applyProtection="0"/>
    <xf numFmtId="0" fontId="47" fillId="0" borderId="27" applyNumberFormat="0" applyFill="0" applyAlignment="0" applyProtection="0"/>
    <xf numFmtId="0" fontId="48" fillId="11" borderId="28" applyNumberFormat="0" applyAlignment="0" applyProtection="0"/>
    <xf numFmtId="0" fontId="3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30" applyNumberFormat="0" applyFill="0" applyAlignment="0" applyProtection="0"/>
    <xf numFmtId="0" fontId="5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50" fillId="36" borderId="0" applyNumberFormat="0" applyBorder="0" applyAlignment="0" applyProtection="0"/>
    <xf numFmtId="0" fontId="3" fillId="0" borderId="0"/>
    <xf numFmtId="0" fontId="3" fillId="12" borderId="29" applyNumberFormat="0" applyFont="0" applyAlignment="0" applyProtection="0"/>
  </cellStyleXfs>
  <cellXfs count="298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12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Alignment="1" applyProtection="1">
      <alignment horizontal="center"/>
    </xf>
    <xf numFmtId="4" fontId="14" fillId="0" borderId="0" xfId="0" applyNumberFormat="1" applyFont="1" applyFill="1" applyProtection="1"/>
    <xf numFmtId="4" fontId="0" fillId="0" borderId="0" xfId="0" applyNumberFormat="1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4" fontId="14" fillId="0" borderId="0" xfId="0" applyNumberFormat="1" applyFont="1" applyFill="1" applyAlignment="1" applyProtection="1">
      <alignment horizontal="center" vertical="center"/>
    </xf>
    <xf numFmtId="4" fontId="9" fillId="0" borderId="0" xfId="0" applyNumberFormat="1" applyFont="1" applyFill="1" applyProtection="1"/>
    <xf numFmtId="0" fontId="14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0" fontId="9" fillId="0" borderId="0" xfId="0" applyFont="1" applyFill="1" applyProtection="1"/>
    <xf numFmtId="0" fontId="8" fillId="5" borderId="0" xfId="0" applyFont="1" applyFill="1"/>
    <xf numFmtId="0" fontId="0" fillId="5" borderId="0" xfId="0" applyFill="1" applyProtection="1"/>
    <xf numFmtId="0" fontId="0" fillId="5" borderId="0" xfId="0" applyFill="1" applyProtection="1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vertical="center"/>
    </xf>
    <xf numFmtId="14" fontId="0" fillId="0" borderId="0" xfId="0" applyNumberFormat="1" applyFill="1" applyAlignment="1" applyProtection="1">
      <alignment horizontal="center" vertical="center"/>
    </xf>
    <xf numFmtId="0" fontId="18" fillId="0" borderId="4" xfId="2" applyBorder="1"/>
    <xf numFmtId="167" fontId="14" fillId="5" borderId="0" xfId="0" applyNumberFormat="1" applyFont="1" applyFill="1" applyAlignment="1" applyProtection="1">
      <alignment horizontal="center" vertical="center"/>
    </xf>
    <xf numFmtId="167" fontId="0" fillId="5" borderId="0" xfId="0" applyNumberFormat="1" applyFill="1" applyAlignment="1" applyProtection="1">
      <alignment horizontal="center" vertical="center"/>
    </xf>
    <xf numFmtId="0" fontId="18" fillId="0" borderId="0" xfId="2" applyFill="1" applyBorder="1" applyProtection="1"/>
    <xf numFmtId="0" fontId="18" fillId="0" borderId="0" xfId="2"/>
    <xf numFmtId="0" fontId="17" fillId="0" borderId="0" xfId="4" applyFont="1" applyFill="1" applyAlignment="1" applyProtection="1">
      <alignment horizontal="center" vertical="center"/>
    </xf>
    <xf numFmtId="0" fontId="7" fillId="0" borderId="0" xfId="4" applyFill="1" applyAlignment="1" applyProtection="1">
      <alignment horizontal="center" vertical="center"/>
    </xf>
    <xf numFmtId="0" fontId="14" fillId="0" borderId="0" xfId="4" applyFont="1" applyFill="1" applyAlignment="1" applyProtection="1">
      <alignment horizontal="center" vertical="center"/>
    </xf>
    <xf numFmtId="0" fontId="14" fillId="0" borderId="0" xfId="2" applyFont="1" applyFill="1" applyBorder="1" applyAlignment="1" applyProtection="1"/>
    <xf numFmtId="4" fontId="18" fillId="0" borderId="0" xfId="2" applyNumberFormat="1" applyFill="1" applyBorder="1" applyProtection="1"/>
    <xf numFmtId="14" fontId="7" fillId="0" borderId="4" xfId="4" applyNumberFormat="1" applyBorder="1" applyAlignment="1">
      <alignment horizontal="center"/>
    </xf>
    <xf numFmtId="166" fontId="7" fillId="0" borderId="4" xfId="4" applyNumberFormat="1" applyBorder="1" applyAlignment="1">
      <alignment horizontal="center"/>
    </xf>
    <xf numFmtId="0" fontId="10" fillId="2" borderId="2" xfId="2" applyFont="1" applyFill="1" applyBorder="1" applyProtection="1"/>
    <xf numFmtId="0" fontId="9" fillId="2" borderId="3" xfId="2" applyFont="1" applyFill="1" applyBorder="1"/>
    <xf numFmtId="0" fontId="9" fillId="0" borderId="0" xfId="0" applyFont="1" applyFill="1" applyAlignment="1" applyProtection="1">
      <alignment horizontal="center" vertical="center"/>
    </xf>
    <xf numFmtId="4" fontId="12" fillId="0" borderId="0" xfId="0" applyNumberFormat="1" applyFont="1" applyFill="1" applyAlignment="1" applyProtection="1">
      <alignment vertical="center"/>
    </xf>
    <xf numFmtId="4" fontId="0" fillId="0" borderId="0" xfId="0" applyNumberFormat="1" applyFill="1" applyAlignment="1" applyProtection="1">
      <alignment vertical="center"/>
    </xf>
    <xf numFmtId="0" fontId="22" fillId="0" borderId="4" xfId="0" applyFont="1" applyBorder="1"/>
    <xf numFmtId="0" fontId="22" fillId="2" borderId="4" xfId="0" applyFont="1" applyFill="1" applyBorder="1" applyProtection="1"/>
    <xf numFmtId="4" fontId="10" fillId="2" borderId="4" xfId="0" applyNumberFormat="1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left" wrapText="1"/>
    </xf>
    <xf numFmtId="0" fontId="22" fillId="0" borderId="0" xfId="0" applyFont="1" applyFill="1" applyAlignment="1" applyProtection="1">
      <alignment horizontal="center" vertical="center"/>
    </xf>
    <xf numFmtId="4" fontId="22" fillId="0" borderId="0" xfId="0" applyNumberFormat="1" applyFont="1" applyFill="1" applyAlignment="1" applyProtection="1">
      <alignment horizontal="center" vertical="center"/>
    </xf>
    <xf numFmtId="164" fontId="22" fillId="0" borderId="0" xfId="0" applyNumberFormat="1" applyFont="1" applyFill="1" applyAlignment="1" applyProtection="1">
      <alignment horizontal="center"/>
    </xf>
    <xf numFmtId="164" fontId="23" fillId="3" borderId="3" xfId="0" applyNumberFormat="1" applyFont="1" applyFill="1" applyBorder="1" applyAlignment="1" applyProtection="1">
      <alignment horizontal="right" vertical="center"/>
    </xf>
    <xf numFmtId="164" fontId="26" fillId="2" borderId="3" xfId="0" applyNumberFormat="1" applyFont="1" applyFill="1" applyBorder="1" applyAlignment="1" applyProtection="1">
      <alignment horizontal="right" vertical="center"/>
    </xf>
    <xf numFmtId="164" fontId="27" fillId="2" borderId="3" xfId="0" applyNumberFormat="1" applyFont="1" applyFill="1" applyBorder="1" applyAlignment="1" applyProtection="1">
      <alignment horizontal="right" vertical="center"/>
    </xf>
    <xf numFmtId="0" fontId="26" fillId="2" borderId="7" xfId="0" applyFont="1" applyFill="1" applyBorder="1" applyAlignment="1" applyProtection="1">
      <alignment horizontal="left" vertical="center"/>
    </xf>
    <xf numFmtId="0" fontId="26" fillId="2" borderId="8" xfId="0" applyFont="1" applyFill="1" applyBorder="1" applyAlignment="1" applyProtection="1">
      <alignment horizontal="left" vertical="center"/>
    </xf>
    <xf numFmtId="0" fontId="26" fillId="2" borderId="1" xfId="0" applyFont="1" applyFill="1" applyBorder="1" applyAlignment="1" applyProtection="1">
      <alignment vertical="center"/>
    </xf>
    <xf numFmtId="0" fontId="26" fillId="2" borderId="2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164" fontId="26" fillId="0" borderId="0" xfId="0" applyNumberFormat="1" applyFont="1" applyFill="1" applyBorder="1" applyAlignment="1" applyProtection="1">
      <alignment horizontal="right" vertical="center"/>
    </xf>
    <xf numFmtId="164" fontId="23" fillId="3" borderId="3" xfId="0" applyNumberFormat="1" applyFont="1" applyFill="1" applyBorder="1" applyAlignment="1" applyProtection="1">
      <alignment horizontal="right"/>
    </xf>
    <xf numFmtId="0" fontId="27" fillId="2" borderId="1" xfId="0" applyFont="1" applyFill="1" applyBorder="1" applyAlignment="1" applyProtection="1">
      <alignment vertical="center"/>
    </xf>
    <xf numFmtId="0" fontId="27" fillId="2" borderId="2" xfId="0" applyFont="1" applyFill="1" applyBorder="1" applyAlignment="1" applyProtection="1">
      <alignment vertical="center"/>
    </xf>
    <xf numFmtId="164" fontId="26" fillId="2" borderId="3" xfId="0" applyNumberFormat="1" applyFont="1" applyFill="1" applyBorder="1" applyAlignment="1" applyProtection="1">
      <alignment vertical="center"/>
    </xf>
    <xf numFmtId="0" fontId="26" fillId="2" borderId="1" xfId="0" applyFont="1" applyFill="1" applyBorder="1" applyAlignment="1" applyProtection="1">
      <alignment horizontal="left" vertical="center"/>
    </xf>
    <xf numFmtId="0" fontId="26" fillId="2" borderId="2" xfId="0" applyFont="1" applyFill="1" applyBorder="1" applyAlignment="1" applyProtection="1">
      <alignment horizontal="left" vertical="center" wrapText="1"/>
    </xf>
    <xf numFmtId="0" fontId="26" fillId="3" borderId="1" xfId="0" applyFont="1" applyFill="1" applyBorder="1" applyAlignment="1" applyProtection="1">
      <alignment horizontal="left" vertical="center"/>
    </xf>
    <xf numFmtId="4" fontId="22" fillId="3" borderId="2" xfId="0" applyNumberFormat="1" applyFont="1" applyFill="1" applyBorder="1" applyAlignment="1" applyProtection="1">
      <alignment horizontal="center" vertical="center"/>
    </xf>
    <xf numFmtId="0" fontId="23" fillId="2" borderId="13" xfId="0" applyFont="1" applyFill="1" applyBorder="1" applyAlignment="1" applyProtection="1">
      <alignment horizontal="center" vertical="center"/>
    </xf>
    <xf numFmtId="0" fontId="28" fillId="2" borderId="1" xfId="0" applyFont="1" applyFill="1" applyBorder="1" applyAlignment="1" applyProtection="1">
      <alignment vertical="center"/>
    </xf>
    <xf numFmtId="0" fontId="28" fillId="2" borderId="2" xfId="0" applyFont="1" applyFill="1" applyBorder="1" applyAlignment="1" applyProtection="1">
      <alignment vertical="center"/>
    </xf>
    <xf numFmtId="0" fontId="28" fillId="2" borderId="3" xfId="0" applyFont="1" applyFill="1" applyBorder="1" applyAlignment="1" applyProtection="1">
      <alignment vertical="center"/>
    </xf>
    <xf numFmtId="0" fontId="24" fillId="4" borderId="13" xfId="0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vertical="center"/>
    </xf>
    <xf numFmtId="0" fontId="21" fillId="2" borderId="2" xfId="0" applyFont="1" applyFill="1" applyBorder="1" applyAlignment="1" applyProtection="1">
      <alignment vertical="center"/>
    </xf>
    <xf numFmtId="0" fontId="21" fillId="2" borderId="3" xfId="0" applyFont="1" applyFill="1" applyBorder="1" applyAlignment="1" applyProtection="1">
      <alignment vertical="center"/>
    </xf>
    <xf numFmtId="0" fontId="24" fillId="4" borderId="13" xfId="0" applyFont="1" applyFill="1" applyBorder="1" applyAlignment="1" applyProtection="1">
      <alignment vertical="center" wrapText="1"/>
    </xf>
    <xf numFmtId="0" fontId="21" fillId="0" borderId="13" xfId="0" applyFont="1" applyFill="1" applyBorder="1" applyAlignment="1" applyProtection="1">
      <alignment vertical="center"/>
    </xf>
    <xf numFmtId="14" fontId="21" fillId="2" borderId="1" xfId="0" applyNumberFormat="1" applyFont="1" applyFill="1" applyBorder="1" applyAlignment="1" applyProtection="1">
      <alignment vertical="center"/>
    </xf>
    <xf numFmtId="4" fontId="22" fillId="2" borderId="2" xfId="0" applyNumberFormat="1" applyFont="1" applyFill="1" applyBorder="1" applyAlignment="1" applyProtection="1">
      <alignment vertical="center"/>
    </xf>
    <xf numFmtId="0" fontId="22" fillId="2" borderId="3" xfId="0" applyFont="1" applyFill="1" applyBorder="1" applyAlignment="1" applyProtection="1">
      <alignment wrapText="1"/>
    </xf>
    <xf numFmtId="0" fontId="24" fillId="4" borderId="4" xfId="0" applyNumberFormat="1" applyFont="1" applyFill="1" applyBorder="1" applyAlignment="1" applyProtection="1">
      <alignment horizontal="left" vertical="center" wrapText="1"/>
    </xf>
    <xf numFmtId="14" fontId="21" fillId="2" borderId="4" xfId="0" applyNumberFormat="1" applyFont="1" applyFill="1" applyBorder="1" applyAlignment="1" applyProtection="1">
      <alignment vertical="center"/>
    </xf>
    <xf numFmtId="14" fontId="21" fillId="2" borderId="4" xfId="0" applyNumberFormat="1" applyFont="1" applyFill="1" applyBorder="1" applyAlignment="1" applyProtection="1">
      <alignment horizontal="left" vertical="center"/>
    </xf>
    <xf numFmtId="0" fontId="24" fillId="4" borderId="13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 applyProtection="1">
      <alignment vertical="center"/>
    </xf>
    <xf numFmtId="4" fontId="23" fillId="2" borderId="13" xfId="0" applyNumberFormat="1" applyFont="1" applyFill="1" applyBorder="1" applyAlignment="1" applyProtection="1">
      <alignment horizontal="center" vertical="center"/>
    </xf>
    <xf numFmtId="165" fontId="30" fillId="4" borderId="13" xfId="0" applyNumberFormat="1" applyFont="1" applyFill="1" applyBorder="1" applyAlignment="1" applyProtection="1">
      <alignment horizontal="center" vertical="center" wrapText="1"/>
    </xf>
    <xf numFmtId="4" fontId="30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20" fillId="5" borderId="13" xfId="0" applyNumberFormat="1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/>
    </xf>
    <xf numFmtId="4" fontId="23" fillId="0" borderId="13" xfId="0" applyNumberFormat="1" applyFont="1" applyFill="1" applyBorder="1" applyAlignment="1" applyProtection="1">
      <alignment horizontal="center" vertical="center"/>
    </xf>
    <xf numFmtId="165" fontId="30" fillId="4" borderId="4" xfId="0" applyNumberFormat="1" applyFont="1" applyFill="1" applyBorder="1" applyAlignment="1" applyProtection="1">
      <alignment horizontal="center" vertical="center" wrapText="1"/>
    </xf>
    <xf numFmtId="4" fontId="31" fillId="5" borderId="4" xfId="0" applyNumberFormat="1" applyFont="1" applyFill="1" applyBorder="1" applyAlignment="1" applyProtection="1">
      <alignment horizontal="center" vertical="center" wrapText="1"/>
    </xf>
    <xf numFmtId="14" fontId="30" fillId="0" borderId="4" xfId="0" applyNumberFormat="1" applyFont="1" applyFill="1" applyBorder="1" applyAlignment="1" applyProtection="1">
      <alignment horizontal="center" vertical="center" wrapText="1"/>
    </xf>
    <xf numFmtId="0" fontId="30" fillId="4" borderId="4" xfId="0" applyNumberFormat="1" applyFont="1" applyFill="1" applyBorder="1" applyAlignment="1" applyProtection="1">
      <alignment horizontal="center" vertical="center" wrapText="1"/>
    </xf>
    <xf numFmtId="4" fontId="30" fillId="5" borderId="4" xfId="0" applyNumberFormat="1" applyFont="1" applyFill="1" applyBorder="1" applyAlignment="1" applyProtection="1">
      <alignment horizontal="center" vertical="center" wrapText="1"/>
    </xf>
    <xf numFmtId="0" fontId="23" fillId="2" borderId="4" xfId="0" applyFont="1" applyFill="1" applyBorder="1" applyAlignment="1" applyProtection="1">
      <alignment horizontal="center" vertical="center"/>
    </xf>
    <xf numFmtId="4" fontId="23" fillId="2" borderId="4" xfId="0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 wrapText="1"/>
    </xf>
    <xf numFmtId="14" fontId="21" fillId="2" borderId="2" xfId="0" applyNumberFormat="1" applyFont="1" applyFill="1" applyBorder="1" applyAlignment="1" applyProtection="1">
      <alignment horizontal="center" vertical="center" wrapText="1"/>
    </xf>
    <xf numFmtId="167" fontId="21" fillId="2" borderId="2" xfId="0" applyNumberFormat="1" applyFont="1" applyFill="1" applyBorder="1" applyAlignment="1" applyProtection="1">
      <alignment horizontal="center" vertical="center" wrapText="1"/>
    </xf>
    <xf numFmtId="0" fontId="21" fillId="2" borderId="3" xfId="0" applyFont="1" applyFill="1" applyBorder="1" applyAlignment="1" applyProtection="1">
      <alignment horizontal="center" vertical="center"/>
    </xf>
    <xf numFmtId="0" fontId="23" fillId="2" borderId="3" xfId="0" applyFont="1" applyFill="1" applyBorder="1" applyAlignment="1" applyProtection="1"/>
    <xf numFmtId="4" fontId="22" fillId="2" borderId="6" xfId="0" applyNumberFormat="1" applyFont="1" applyFill="1" applyBorder="1" applyProtection="1"/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Protection="1"/>
    <xf numFmtId="0" fontId="21" fillId="2" borderId="3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Protection="1"/>
    <xf numFmtId="0" fontId="21" fillId="2" borderId="2" xfId="0" applyFont="1" applyFill="1" applyBorder="1" applyAlignment="1" applyProtection="1">
      <alignment horizontal="center" vertical="center" wrapText="1"/>
    </xf>
    <xf numFmtId="4" fontId="21" fillId="2" borderId="2" xfId="0" applyNumberFormat="1" applyFont="1" applyFill="1" applyBorder="1" applyAlignment="1" applyProtection="1">
      <alignment horizontal="center" vertical="center" wrapText="1"/>
    </xf>
    <xf numFmtId="4" fontId="10" fillId="2" borderId="4" xfId="2" applyNumberFormat="1" applyFont="1" applyFill="1" applyBorder="1" applyAlignment="1" applyProtection="1">
      <alignment horizontal="center" vertical="center"/>
    </xf>
    <xf numFmtId="0" fontId="11" fillId="2" borderId="1" xfId="2" applyFont="1" applyFill="1" applyBorder="1" applyAlignment="1" applyProtection="1">
      <alignment horizontal="center" vertical="center" wrapText="1"/>
    </xf>
    <xf numFmtId="0" fontId="11" fillId="2" borderId="2" xfId="2" applyFont="1" applyFill="1" applyBorder="1" applyAlignment="1" applyProtection="1">
      <alignment horizontal="center" vertical="center" wrapText="1"/>
    </xf>
    <xf numFmtId="4" fontId="11" fillId="2" borderId="2" xfId="2" applyNumberFormat="1" applyFont="1" applyFill="1" applyBorder="1" applyAlignment="1" applyProtection="1">
      <alignment horizontal="center" vertical="center" wrapText="1"/>
    </xf>
    <xf numFmtId="0" fontId="11" fillId="2" borderId="3" xfId="2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vertical="top" wrapText="1"/>
    </xf>
    <xf numFmtId="0" fontId="0" fillId="2" borderId="3" xfId="0" applyFill="1" applyBorder="1" applyProtection="1"/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0" fillId="5" borderId="0" xfId="0" applyFill="1" applyBorder="1" applyProtection="1"/>
    <xf numFmtId="4" fontId="14" fillId="5" borderId="0" xfId="0" applyNumberFormat="1" applyFont="1" applyFill="1" applyBorder="1" applyProtection="1"/>
    <xf numFmtId="0" fontId="14" fillId="5" borderId="0" xfId="0" applyFont="1" applyFill="1" applyBorder="1" applyProtection="1"/>
    <xf numFmtId="4" fontId="0" fillId="5" borderId="0" xfId="0" applyNumberFormat="1" applyFill="1" applyBorder="1" applyProtection="1"/>
    <xf numFmtId="0" fontId="0" fillId="5" borderId="0" xfId="0" applyFill="1" applyBorder="1" applyAlignment="1" applyProtection="1">
      <alignment wrapText="1"/>
    </xf>
    <xf numFmtId="0" fontId="9" fillId="5" borderId="4" xfId="0" applyFont="1" applyFill="1" applyBorder="1" applyAlignment="1" applyProtection="1">
      <alignment horizontal="left" wrapText="1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65" fontId="24" fillId="4" borderId="11" xfId="0" applyNumberFormat="1" applyFont="1" applyFill="1" applyBorder="1" applyAlignment="1" applyProtection="1">
      <alignment horizontal="center" vertical="center" wrapText="1"/>
    </xf>
    <xf numFmtId="4" fontId="24" fillId="4" borderId="11" xfId="0" applyNumberFormat="1" applyFont="1" applyFill="1" applyBorder="1" applyAlignment="1" applyProtection="1">
      <alignment horizontal="center" vertical="center" wrapText="1"/>
    </xf>
    <xf numFmtId="0" fontId="24" fillId="5" borderId="3" xfId="0" applyFont="1" applyFill="1" applyBorder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left"/>
    </xf>
    <xf numFmtId="0" fontId="23" fillId="2" borderId="5" xfId="0" applyFont="1" applyFill="1" applyBorder="1" applyAlignment="1" applyProtection="1">
      <alignment horizontal="left"/>
    </xf>
    <xf numFmtId="0" fontId="23" fillId="2" borderId="1" xfId="0" applyFont="1" applyFill="1" applyBorder="1" applyAlignment="1" applyProtection="1">
      <alignment horizontal="left"/>
    </xf>
    <xf numFmtId="4" fontId="0" fillId="0" borderId="0" xfId="0" applyNumberFormat="1" applyFill="1" applyAlignment="1" applyProtection="1">
      <alignment horizontal="left"/>
    </xf>
    <xf numFmtId="14" fontId="5" fillId="0" borderId="4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4" fontId="10" fillId="2" borderId="0" xfId="0" applyNumberFormat="1" applyFont="1" applyFill="1" applyAlignment="1">
      <alignment horizontal="center" vertical="center"/>
    </xf>
    <xf numFmtId="165" fontId="33" fillId="5" borderId="4" xfId="0" applyNumberFormat="1" applyFont="1" applyFill="1" applyBorder="1" applyAlignment="1" applyProtection="1">
      <alignment horizontal="center" vertical="center" wrapText="1"/>
    </xf>
    <xf numFmtId="14" fontId="10" fillId="5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35" fillId="5" borderId="0" xfId="0" applyNumberFormat="1" applyFont="1" applyFill="1" applyBorder="1" applyAlignment="1" applyProtection="1">
      <alignment horizontal="right" vertical="center" wrapText="1"/>
    </xf>
    <xf numFmtId="4" fontId="34" fillId="2" borderId="1" xfId="0" applyNumberFormat="1" applyFont="1" applyFill="1" applyBorder="1" applyAlignment="1" applyProtection="1">
      <alignment horizontal="center" vertical="center"/>
    </xf>
    <xf numFmtId="0" fontId="0" fillId="0" borderId="4" xfId="0" applyBorder="1"/>
    <xf numFmtId="4" fontId="9" fillId="0" borderId="0" xfId="0" applyNumberFormat="1" applyFont="1" applyFill="1" applyAlignment="1" applyProtection="1">
      <alignment horizontal="center"/>
    </xf>
    <xf numFmtId="0" fontId="29" fillId="5" borderId="4" xfId="3" applyNumberFormat="1" applyFont="1" applyFill="1" applyBorder="1" applyAlignment="1" applyProtection="1">
      <alignment horizontal="left" vertical="center" wrapText="1"/>
    </xf>
    <xf numFmtId="0" fontId="24" fillId="5" borderId="4" xfId="3" applyNumberFormat="1" applyFont="1" applyFill="1" applyBorder="1" applyAlignment="1" applyProtection="1">
      <alignment horizontal="left" vertical="center" wrapText="1"/>
    </xf>
    <xf numFmtId="0" fontId="29" fillId="5" borderId="12" xfId="3" applyNumberFormat="1" applyFont="1" applyFill="1" applyBorder="1" applyAlignment="1" applyProtection="1">
      <alignment horizontal="left" vertical="center" wrapText="1"/>
    </xf>
    <xf numFmtId="0" fontId="24" fillId="5" borderId="3" xfId="3" applyFont="1" applyFill="1" applyBorder="1" applyAlignment="1" applyProtection="1">
      <alignment horizontal="left" vertical="center" wrapText="1"/>
    </xf>
    <xf numFmtId="0" fontId="29" fillId="5" borderId="3" xfId="3" applyNumberFormat="1" applyFont="1" applyFill="1" applyBorder="1" applyAlignment="1" applyProtection="1">
      <alignment horizontal="left" vertical="center" wrapText="1"/>
    </xf>
    <xf numFmtId="0" fontId="24" fillId="5" borderId="4" xfId="0" applyFont="1" applyFill="1" applyBorder="1" applyAlignment="1" applyProtection="1">
      <alignment horizontal="left" vertical="center" wrapText="1"/>
    </xf>
    <xf numFmtId="4" fontId="14" fillId="0" borderId="0" xfId="0" applyNumberFormat="1" applyFont="1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 vertical="top"/>
    </xf>
    <xf numFmtId="0" fontId="24" fillId="4" borderId="11" xfId="0" applyFont="1" applyFill="1" applyBorder="1" applyAlignment="1" applyProtection="1">
      <alignment horizontal="left" vertical="center" wrapText="1"/>
    </xf>
    <xf numFmtId="14" fontId="24" fillId="4" borderId="4" xfId="0" applyNumberFormat="1" applyFont="1" applyFill="1" applyBorder="1" applyAlignment="1">
      <alignment horizontal="center" vertical="center" wrapText="1"/>
    </xf>
    <xf numFmtId="14" fontId="32" fillId="0" borderId="4" xfId="0" applyNumberFormat="1" applyFon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5" fontId="24" fillId="5" borderId="11" xfId="0" applyNumberFormat="1" applyFont="1" applyFill="1" applyBorder="1" applyAlignment="1" applyProtection="1">
      <alignment horizontal="center" vertical="center" wrapText="1"/>
    </xf>
    <xf numFmtId="4" fontId="34" fillId="5" borderId="4" xfId="0" applyNumberFormat="1" applyFont="1" applyFill="1" applyBorder="1" applyAlignment="1" applyProtection="1">
      <alignment horizontal="center" vertical="center" wrapText="1"/>
    </xf>
    <xf numFmtId="0" fontId="10" fillId="2" borderId="8" xfId="2" applyFont="1" applyFill="1" applyBorder="1" applyProtection="1"/>
    <xf numFmtId="0" fontId="9" fillId="2" borderId="19" xfId="2" applyFont="1" applyFill="1" applyBorder="1"/>
    <xf numFmtId="4" fontId="10" fillId="2" borderId="4" xfId="0" applyNumberFormat="1" applyFont="1" applyFill="1" applyBorder="1" applyAlignment="1">
      <alignment horizontal="center" vertical="center"/>
    </xf>
    <xf numFmtId="164" fontId="27" fillId="3" borderId="3" xfId="0" applyNumberFormat="1" applyFont="1" applyFill="1" applyBorder="1" applyAlignment="1" applyProtection="1">
      <alignment horizontal="right"/>
    </xf>
    <xf numFmtId="4" fontId="24" fillId="4" borderId="11" xfId="0" applyNumberFormat="1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4" fontId="24" fillId="5" borderId="11" xfId="0" applyNumberFormat="1" applyFont="1" applyFill="1" applyBorder="1" applyAlignment="1">
      <alignment horizontal="center" vertical="center" wrapText="1"/>
    </xf>
    <xf numFmtId="0" fontId="4" fillId="0" borderId="3" xfId="2" applyFont="1" applyBorder="1"/>
    <xf numFmtId="49" fontId="9" fillId="0" borderId="4" xfId="0" applyNumberFormat="1" applyFont="1" applyBorder="1" applyAlignment="1">
      <alignment horizontal="center"/>
    </xf>
    <xf numFmtId="4" fontId="10" fillId="2" borderId="0" xfId="0" applyNumberFormat="1" applyFont="1" applyFill="1" applyAlignment="1" applyProtection="1">
      <alignment horizontal="center" vertical="center"/>
    </xf>
    <xf numFmtId="4" fontId="30" fillId="4" borderId="17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Alignment="1">
      <alignment horizontal="center"/>
    </xf>
    <xf numFmtId="4" fontId="3" fillId="0" borderId="4" xfId="45" applyNumberFormat="1" applyBorder="1" applyAlignment="1">
      <alignment horizontal="center"/>
    </xf>
    <xf numFmtId="1" fontId="3" fillId="0" borderId="4" xfId="45" applyNumberFormat="1" applyBorder="1" applyAlignment="1">
      <alignment horizontal="center"/>
    </xf>
    <xf numFmtId="14" fontId="3" fillId="0" borderId="4" xfId="45" applyNumberFormat="1" applyBorder="1" applyAlignment="1">
      <alignment horizontal="center"/>
    </xf>
    <xf numFmtId="4" fontId="31" fillId="5" borderId="13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 applyProtection="1">
      <alignment horizontal="center" vertical="center"/>
    </xf>
    <xf numFmtId="4" fontId="24" fillId="4" borderId="16" xfId="0" applyNumberFormat="1" applyFont="1" applyFill="1" applyBorder="1" applyAlignment="1" applyProtection="1">
      <alignment horizontal="center" vertical="center" wrapText="1"/>
    </xf>
    <xf numFmtId="4" fontId="24" fillId="4" borderId="4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/>
    </xf>
    <xf numFmtId="4" fontId="10" fillId="0" borderId="4" xfId="0" applyNumberFormat="1" applyFont="1" applyFill="1" applyBorder="1" applyAlignment="1" applyProtection="1">
      <alignment horizontal="center" vertical="center"/>
    </xf>
    <xf numFmtId="14" fontId="24" fillId="4" borderId="11" xfId="0" applyNumberFormat="1" applyFont="1" applyFill="1" applyBorder="1" applyAlignment="1" applyProtection="1">
      <alignment horizontal="center" vertical="center" wrapText="1"/>
    </xf>
    <xf numFmtId="14" fontId="21" fillId="2" borderId="13" xfId="0" applyNumberFormat="1" applyFont="1" applyFill="1" applyBorder="1" applyAlignment="1" applyProtection="1">
      <alignment vertical="center"/>
    </xf>
    <xf numFmtId="4" fontId="22" fillId="2" borderId="13" xfId="0" applyNumberFormat="1" applyFont="1" applyFill="1" applyBorder="1" applyAlignment="1" applyProtection="1">
      <alignment vertical="center"/>
    </xf>
    <xf numFmtId="0" fontId="22" fillId="2" borderId="13" xfId="0" applyFont="1" applyFill="1" applyBorder="1" applyAlignment="1" applyProtection="1">
      <alignment wrapText="1"/>
    </xf>
    <xf numFmtId="0" fontId="24" fillId="4" borderId="18" xfId="0" applyFont="1" applyFill="1" applyBorder="1" applyAlignment="1" applyProtection="1">
      <alignment horizontal="left" vertical="center" wrapText="1"/>
    </xf>
    <xf numFmtId="0" fontId="0" fillId="5" borderId="4" xfId="0" applyFill="1" applyBorder="1" applyAlignment="1" applyProtection="1">
      <alignment horizontal="left"/>
    </xf>
    <xf numFmtId="4" fontId="24" fillId="4" borderId="18" xfId="0" applyNumberFormat="1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left"/>
    </xf>
    <xf numFmtId="165" fontId="24" fillId="0" borderId="11" xfId="0" applyNumberFormat="1" applyFont="1" applyFill="1" applyBorder="1" applyAlignment="1" applyProtection="1">
      <alignment horizontal="center" vertical="center" wrapText="1"/>
    </xf>
    <xf numFmtId="4" fontId="22" fillId="0" borderId="4" xfId="0" applyNumberFormat="1" applyFont="1" applyFill="1" applyBorder="1" applyAlignment="1">
      <alignment horizontal="center"/>
    </xf>
    <xf numFmtId="4" fontId="24" fillId="0" borderId="16" xfId="0" applyNumberFormat="1" applyFont="1" applyFill="1" applyBorder="1" applyAlignment="1" applyProtection="1">
      <alignment horizontal="center" vertical="center" wrapText="1"/>
    </xf>
    <xf numFmtId="165" fontId="35" fillId="4" borderId="0" xfId="0" applyNumberFormat="1" applyFont="1" applyFill="1" applyBorder="1" applyAlignment="1" applyProtection="1">
      <alignment horizontal="center" vertical="center" wrapText="1"/>
    </xf>
    <xf numFmtId="165" fontId="24" fillId="0" borderId="16" xfId="0" applyNumberFormat="1" applyFont="1" applyFill="1" applyBorder="1" applyAlignment="1" applyProtection="1">
      <alignment horizontal="center" vertical="center" wrapText="1"/>
    </xf>
    <xf numFmtId="165" fontId="24" fillId="0" borderId="18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165" fontId="24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/>
    <xf numFmtId="14" fontId="9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4" fontId="9" fillId="0" borderId="4" xfId="0" applyNumberFormat="1" applyFon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166" fontId="29" fillId="5" borderId="15" xfId="3" applyNumberFormat="1" applyFont="1" applyFill="1" applyBorder="1" applyAlignment="1" applyProtection="1">
      <alignment horizontal="center" vertical="center" wrapText="1"/>
    </xf>
    <xf numFmtId="166" fontId="29" fillId="5" borderId="4" xfId="3" applyNumberFormat="1" applyFont="1" applyFill="1" applyBorder="1" applyAlignment="1" applyProtection="1">
      <alignment horizontal="center" vertical="center" wrapText="1"/>
    </xf>
    <xf numFmtId="4" fontId="24" fillId="5" borderId="4" xfId="0" applyNumberFormat="1" applyFont="1" applyFill="1" applyBorder="1" applyAlignment="1" applyProtection="1">
      <alignment horizontal="center" vertical="center" wrapText="1"/>
    </xf>
    <xf numFmtId="4" fontId="29" fillId="5" borderId="4" xfId="3" applyNumberFormat="1" applyFont="1" applyFill="1" applyBorder="1" applyAlignment="1" applyProtection="1">
      <alignment horizontal="center" vertical="center" wrapText="1"/>
    </xf>
    <xf numFmtId="4" fontId="24" fillId="5" borderId="4" xfId="3" applyNumberFormat="1" applyFont="1" applyFill="1" applyBorder="1" applyAlignment="1" applyProtection="1">
      <alignment horizontal="center" vertical="center" wrapText="1"/>
    </xf>
    <xf numFmtId="4" fontId="29" fillId="5" borderId="4" xfId="3" applyNumberFormat="1" applyFont="1" applyFill="1" applyBorder="1" applyAlignment="1">
      <alignment horizontal="center" vertical="center" wrapText="1"/>
    </xf>
    <xf numFmtId="4" fontId="29" fillId="5" borderId="12" xfId="3" applyNumberFormat="1" applyFont="1" applyFill="1" applyBorder="1" applyAlignment="1">
      <alignment horizontal="center"/>
    </xf>
    <xf numFmtId="4" fontId="6" fillId="5" borderId="4" xfId="3" applyNumberFormat="1" applyFont="1" applyFill="1" applyBorder="1" applyAlignment="1">
      <alignment horizontal="center"/>
    </xf>
    <xf numFmtId="165" fontId="32" fillId="0" borderId="4" xfId="0" applyNumberFormat="1" applyFont="1" applyFill="1" applyBorder="1" applyAlignment="1" applyProtection="1">
      <alignment horizontal="center" vertical="center" wrapText="1"/>
    </xf>
    <xf numFmtId="166" fontId="24" fillId="4" borderId="4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>
      <alignment horizontal="left"/>
    </xf>
    <xf numFmtId="49" fontId="32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5" fontId="24" fillId="5" borderId="32" xfId="0" applyNumberFormat="1" applyFont="1" applyFill="1" applyBorder="1" applyAlignment="1" applyProtection="1">
      <alignment horizontal="center" vertical="center" wrapText="1"/>
    </xf>
    <xf numFmtId="4" fontId="24" fillId="4" borderId="17" xfId="0" applyNumberFormat="1" applyFont="1" applyFill="1" applyBorder="1" applyAlignment="1" applyProtection="1">
      <alignment horizontal="center" vertical="center" wrapText="1"/>
    </xf>
    <xf numFmtId="0" fontId="24" fillId="4" borderId="16" xfId="0" applyFont="1" applyFill="1" applyBorder="1" applyAlignment="1" applyProtection="1">
      <alignment horizontal="left" vertical="center" wrapText="1"/>
    </xf>
    <xf numFmtId="0" fontId="24" fillId="4" borderId="4" xfId="0" applyFont="1" applyFill="1" applyBorder="1" applyAlignment="1" applyProtection="1">
      <alignment horizontal="left" vertical="center" wrapText="1"/>
    </xf>
    <xf numFmtId="0" fontId="29" fillId="4" borderId="4" xfId="0" applyFont="1" applyFill="1" applyBorder="1" applyAlignment="1" applyProtection="1">
      <alignment horizontal="left" vertical="center" wrapText="1"/>
    </xf>
    <xf numFmtId="165" fontId="24" fillId="4" borderId="16" xfId="0" applyNumberFormat="1" applyFont="1" applyFill="1" applyBorder="1" applyAlignment="1" applyProtection="1">
      <alignment horizontal="center" vertical="center" wrapText="1"/>
    </xf>
    <xf numFmtId="0" fontId="29" fillId="4" borderId="16" xfId="0" applyFont="1" applyFill="1" applyBorder="1" applyAlignment="1" applyProtection="1">
      <alignment horizontal="left" vertical="center" wrapText="1"/>
    </xf>
    <xf numFmtId="165" fontId="24" fillId="5" borderId="4" xfId="0" applyNumberFormat="1" applyFont="1" applyFill="1" applyBorder="1" applyAlignment="1" applyProtection="1">
      <alignment horizontal="center" vertical="center" wrapText="1"/>
    </xf>
    <xf numFmtId="14" fontId="0" fillId="0" borderId="4" xfId="0" applyNumberForma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left"/>
    </xf>
    <xf numFmtId="4" fontId="0" fillId="5" borderId="0" xfId="0" applyNumberFormat="1" applyFill="1" applyAlignment="1">
      <alignment horizontal="center"/>
    </xf>
    <xf numFmtId="165" fontId="24" fillId="5" borderId="18" xfId="0" applyNumberFormat="1" applyFont="1" applyFill="1" applyBorder="1" applyAlignment="1" applyProtection="1">
      <alignment horizontal="center" vertical="center" wrapText="1"/>
    </xf>
    <xf numFmtId="4" fontId="24" fillId="5" borderId="18" xfId="0" applyNumberFormat="1" applyFont="1" applyFill="1" applyBorder="1" applyAlignment="1" applyProtection="1">
      <alignment horizontal="center" vertical="center" wrapText="1"/>
    </xf>
    <xf numFmtId="167" fontId="32" fillId="0" borderId="1" xfId="0" applyNumberFormat="1" applyFont="1" applyBorder="1" applyAlignment="1"/>
    <xf numFmtId="14" fontId="9" fillId="5" borderId="4" xfId="0" applyNumberFormat="1" applyFont="1" applyFill="1" applyBorder="1" applyAlignment="1">
      <alignment horizontal="center"/>
    </xf>
    <xf numFmtId="14" fontId="0" fillId="5" borderId="4" xfId="0" applyNumberFormat="1" applyFill="1" applyBorder="1" applyAlignment="1">
      <alignment horizontal="center"/>
    </xf>
    <xf numFmtId="167" fontId="0" fillId="5" borderId="4" xfId="0" applyNumberFormat="1" applyFill="1" applyBorder="1" applyAlignment="1">
      <alignment horizontal="center"/>
    </xf>
    <xf numFmtId="0" fontId="0" fillId="5" borderId="4" xfId="0" applyFill="1" applyBorder="1"/>
    <xf numFmtId="0" fontId="16" fillId="0" borderId="0" xfId="0" applyFont="1" applyFill="1" applyAlignment="1" applyProtection="1">
      <alignment horizontal="center"/>
    </xf>
    <xf numFmtId="0" fontId="23" fillId="3" borderId="1" xfId="0" applyFont="1" applyFill="1" applyBorder="1" applyAlignment="1" applyProtection="1">
      <alignment horizontal="left" vertical="center"/>
    </xf>
    <xf numFmtId="0" fontId="23" fillId="3" borderId="2" xfId="0" applyFont="1" applyFill="1" applyBorder="1" applyAlignment="1" applyProtection="1">
      <alignment horizontal="left" vertical="center"/>
    </xf>
    <xf numFmtId="0" fontId="15" fillId="0" borderId="0" xfId="0" applyFont="1" applyFill="1" applyAlignment="1" applyProtection="1">
      <alignment horizontal="center"/>
    </xf>
    <xf numFmtId="4" fontId="14" fillId="0" borderId="0" xfId="0" applyNumberFormat="1" applyFont="1" applyFill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left" vertical="center"/>
    </xf>
    <xf numFmtId="0" fontId="26" fillId="2" borderId="2" xfId="0" applyFont="1" applyFill="1" applyBorder="1" applyAlignment="1" applyProtection="1">
      <alignment horizontal="left" vertical="center"/>
    </xf>
    <xf numFmtId="0" fontId="26" fillId="2" borderId="1" xfId="0" applyFont="1" applyFill="1" applyBorder="1" applyAlignment="1" applyProtection="1">
      <alignment horizontal="left" vertical="center" wrapText="1"/>
    </xf>
    <xf numFmtId="0" fontId="26" fillId="2" borderId="2" xfId="0" applyFont="1" applyFill="1" applyBorder="1" applyAlignment="1" applyProtection="1">
      <alignment horizontal="left" vertical="center" wrapText="1"/>
    </xf>
    <xf numFmtId="166" fontId="24" fillId="0" borderId="13" xfId="0" applyNumberFormat="1" applyFont="1" applyFill="1" applyBorder="1" applyAlignment="1" applyProtection="1">
      <alignment horizontal="center" vertical="center" wrapText="1"/>
    </xf>
    <xf numFmtId="166" fontId="24" fillId="0" borderId="14" xfId="0" applyNumberFormat="1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left" vertical="center" wrapText="1"/>
    </xf>
    <xf numFmtId="0" fontId="23" fillId="2" borderId="3" xfId="0" applyFont="1" applyFill="1" applyBorder="1" applyAlignment="1" applyProtection="1">
      <alignment horizontal="left" vertical="center" wrapText="1"/>
    </xf>
    <xf numFmtId="0" fontId="17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/>
    </xf>
    <xf numFmtId="0" fontId="23" fillId="2" borderId="4" xfId="0" applyFont="1" applyFill="1" applyBorder="1" applyAlignment="1" applyProtection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0" fillId="2" borderId="19" xfId="2" applyFont="1" applyFill="1" applyBorder="1" applyAlignment="1">
      <alignment horizontal="left" vertical="center" wrapText="1"/>
    </xf>
    <xf numFmtId="0" fontId="10" fillId="2" borderId="2" xfId="2" applyFont="1" applyFill="1" applyBorder="1" applyAlignment="1">
      <alignment horizontal="left" vertical="top" wrapText="1"/>
    </xf>
    <xf numFmtId="0" fontId="10" fillId="2" borderId="3" xfId="2" applyFont="1" applyFill="1" applyBorder="1" applyAlignment="1">
      <alignment horizontal="left" vertical="top" wrapText="1"/>
    </xf>
    <xf numFmtId="0" fontId="10" fillId="2" borderId="1" xfId="0" applyFont="1" applyFill="1" applyBorder="1" applyAlignment="1" applyProtection="1">
      <alignment horizontal="left" vertical="top" wrapText="1"/>
    </xf>
    <xf numFmtId="0" fontId="10" fillId="2" borderId="3" xfId="0" applyFont="1" applyFill="1" applyBorder="1" applyAlignment="1" applyProtection="1">
      <alignment horizontal="left" vertical="top" wrapText="1"/>
    </xf>
    <xf numFmtId="0" fontId="10" fillId="2" borderId="4" xfId="0" applyFont="1" applyFill="1" applyBorder="1" applyAlignment="1" applyProtection="1">
      <alignment horizontal="left" vertical="top" wrapText="1"/>
    </xf>
    <xf numFmtId="0" fontId="17" fillId="5" borderId="0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 applyProtection="1">
      <alignment horizontal="center" vertical="top" wrapText="1"/>
    </xf>
    <xf numFmtId="49" fontId="24" fillId="0" borderId="4" xfId="0" applyNumberFormat="1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horizontal="left" vertical="center" wrapText="1"/>
    </xf>
    <xf numFmtId="4" fontId="24" fillId="4" borderId="20" xfId="0" applyNumberFormat="1" applyFont="1" applyFill="1" applyBorder="1" applyAlignment="1">
      <alignment horizontal="left" vertical="center" wrapText="1"/>
    </xf>
    <xf numFmtId="4" fontId="24" fillId="4" borderId="3" xfId="0" applyNumberFormat="1" applyFont="1" applyFill="1" applyBorder="1" applyAlignment="1">
      <alignment horizontal="left" vertical="center" wrapText="1"/>
    </xf>
    <xf numFmtId="165" fontId="24" fillId="0" borderId="4" xfId="0" applyNumberFormat="1" applyFont="1" applyFill="1" applyBorder="1" applyAlignment="1" applyProtection="1">
      <alignment horizontal="left" vertical="center" wrapText="1"/>
    </xf>
    <xf numFmtId="4" fontId="24" fillId="4" borderId="21" xfId="0" applyNumberFormat="1" applyFont="1" applyFill="1" applyBorder="1" applyAlignment="1">
      <alignment horizontal="left" vertical="center" wrapText="1"/>
    </xf>
    <xf numFmtId="4" fontId="24" fillId="4" borderId="6" xfId="0" applyNumberFormat="1" applyFont="1" applyFill="1" applyBorder="1" applyAlignment="1">
      <alignment horizontal="left" vertical="center" wrapText="1"/>
    </xf>
    <xf numFmtId="0" fontId="29" fillId="4" borderId="4" xfId="0" applyFont="1" applyFill="1" applyBorder="1" applyAlignment="1" applyProtection="1">
      <alignment horizontal="left" vertical="center" wrapText="1"/>
    </xf>
    <xf numFmtId="4" fontId="10" fillId="2" borderId="1" xfId="0" applyNumberFormat="1" applyFont="1" applyFill="1" applyBorder="1" applyAlignment="1" applyProtection="1">
      <alignment horizontal="center" vertical="center"/>
    </xf>
    <xf numFmtId="4" fontId="10" fillId="2" borderId="3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left"/>
    </xf>
    <xf numFmtId="4" fontId="10" fillId="0" borderId="4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9" fillId="0" borderId="4" xfId="0" applyFont="1" applyBorder="1" applyAlignment="1">
      <alignment horizontal="left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>
      <alignment horizontal="left"/>
    </xf>
    <xf numFmtId="0" fontId="13" fillId="0" borderId="4" xfId="0" applyFont="1" applyFill="1" applyBorder="1" applyAlignment="1" applyProtection="1">
      <alignment horizontal="left"/>
    </xf>
    <xf numFmtId="0" fontId="32" fillId="0" borderId="1" xfId="0" applyFont="1" applyBorder="1" applyAlignment="1">
      <alignment horizontal="left"/>
    </xf>
    <xf numFmtId="0" fontId="32" fillId="0" borderId="3" xfId="0" applyFont="1" applyBorder="1" applyAlignment="1">
      <alignment horizontal="left"/>
    </xf>
    <xf numFmtId="4" fontId="24" fillId="4" borderId="31" xfId="0" applyNumberFormat="1" applyFont="1" applyFill="1" applyBorder="1" applyAlignment="1">
      <alignment horizontal="left" vertical="center" wrapText="1"/>
    </xf>
    <xf numFmtId="4" fontId="24" fillId="4" borderId="19" xfId="0" applyNumberFormat="1" applyFont="1" applyFill="1" applyBorder="1" applyAlignment="1">
      <alignment horizontal="left" vertical="center" wrapText="1"/>
    </xf>
    <xf numFmtId="0" fontId="29" fillId="4" borderId="1" xfId="0" applyFont="1" applyFill="1" applyBorder="1" applyAlignment="1" applyProtection="1">
      <alignment horizontal="left" vertical="center" wrapText="1"/>
    </xf>
    <xf numFmtId="0" fontId="29" fillId="4" borderId="3" xfId="0" applyFont="1" applyFill="1" applyBorder="1" applyAlignment="1" applyProtection="1">
      <alignment horizontal="left" vertical="center" wrapText="1"/>
    </xf>
  </cellXfs>
  <cellStyles count="47">
    <cellStyle name="20% — акцент1" xfId="22" builtinId="30" customBuiltin="1"/>
    <cellStyle name="20% — акцент2" xfId="26" builtinId="34" customBuiltin="1"/>
    <cellStyle name="20% — акцент3" xfId="30" builtinId="38" customBuiltin="1"/>
    <cellStyle name="20% — акцент4" xfId="34" builtinId="42" customBuiltin="1"/>
    <cellStyle name="20% — акцент5" xfId="38" builtinId="46" customBuiltin="1"/>
    <cellStyle name="20% — акцент6" xfId="42" builtinId="50" customBuiltin="1"/>
    <cellStyle name="40% — акцент1" xfId="23" builtinId="31" customBuiltin="1"/>
    <cellStyle name="40% — акцент2" xfId="27" builtinId="35" customBuiltin="1"/>
    <cellStyle name="40% — акцент3" xfId="31" builtinId="39" customBuiltin="1"/>
    <cellStyle name="40% — акцент4" xfId="35" builtinId="43" customBuiltin="1"/>
    <cellStyle name="40% — акцент5" xfId="39" builtinId="47" customBuiltin="1"/>
    <cellStyle name="40% — акцент6" xfId="43" builtinId="51" customBuiltin="1"/>
    <cellStyle name="60% — акцент1" xfId="24" builtinId="32" customBuiltin="1"/>
    <cellStyle name="60% — акцент2" xfId="28" builtinId="36" customBuiltin="1"/>
    <cellStyle name="60% — акцент3" xfId="32" builtinId="40" customBuiltin="1"/>
    <cellStyle name="60% — акцент4" xfId="36" builtinId="44" customBuiltin="1"/>
    <cellStyle name="60% — акцент5" xfId="40" builtinId="48" customBuiltin="1"/>
    <cellStyle name="60% — акцент6" xfId="44" builtinId="52" customBuiltin="1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3" builtinId="20" customBuiltin="1"/>
    <cellStyle name="Вывод" xfId="14" builtinId="21" customBuiltin="1"/>
    <cellStyle name="Вычисление" xfId="15" builtinId="22" customBuiltin="1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9" builtinId="19" customBuiltin="1"/>
    <cellStyle name="Итог" xfId="20" builtinId="25" customBuiltin="1"/>
    <cellStyle name="Контрольная ячейка" xfId="17" builtinId="23" customBuiltin="1"/>
    <cellStyle name="Название" xfId="5" builtinId="15" customBuiltin="1"/>
    <cellStyle name="Нейтральный" xfId="12" builtinId="28" customBuiltin="1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45"/>
    <cellStyle name="Плохой" xfId="11" builtinId="27" customBuiltin="1"/>
    <cellStyle name="Пояснение" xfId="19" builtinId="53" customBuiltin="1"/>
    <cellStyle name="Примечание 2" xfId="46"/>
    <cellStyle name="Связанная ячейка" xfId="16" builtinId="24" customBuiltin="1"/>
    <cellStyle name="Текст предупреждения" xfId="18" builtinId="11" customBuiltin="1"/>
    <cellStyle name="Хороший" xfId="10" builtinId="26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00000000-0008-0000-0000-00000DD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00000000-0008-0000-0100-00000DD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00000000-0008-0000-0200-0000853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266699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00000000-0008-0000-0300-00000D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4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12900" cy="1441450"/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290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</xdr:colOff>
      <xdr:row>0</xdr:row>
      <xdr:rowOff>0</xdr:rowOff>
    </xdr:from>
    <xdr:to>
      <xdr:col>1</xdr:col>
      <xdr:colOff>266699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00000000-0008-0000-0500-0000C52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" y="0"/>
          <a:ext cx="16351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12699</xdr:colOff>
      <xdr:row>0</xdr:row>
      <xdr:rowOff>0</xdr:rowOff>
    </xdr:from>
    <xdr:to>
      <xdr:col>1</xdr:col>
      <xdr:colOff>266699</xdr:colOff>
      <xdr:row>6</xdr:row>
      <xdr:rowOff>25400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" y="0"/>
          <a:ext cx="1625600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1</xdr:rowOff>
    </xdr:from>
    <xdr:to>
      <xdr:col>1</xdr:col>
      <xdr:colOff>266700</xdr:colOff>
      <xdr:row>6</xdr:row>
      <xdr:rowOff>57150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1"/>
          <a:ext cx="1654175" cy="1476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53975</xdr:colOff>
      <xdr:row>7</xdr:row>
      <xdr:rowOff>73025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00000000-0008-0000-0700-00000DE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238125</xdr:colOff>
      <xdr:row>7</xdr:row>
      <xdr:rowOff>73025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62877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2"/>
  <sheetViews>
    <sheetView showGridLines="0" tabSelected="1" zoomScaleNormal="100" workbookViewId="0">
      <selection activeCell="A8" sqref="A8"/>
    </sheetView>
  </sheetViews>
  <sheetFormatPr defaultColWidth="11.42578125" defaultRowHeight="15" x14ac:dyDescent="0.25"/>
  <cols>
    <col min="1" max="1" width="24.140625" style="1" customWidth="1"/>
    <col min="2" max="2" width="48.5703125" style="2" customWidth="1"/>
    <col min="3" max="3" width="19.42578125" style="5" customWidth="1"/>
    <col min="4" max="4" width="8.85546875" customWidth="1"/>
    <col min="5" max="5" width="16.5703125" customWidth="1"/>
    <col min="6" max="6" width="18.5703125" customWidth="1"/>
    <col min="7" max="253" width="8.85546875" customWidth="1"/>
  </cols>
  <sheetData>
    <row r="1" spans="1:6" ht="18.75" x14ac:dyDescent="0.3">
      <c r="B1" s="240" t="s">
        <v>0</v>
      </c>
      <c r="C1" s="240"/>
    </row>
    <row r="2" spans="1:6" ht="18.75" x14ac:dyDescent="0.3">
      <c r="B2" s="240" t="s">
        <v>1</v>
      </c>
      <c r="C2" s="240"/>
    </row>
    <row r="3" spans="1:6" ht="18.75" x14ac:dyDescent="0.3">
      <c r="B3" s="11"/>
      <c r="C3" s="11"/>
    </row>
    <row r="4" spans="1:6" ht="18.75" x14ac:dyDescent="0.3">
      <c r="B4" s="243" t="s">
        <v>2</v>
      </c>
      <c r="C4" s="243"/>
    </row>
    <row r="5" spans="1:6" ht="18.75" x14ac:dyDescent="0.3">
      <c r="B5" s="243" t="s">
        <v>3</v>
      </c>
      <c r="C5" s="243"/>
    </row>
    <row r="6" spans="1:6" ht="18.75" x14ac:dyDescent="0.25">
      <c r="B6" s="244" t="s">
        <v>833</v>
      </c>
      <c r="C6" s="244"/>
    </row>
    <row r="7" spans="1:6" ht="15" customHeight="1" x14ac:dyDescent="0.25">
      <c r="B7" s="12"/>
      <c r="C7" s="12"/>
    </row>
    <row r="9" spans="1:6" ht="15" customHeight="1" x14ac:dyDescent="0.25">
      <c r="A9" s="241" t="s">
        <v>1004</v>
      </c>
      <c r="B9" s="242"/>
      <c r="C9" s="58">
        <v>32111186.02</v>
      </c>
      <c r="E9" s="7"/>
    </row>
    <row r="10" spans="1:6" ht="15" customHeight="1" x14ac:dyDescent="0.25">
      <c r="A10" s="46"/>
      <c r="B10" s="47"/>
      <c r="C10" s="48"/>
      <c r="E10" s="7"/>
    </row>
    <row r="11" spans="1:6" ht="15" customHeight="1" x14ac:dyDescent="0.25">
      <c r="A11" s="241" t="s">
        <v>1005</v>
      </c>
      <c r="B11" s="242"/>
      <c r="C11" s="49">
        <f>SUM(C12:C17)</f>
        <v>2775605.2</v>
      </c>
      <c r="F11" s="147"/>
    </row>
    <row r="12" spans="1:6" ht="15" customHeight="1" x14ac:dyDescent="0.25">
      <c r="A12" s="245" t="s">
        <v>4</v>
      </c>
      <c r="B12" s="246"/>
      <c r="C12" s="51">
        <v>1209667.42</v>
      </c>
      <c r="F12" s="7"/>
    </row>
    <row r="13" spans="1:6" ht="15" customHeight="1" x14ac:dyDescent="0.25">
      <c r="A13" s="245" t="s">
        <v>268</v>
      </c>
      <c r="B13" s="246"/>
      <c r="C13" s="51">
        <f>ЮMoney!C25</f>
        <v>14886.18</v>
      </c>
    </row>
    <row r="14" spans="1:6" ht="15" customHeight="1" x14ac:dyDescent="0.25">
      <c r="A14" s="246" t="s">
        <v>5</v>
      </c>
      <c r="B14" s="246"/>
      <c r="C14" s="51">
        <f>'Qiwi '!C29</f>
        <v>1536</v>
      </c>
    </row>
    <row r="15" spans="1:6" x14ac:dyDescent="0.25">
      <c r="A15" s="52" t="s">
        <v>6</v>
      </c>
      <c r="B15" s="53"/>
      <c r="C15" s="50">
        <f>Смс!C50</f>
        <v>10560.39</v>
      </c>
    </row>
    <row r="16" spans="1:6" s="21" customFormat="1" x14ac:dyDescent="0.25">
      <c r="A16" s="52" t="s">
        <v>519</v>
      </c>
      <c r="B16" s="53"/>
      <c r="C16" s="50">
        <f>ВТБ!C10</f>
        <v>0</v>
      </c>
    </row>
    <row r="17" spans="1:5" ht="15" customHeight="1" x14ac:dyDescent="0.25">
      <c r="A17" s="54" t="s">
        <v>7</v>
      </c>
      <c r="B17" s="54"/>
      <c r="C17" s="50">
        <f>Сбербанк!B682</f>
        <v>1538955.2100000002</v>
      </c>
    </row>
    <row r="18" spans="1:5" ht="15" customHeight="1" x14ac:dyDescent="0.25">
      <c r="A18" s="56"/>
      <c r="B18" s="56"/>
      <c r="C18" s="57"/>
    </row>
    <row r="19" spans="1:5" ht="15" customHeight="1" x14ac:dyDescent="0.25">
      <c r="A19" s="241" t="s">
        <v>1006</v>
      </c>
      <c r="B19" s="242"/>
      <c r="C19" s="58">
        <f>SUM(C20:C27)</f>
        <v>2197044.71</v>
      </c>
    </row>
    <row r="20" spans="1:5" ht="15" customHeight="1" x14ac:dyDescent="0.25">
      <c r="A20" s="59" t="s">
        <v>8</v>
      </c>
      <c r="B20" s="60"/>
      <c r="C20" s="61">
        <f>Расходы!B18</f>
        <v>624715.93000000005</v>
      </c>
    </row>
    <row r="21" spans="1:5" ht="15" customHeight="1" x14ac:dyDescent="0.25">
      <c r="A21" s="54" t="s">
        <v>9</v>
      </c>
      <c r="B21" s="55"/>
      <c r="C21" s="61">
        <f>Расходы!B23</f>
        <v>53948.630000000005</v>
      </c>
    </row>
    <row r="22" spans="1:5" ht="14.25" customHeight="1" x14ac:dyDescent="0.25">
      <c r="A22" s="247" t="s">
        <v>521</v>
      </c>
      <c r="B22" s="248"/>
      <c r="C22" s="61">
        <f>Расходы!B37</f>
        <v>243464.82</v>
      </c>
    </row>
    <row r="23" spans="1:5" ht="15.75" customHeight="1" x14ac:dyDescent="0.25">
      <c r="A23" s="247" t="s">
        <v>35</v>
      </c>
      <c r="B23" s="248"/>
      <c r="C23" s="61">
        <f>Расходы!B45</f>
        <v>582554.76</v>
      </c>
    </row>
    <row r="24" spans="1:5" ht="42.75" customHeight="1" x14ac:dyDescent="0.25">
      <c r="A24" s="247" t="s">
        <v>523</v>
      </c>
      <c r="B24" s="248"/>
      <c r="C24" s="61">
        <f>Расходы!B51</f>
        <v>118668</v>
      </c>
    </row>
    <row r="25" spans="1:5" ht="15" customHeight="1" x14ac:dyDescent="0.25">
      <c r="A25" s="247" t="s">
        <v>37</v>
      </c>
      <c r="B25" s="248"/>
      <c r="C25" s="61">
        <f>Расходы!B56</f>
        <v>96547.11</v>
      </c>
      <c r="D25" s="17"/>
    </row>
    <row r="26" spans="1:5" ht="15" customHeight="1" x14ac:dyDescent="0.25">
      <c r="A26" s="62" t="s">
        <v>286</v>
      </c>
      <c r="B26" s="63"/>
      <c r="C26" s="61">
        <f>Расходы!B59</f>
        <v>57642.7</v>
      </c>
      <c r="D26" s="17"/>
    </row>
    <row r="27" spans="1:5" ht="15" customHeight="1" x14ac:dyDescent="0.25">
      <c r="A27" s="54" t="s">
        <v>10</v>
      </c>
      <c r="B27" s="55"/>
      <c r="C27" s="61">
        <f>Расходы!B69</f>
        <v>419502.76</v>
      </c>
      <c r="D27" s="17"/>
    </row>
    <row r="28" spans="1:5" ht="15" customHeight="1" x14ac:dyDescent="0.25">
      <c r="A28" s="46"/>
      <c r="B28" s="47"/>
      <c r="C28" s="48"/>
      <c r="D28" s="17"/>
      <c r="E28" s="17"/>
    </row>
    <row r="29" spans="1:5" ht="15" customHeight="1" x14ac:dyDescent="0.25">
      <c r="A29" s="241" t="s">
        <v>1007</v>
      </c>
      <c r="B29" s="242"/>
      <c r="C29" s="58">
        <f>C9+C11-C19</f>
        <v>32689746.509999998</v>
      </c>
      <c r="E29" s="7"/>
    </row>
    <row r="30" spans="1:5" ht="15" customHeight="1" x14ac:dyDescent="0.25">
      <c r="A30" s="64" t="s">
        <v>11</v>
      </c>
      <c r="B30" s="65"/>
      <c r="C30" s="168">
        <v>27480000</v>
      </c>
      <c r="E30" s="7"/>
    </row>
    <row r="31" spans="1:5" x14ac:dyDescent="0.25">
      <c r="C31" s="10"/>
    </row>
    <row r="32" spans="1:5" x14ac:dyDescent="0.25">
      <c r="A32" s="39"/>
      <c r="E32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29:B29"/>
    <mergeCell ref="A11:B11"/>
    <mergeCell ref="A13:B13"/>
    <mergeCell ref="B5:C5"/>
    <mergeCell ref="A14:B14"/>
    <mergeCell ref="A12:B12"/>
    <mergeCell ref="A23:B23"/>
    <mergeCell ref="A25:B25"/>
    <mergeCell ref="A24:B24"/>
    <mergeCell ref="A22:B22"/>
    <mergeCell ref="B1:C1"/>
    <mergeCell ref="A19:B19"/>
    <mergeCell ref="B4:C4"/>
    <mergeCell ref="B2:C2"/>
    <mergeCell ref="B6:C6"/>
    <mergeCell ref="A9:B9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F70"/>
  <sheetViews>
    <sheetView showGridLines="0" zoomScaleNormal="100" workbookViewId="0">
      <selection activeCell="A8" sqref="A8"/>
    </sheetView>
  </sheetViews>
  <sheetFormatPr defaultColWidth="11.42578125" defaultRowHeight="15" x14ac:dyDescent="0.25"/>
  <cols>
    <col min="1" max="1" width="14.85546875" style="23" customWidth="1"/>
    <col min="2" max="2" width="21.42578125" style="41" customWidth="1"/>
    <col min="3" max="3" width="185.28515625" customWidth="1"/>
    <col min="4" max="205" width="8.85546875" customWidth="1"/>
  </cols>
  <sheetData>
    <row r="1" spans="1:3" ht="18.75" x14ac:dyDescent="0.3">
      <c r="B1" s="240" t="s">
        <v>0</v>
      </c>
      <c r="C1" s="240"/>
    </row>
    <row r="2" spans="1:3" ht="18.75" x14ac:dyDescent="0.3">
      <c r="B2" s="240" t="s">
        <v>1</v>
      </c>
      <c r="C2" s="240"/>
    </row>
    <row r="3" spans="1:3" ht="18.75" x14ac:dyDescent="0.3">
      <c r="B3" s="243"/>
      <c r="C3" s="243"/>
    </row>
    <row r="4" spans="1:3" ht="18.75" x14ac:dyDescent="0.3">
      <c r="A4" s="23" t="s">
        <v>12</v>
      </c>
      <c r="B4" s="243" t="s">
        <v>13</v>
      </c>
      <c r="C4" s="243"/>
    </row>
    <row r="5" spans="1:3" ht="18.75" x14ac:dyDescent="0.25">
      <c r="B5" s="244" t="s">
        <v>833</v>
      </c>
      <c r="C5" s="244"/>
    </row>
    <row r="6" spans="1:3" ht="15.75" x14ac:dyDescent="0.25">
      <c r="B6" s="40"/>
      <c r="C6" s="3"/>
    </row>
    <row r="8" spans="1:3" ht="15" customHeight="1" x14ac:dyDescent="0.25">
      <c r="A8" s="66" t="s">
        <v>14</v>
      </c>
      <c r="B8" s="84" t="s">
        <v>15</v>
      </c>
      <c r="C8" s="66" t="s">
        <v>16</v>
      </c>
    </row>
    <row r="9" spans="1:3" s="21" customFormat="1" ht="15" customHeight="1" x14ac:dyDescent="0.25">
      <c r="A9" s="67" t="s">
        <v>8</v>
      </c>
      <c r="B9" s="68"/>
      <c r="C9" s="69"/>
    </row>
    <row r="10" spans="1:3" s="21" customFormat="1" ht="15" customHeight="1" x14ac:dyDescent="0.25">
      <c r="A10" s="187">
        <v>44774.5104050925</v>
      </c>
      <c r="B10" s="132">
        <v>124735</v>
      </c>
      <c r="C10" s="159" t="s">
        <v>814</v>
      </c>
    </row>
    <row r="11" spans="1:3" s="20" customFormat="1" ht="15" customHeight="1" x14ac:dyDescent="0.25">
      <c r="A11" s="187">
        <v>44777.689456018619</v>
      </c>
      <c r="B11" s="132">
        <v>87940</v>
      </c>
      <c r="C11" s="159" t="s">
        <v>815</v>
      </c>
    </row>
    <row r="12" spans="1:3" s="20" customFormat="1" ht="15" customHeight="1" x14ac:dyDescent="0.25">
      <c r="A12" s="187">
        <v>44778.78258101875</v>
      </c>
      <c r="B12" s="132">
        <v>124735</v>
      </c>
      <c r="C12" s="159" t="s">
        <v>1010</v>
      </c>
    </row>
    <row r="13" spans="1:3" s="20" customFormat="1" ht="15" customHeight="1" x14ac:dyDescent="0.25">
      <c r="A13" s="187">
        <v>44788.526828703936</v>
      </c>
      <c r="B13" s="132">
        <v>61960</v>
      </c>
      <c r="C13" s="159" t="s">
        <v>816</v>
      </c>
    </row>
    <row r="14" spans="1:3" s="20" customFormat="1" ht="15" customHeight="1" x14ac:dyDescent="0.25">
      <c r="A14" s="187">
        <v>44789.051655092742</v>
      </c>
      <c r="B14" s="132">
        <v>14356.8</v>
      </c>
      <c r="C14" s="159" t="s">
        <v>816</v>
      </c>
    </row>
    <row r="15" spans="1:3" s="20" customFormat="1" ht="15" customHeight="1" x14ac:dyDescent="0.25">
      <c r="A15" s="187">
        <v>44798.589814814739</v>
      </c>
      <c r="B15" s="132">
        <v>57542</v>
      </c>
      <c r="C15" s="159" t="s">
        <v>817</v>
      </c>
    </row>
    <row r="16" spans="1:3" s="20" customFormat="1" ht="15" customHeight="1" x14ac:dyDescent="0.25">
      <c r="A16" s="187">
        <v>44804.696527777705</v>
      </c>
      <c r="B16" s="132">
        <v>124735</v>
      </c>
      <c r="C16" s="159" t="s">
        <v>817</v>
      </c>
    </row>
    <row r="17" spans="1:3" s="20" customFormat="1" ht="15" customHeight="1" x14ac:dyDescent="0.25">
      <c r="A17" s="208">
        <v>44774</v>
      </c>
      <c r="B17" s="210">
        <v>28712.13</v>
      </c>
      <c r="C17" s="151" t="s">
        <v>818</v>
      </c>
    </row>
    <row r="18" spans="1:3" s="21" customFormat="1" ht="15" customHeight="1" x14ac:dyDescent="0.25">
      <c r="A18" s="85" t="s">
        <v>17</v>
      </c>
      <c r="B18" s="86">
        <f>SUM(B10:B17)</f>
        <v>624715.93000000005</v>
      </c>
      <c r="C18" s="70"/>
    </row>
    <row r="19" spans="1:3" ht="15" customHeight="1" x14ac:dyDescent="0.25">
      <c r="A19" s="71" t="s">
        <v>9</v>
      </c>
      <c r="B19" s="72"/>
      <c r="C19" s="73"/>
    </row>
    <row r="20" spans="1:3" s="21" customFormat="1" ht="15" customHeight="1" x14ac:dyDescent="0.25">
      <c r="A20" s="163">
        <v>44793</v>
      </c>
      <c r="B20" s="183">
        <v>21036.5</v>
      </c>
      <c r="C20" s="224" t="s">
        <v>819</v>
      </c>
    </row>
    <row r="21" spans="1:3" s="21" customFormat="1" ht="15" customHeight="1" x14ac:dyDescent="0.25">
      <c r="A21" s="222">
        <v>44798</v>
      </c>
      <c r="B21" s="184">
        <v>4200</v>
      </c>
      <c r="C21" s="225" t="s">
        <v>999</v>
      </c>
    </row>
    <row r="22" spans="1:3" s="21" customFormat="1" ht="15" customHeight="1" x14ac:dyDescent="0.25">
      <c r="A22" s="208">
        <v>44774</v>
      </c>
      <c r="B22" s="210">
        <v>28712.13</v>
      </c>
      <c r="C22" s="151" t="s">
        <v>818</v>
      </c>
    </row>
    <row r="23" spans="1:3" ht="15" customHeight="1" x14ac:dyDescent="0.25">
      <c r="A23" s="85" t="s">
        <v>17</v>
      </c>
      <c r="B23" s="87">
        <f>SUM(B20:B22)</f>
        <v>53948.630000000005</v>
      </c>
      <c r="C23" s="74"/>
    </row>
    <row r="24" spans="1:3" ht="15" customHeight="1" x14ac:dyDescent="0.25">
      <c r="A24" s="71" t="s">
        <v>521</v>
      </c>
      <c r="B24" s="72"/>
      <c r="C24" s="73"/>
    </row>
    <row r="25" spans="1:3" s="21" customFormat="1" ht="15" customHeight="1" x14ac:dyDescent="0.25">
      <c r="A25" s="187">
        <v>44783.79896990722</v>
      </c>
      <c r="B25" s="132">
        <v>6000</v>
      </c>
      <c r="C25" s="159" t="s">
        <v>820</v>
      </c>
    </row>
    <row r="26" spans="1:3" s="21" customFormat="1" ht="15" customHeight="1" x14ac:dyDescent="0.25">
      <c r="A26" s="187">
        <v>44783.833148148376</v>
      </c>
      <c r="B26" s="132">
        <v>2600</v>
      </c>
      <c r="C26" s="159" t="s">
        <v>821</v>
      </c>
    </row>
    <row r="27" spans="1:3" s="21" customFormat="1" ht="15" customHeight="1" x14ac:dyDescent="0.25">
      <c r="A27" s="187">
        <v>44784.047361111108</v>
      </c>
      <c r="B27" s="132">
        <v>3520</v>
      </c>
      <c r="C27" s="159" t="s">
        <v>822</v>
      </c>
    </row>
    <row r="28" spans="1:3" s="21" customFormat="1" ht="15" customHeight="1" x14ac:dyDescent="0.25">
      <c r="A28" s="187">
        <v>44784.057534722146</v>
      </c>
      <c r="B28" s="132">
        <v>5610</v>
      </c>
      <c r="C28" s="159" t="s">
        <v>823</v>
      </c>
    </row>
    <row r="29" spans="1:3" s="21" customFormat="1" ht="15" customHeight="1" x14ac:dyDescent="0.25">
      <c r="A29" s="187">
        <v>44784.058252315037</v>
      </c>
      <c r="B29" s="132">
        <v>4500</v>
      </c>
      <c r="C29" s="159" t="s">
        <v>824</v>
      </c>
    </row>
    <row r="30" spans="1:3" s="21" customFormat="1" ht="15" customHeight="1" x14ac:dyDescent="0.25">
      <c r="A30" s="187">
        <v>44784.36638888903</v>
      </c>
      <c r="B30" s="132">
        <v>48750</v>
      </c>
      <c r="C30" s="159" t="s">
        <v>825</v>
      </c>
    </row>
    <row r="31" spans="1:3" s="21" customFormat="1" ht="15" customHeight="1" x14ac:dyDescent="0.25">
      <c r="A31" s="187">
        <v>44793.530219907407</v>
      </c>
      <c r="B31" s="132">
        <v>29500</v>
      </c>
      <c r="C31" s="159" t="s">
        <v>826</v>
      </c>
    </row>
    <row r="32" spans="1:3" s="21" customFormat="1" ht="15" customHeight="1" x14ac:dyDescent="0.25">
      <c r="A32" s="187">
        <v>44798.557326389011</v>
      </c>
      <c r="B32" s="132">
        <v>13000</v>
      </c>
      <c r="C32" s="159" t="s">
        <v>1000</v>
      </c>
    </row>
    <row r="33" spans="1:136" s="21" customFormat="1" ht="15" customHeight="1" x14ac:dyDescent="0.25">
      <c r="A33" s="187">
        <v>44799.743807870429</v>
      </c>
      <c r="B33" s="132">
        <v>15000</v>
      </c>
      <c r="C33" s="159" t="s">
        <v>827</v>
      </c>
    </row>
    <row r="34" spans="1:136" s="21" customFormat="1" ht="15" customHeight="1" x14ac:dyDescent="0.25">
      <c r="A34" s="187">
        <v>44799.770150463097</v>
      </c>
      <c r="B34" s="132">
        <v>24000</v>
      </c>
      <c r="C34" s="159" t="s">
        <v>828</v>
      </c>
    </row>
    <row r="35" spans="1:136" s="21" customFormat="1" ht="15" customHeight="1" x14ac:dyDescent="0.25">
      <c r="A35" s="187">
        <v>44799.780162036885</v>
      </c>
      <c r="B35" s="132">
        <v>38258</v>
      </c>
      <c r="C35" s="159" t="s">
        <v>997</v>
      </c>
    </row>
    <row r="36" spans="1:136" s="21" customFormat="1" ht="15" customHeight="1" x14ac:dyDescent="0.25">
      <c r="A36" s="208">
        <v>44774</v>
      </c>
      <c r="B36" s="211">
        <v>52726.82</v>
      </c>
      <c r="C36" s="151" t="s">
        <v>818</v>
      </c>
    </row>
    <row r="37" spans="1:136" s="21" customFormat="1" ht="15" customHeight="1" x14ac:dyDescent="0.25">
      <c r="A37" s="88" t="s">
        <v>17</v>
      </c>
      <c r="B37" s="89">
        <f>SUM(B25:B36)</f>
        <v>243464.82</v>
      </c>
      <c r="C37" s="75"/>
    </row>
    <row r="38" spans="1:136" s="9" customFormat="1" ht="15" customHeight="1" x14ac:dyDescent="0.25">
      <c r="A38" s="76" t="s">
        <v>36</v>
      </c>
      <c r="B38" s="77"/>
      <c r="C38" s="78"/>
    </row>
    <row r="39" spans="1:136" s="9" customFormat="1" ht="15" customHeight="1" x14ac:dyDescent="0.25">
      <c r="A39" s="187">
        <v>44777.766018518712</v>
      </c>
      <c r="B39" s="132">
        <v>248838</v>
      </c>
      <c r="C39" s="159" t="s">
        <v>829</v>
      </c>
    </row>
    <row r="40" spans="1:136" s="9" customFormat="1" ht="15" customHeight="1" x14ac:dyDescent="0.25">
      <c r="A40" s="187">
        <v>44778.776145833544</v>
      </c>
      <c r="B40" s="132">
        <v>280793</v>
      </c>
      <c r="C40" s="159" t="s">
        <v>998</v>
      </c>
    </row>
    <row r="41" spans="1:136" s="9" customFormat="1" ht="15" customHeight="1" x14ac:dyDescent="0.25">
      <c r="A41" s="227">
        <v>44781.745925926138</v>
      </c>
      <c r="B41" s="183">
        <v>11242</v>
      </c>
      <c r="C41" s="228" t="s">
        <v>1002</v>
      </c>
    </row>
    <row r="42" spans="1:136" s="9" customFormat="1" ht="15" customHeight="1" x14ac:dyDescent="0.25">
      <c r="A42" s="229">
        <v>44793</v>
      </c>
      <c r="B42" s="210">
        <v>759.54</v>
      </c>
      <c r="C42" s="225" t="s">
        <v>1001</v>
      </c>
    </row>
    <row r="43" spans="1:136" s="9" customFormat="1" ht="15" customHeight="1" x14ac:dyDescent="0.25">
      <c r="A43" s="230">
        <v>44797</v>
      </c>
      <c r="B43" s="210">
        <v>6500</v>
      </c>
      <c r="C43" s="231" t="s">
        <v>82</v>
      </c>
    </row>
    <row r="44" spans="1:136" s="9" customFormat="1" ht="15" customHeight="1" x14ac:dyDescent="0.25">
      <c r="A44" s="209">
        <v>44774</v>
      </c>
      <c r="B44" s="212">
        <v>34422.22</v>
      </c>
      <c r="C44" s="152" t="s">
        <v>818</v>
      </c>
    </row>
    <row r="45" spans="1:136" s="9" customFormat="1" ht="15" customHeight="1" x14ac:dyDescent="0.25">
      <c r="A45" s="90" t="s">
        <v>17</v>
      </c>
      <c r="B45" s="91">
        <f>SUM(B39:B44)</f>
        <v>582554.76</v>
      </c>
      <c r="C45" s="79"/>
    </row>
    <row r="46" spans="1:136" s="9" customFormat="1" ht="15" customHeight="1" x14ac:dyDescent="0.25">
      <c r="A46" s="188" t="s">
        <v>522</v>
      </c>
      <c r="B46" s="189"/>
      <c r="C46" s="190"/>
    </row>
    <row r="47" spans="1:136" s="192" customFormat="1" ht="15" customHeight="1" x14ac:dyDescent="0.25">
      <c r="A47" s="131">
        <v>44776.764050926082</v>
      </c>
      <c r="B47" s="223">
        <v>15750</v>
      </c>
      <c r="C47" s="226" t="s">
        <v>1003</v>
      </c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</row>
    <row r="48" spans="1:136" s="194" customFormat="1" ht="15" customHeight="1" x14ac:dyDescent="0.25">
      <c r="A48" s="131">
        <v>44788.750509259291</v>
      </c>
      <c r="B48" s="132">
        <v>35000</v>
      </c>
      <c r="C48" s="191" t="s">
        <v>831</v>
      </c>
    </row>
    <row r="49" spans="1:3" s="9" customFormat="1" ht="15" customHeight="1" x14ac:dyDescent="0.25">
      <c r="A49" s="233">
        <v>44776</v>
      </c>
      <c r="B49" s="234">
        <v>7018</v>
      </c>
      <c r="C49" s="191" t="s">
        <v>737</v>
      </c>
    </row>
    <row r="50" spans="1:3" s="9" customFormat="1" ht="15" customHeight="1" x14ac:dyDescent="0.25">
      <c r="A50" s="209">
        <v>44774</v>
      </c>
      <c r="B50" s="212">
        <v>60900</v>
      </c>
      <c r="C50" s="152" t="s">
        <v>990</v>
      </c>
    </row>
    <row r="51" spans="1:3" s="18" customFormat="1" ht="15.75" customHeight="1" x14ac:dyDescent="0.25">
      <c r="A51" s="90" t="s">
        <v>17</v>
      </c>
      <c r="B51" s="91">
        <f>SUM(B47:B50)</f>
        <v>118668</v>
      </c>
      <c r="C51" s="79"/>
    </row>
    <row r="52" spans="1:3" ht="15" customHeight="1" x14ac:dyDescent="0.25">
      <c r="A52" s="80" t="s">
        <v>37</v>
      </c>
      <c r="B52" s="80"/>
      <c r="C52" s="81"/>
    </row>
    <row r="53" spans="1:3" s="21" customFormat="1" ht="15" customHeight="1" x14ac:dyDescent="0.25">
      <c r="A53" s="131">
        <v>44788.797037037089</v>
      </c>
      <c r="B53" s="132">
        <v>20000</v>
      </c>
      <c r="C53" s="159" t="s">
        <v>738</v>
      </c>
    </row>
    <row r="54" spans="1:3" s="21" customFormat="1" ht="15" customHeight="1" x14ac:dyDescent="0.25">
      <c r="A54" s="131">
        <v>44803.539305555634</v>
      </c>
      <c r="B54" s="132">
        <v>2000</v>
      </c>
      <c r="C54" s="159" t="s">
        <v>739</v>
      </c>
    </row>
    <row r="55" spans="1:3" s="21" customFormat="1" ht="15" customHeight="1" x14ac:dyDescent="0.25">
      <c r="A55" s="209">
        <v>44774</v>
      </c>
      <c r="B55" s="213">
        <v>74547.11</v>
      </c>
      <c r="C55" s="152" t="s">
        <v>830</v>
      </c>
    </row>
    <row r="56" spans="1:3" ht="15" customHeight="1" x14ac:dyDescent="0.25">
      <c r="A56" s="85" t="s">
        <v>17</v>
      </c>
      <c r="B56" s="181">
        <f>SUM(B53:B55)</f>
        <v>96547.11</v>
      </c>
      <c r="C56" s="82"/>
    </row>
    <row r="57" spans="1:3" s="19" customFormat="1" ht="15" customHeight="1" x14ac:dyDescent="0.25">
      <c r="A57" s="76" t="s">
        <v>285</v>
      </c>
      <c r="B57" s="78"/>
      <c r="C57" s="78"/>
    </row>
    <row r="58" spans="1:3" s="21" customFormat="1" ht="15" customHeight="1" x14ac:dyDescent="0.25">
      <c r="A58" s="209">
        <v>44774</v>
      </c>
      <c r="B58" s="214">
        <v>57642.7</v>
      </c>
      <c r="C58" s="153" t="s">
        <v>818</v>
      </c>
    </row>
    <row r="59" spans="1:3" ht="15" customHeight="1" x14ac:dyDescent="0.25">
      <c r="A59" s="92" t="s">
        <v>17</v>
      </c>
      <c r="B59" s="91">
        <f>SUM(B58:B58)</f>
        <v>57642.7</v>
      </c>
      <c r="C59" s="79"/>
    </row>
    <row r="60" spans="1:3" ht="15" customHeight="1" x14ac:dyDescent="0.25">
      <c r="A60" s="83" t="s">
        <v>10</v>
      </c>
      <c r="B60" s="83"/>
      <c r="C60" s="83"/>
    </row>
    <row r="61" spans="1:3" s="21" customFormat="1" ht="15" customHeight="1" x14ac:dyDescent="0.25">
      <c r="A61" s="131">
        <v>44774.749178240541</v>
      </c>
      <c r="B61" s="132">
        <v>7500</v>
      </c>
      <c r="C61" s="170" t="s">
        <v>740</v>
      </c>
    </row>
    <row r="62" spans="1:3" s="21" customFormat="1" ht="15" customHeight="1" x14ac:dyDescent="0.25">
      <c r="A62" s="131">
        <v>44785.712222222239</v>
      </c>
      <c r="B62" s="169">
        <v>550</v>
      </c>
      <c r="C62" s="171" t="s">
        <v>246</v>
      </c>
    </row>
    <row r="63" spans="1:3" s="21" customFormat="1" ht="15" customHeight="1" x14ac:dyDescent="0.25">
      <c r="A63" s="131">
        <v>44798.530497685075</v>
      </c>
      <c r="B63" s="132">
        <v>4000</v>
      </c>
      <c r="C63" s="159" t="s">
        <v>1009</v>
      </c>
    </row>
    <row r="64" spans="1:3" s="21" customFormat="1" x14ac:dyDescent="0.25">
      <c r="A64" s="249">
        <v>44774</v>
      </c>
      <c r="B64" s="232">
        <v>104528.66</v>
      </c>
      <c r="C64" s="156" t="s">
        <v>82</v>
      </c>
    </row>
    <row r="65" spans="1:3" s="21" customFormat="1" x14ac:dyDescent="0.25">
      <c r="A65" s="250"/>
      <c r="B65" s="215">
        <v>241064.6</v>
      </c>
      <c r="C65" s="154" t="s">
        <v>832</v>
      </c>
    </row>
    <row r="66" spans="1:3" s="21" customFormat="1" x14ac:dyDescent="0.25">
      <c r="A66" s="250"/>
      <c r="B66" s="145">
        <v>40212</v>
      </c>
      <c r="C66" s="155" t="s">
        <v>741</v>
      </c>
    </row>
    <row r="67" spans="1:3" s="21" customFormat="1" x14ac:dyDescent="0.25">
      <c r="A67" s="250"/>
      <c r="B67" s="145">
        <v>60</v>
      </c>
      <c r="C67" s="155" t="s">
        <v>1008</v>
      </c>
    </row>
    <row r="68" spans="1:3" s="21" customFormat="1" x14ac:dyDescent="0.25">
      <c r="A68" s="250"/>
      <c r="B68" s="145">
        <v>21587.5</v>
      </c>
      <c r="C68" s="133" t="s">
        <v>81</v>
      </c>
    </row>
    <row r="69" spans="1:3" s="17" customFormat="1" x14ac:dyDescent="0.25">
      <c r="A69" s="93" t="s">
        <v>17</v>
      </c>
      <c r="B69" s="94">
        <f>SUM(B61:B68)</f>
        <v>419502.76</v>
      </c>
      <c r="C69" s="79"/>
    </row>
    <row r="70" spans="1:3" s="17" customFormat="1" x14ac:dyDescent="0.25">
      <c r="A70" s="95" t="s">
        <v>34</v>
      </c>
      <c r="B70" s="96">
        <f>B18+B23+B37+B45+B51+B56+B59+B69</f>
        <v>2197044.71</v>
      </c>
      <c r="C70" s="43"/>
    </row>
  </sheetData>
  <sheetProtection formatCells="0" formatColumns="0" formatRows="0" insertColumns="0" insertRows="0" insertHyperlinks="0" deleteColumns="0" deleteRows="0" sort="0" autoFilter="0" pivotTables="0"/>
  <mergeCells count="6">
    <mergeCell ref="A64:A68"/>
    <mergeCell ref="B1:C1"/>
    <mergeCell ref="B2:C2"/>
    <mergeCell ref="B3:C3"/>
    <mergeCell ref="B4:C4"/>
    <mergeCell ref="B5:C5"/>
  </mergeCells>
  <conditionalFormatting sqref="C51 C68">
    <cfRule type="containsText" dxfId="20" priority="340" operator="containsText" text="стерилизация">
      <formula>NOT(ISERROR(SEARCH("стерилизация",C51)))</formula>
    </cfRule>
    <cfRule type="containsText" dxfId="19" priority="341" operator="containsText" text="стерилизация">
      <formula>NOT(ISERROR(SEARCH("стерилизация",C51)))</formula>
    </cfRule>
    <cfRule type="containsText" dxfId="18" priority="342" operator="containsText" text="лечение">
      <formula>NOT(ISERROR(SEARCH("лечение",C51)))</formula>
    </cfRule>
  </conditionalFormatting>
  <conditionalFormatting sqref="C45">
    <cfRule type="containsText" dxfId="17" priority="217" operator="containsText" text="стерилизация">
      <formula>NOT(ISERROR(SEARCH("стерилизация",C45)))</formula>
    </cfRule>
    <cfRule type="containsText" dxfId="16" priority="218" operator="containsText" text="стерилизация">
      <formula>NOT(ISERROR(SEARCH("стерилизация",C45)))</formula>
    </cfRule>
    <cfRule type="containsText" dxfId="15" priority="219" operator="containsText" text="лечение">
      <formula>NOT(ISERROR(SEARCH("лечение",C45)))</formula>
    </cfRule>
  </conditionalFormatting>
  <conditionalFormatting sqref="C64">
    <cfRule type="containsText" dxfId="14" priority="64" operator="containsText" text="стерилизация">
      <formula>NOT(ISERROR(SEARCH("стерилизация",C64)))</formula>
    </cfRule>
    <cfRule type="containsText" dxfId="13" priority="65" operator="containsText" text="стерилизация">
      <formula>NOT(ISERROR(SEARCH("стерилизация",C64)))</formula>
    </cfRule>
    <cfRule type="containsText" dxfId="12" priority="66" operator="containsText" text="лечение">
      <formula>NOT(ISERROR(SEARCH("лечение",C64)))</formula>
    </cfRule>
  </conditionalFormatting>
  <conditionalFormatting sqref="C65">
    <cfRule type="containsText" dxfId="11" priority="31" operator="containsText" text="стерилизация">
      <formula>NOT(ISERROR(SEARCH("стерилизация",C65)))</formula>
    </cfRule>
    <cfRule type="containsText" dxfId="10" priority="32" operator="containsText" text="стерилизация">
      <formula>NOT(ISERROR(SEARCH("стерилизация",C65)))</formula>
    </cfRule>
    <cfRule type="containsText" dxfId="9" priority="33" operator="containsText" text="лечение">
      <formula>NOT(ISERROR(SEARCH("лечение",C65)))</formula>
    </cfRule>
  </conditionalFormatting>
  <conditionalFormatting sqref="C39:C41">
    <cfRule type="containsText" dxfId="8" priority="16" operator="containsText" text="стерилизация">
      <formula>NOT(ISERROR(SEARCH("стерилизация",C39)))</formula>
    </cfRule>
    <cfRule type="containsText" dxfId="7" priority="17" operator="containsText" text="стерилизация">
      <formula>NOT(ISERROR(SEARCH("стерилизация",C39)))</formula>
    </cfRule>
    <cfRule type="containsText" dxfId="6" priority="18" operator="containsText" text="лечение">
      <formula>NOT(ISERROR(SEARCH("лечение",C39)))</formula>
    </cfRule>
  </conditionalFormatting>
  <conditionalFormatting sqref="C42">
    <cfRule type="containsText" dxfId="5" priority="10" operator="containsText" text="стерилизация">
      <formula>NOT(ISERROR(SEARCH("стерилизация",C42)))</formula>
    </cfRule>
    <cfRule type="containsText" dxfId="4" priority="11" operator="containsText" text="стерилизация">
      <formula>NOT(ISERROR(SEARCH("стерилизация",C42)))</formula>
    </cfRule>
    <cfRule type="containsText" dxfId="3" priority="12" operator="containsText" text="лечение">
      <formula>NOT(ISERROR(SEARCH("лечение",C42)))</formula>
    </cfRule>
  </conditionalFormatting>
  <conditionalFormatting sqref="C49">
    <cfRule type="containsText" dxfId="2" priority="7" operator="containsText" text="стерилизация">
      <formula>NOT(ISERROR(SEARCH("стерилизация",C49)))</formula>
    </cfRule>
    <cfRule type="containsText" dxfId="1" priority="8" operator="containsText" text="стерилизация">
      <formula>NOT(ISERROR(SEARCH("стерилизация",C49)))</formula>
    </cfRule>
    <cfRule type="containsText" dxfId="0" priority="9" operator="containsText" text="лечение">
      <formula>NOT(ISERROR(SEARCH("лечение",C49)))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995"/>
  <sheetViews>
    <sheetView showGridLines="0" zoomScaleNormal="100" workbookViewId="0">
      <selection activeCell="A9" sqref="A9"/>
    </sheetView>
  </sheetViews>
  <sheetFormatPr defaultColWidth="11.42578125" defaultRowHeight="15" x14ac:dyDescent="0.25"/>
  <cols>
    <col min="1" max="1" width="21.5703125" style="39" customWidth="1"/>
    <col min="2" max="2" width="27.85546875" style="24" customWidth="1"/>
    <col min="3" max="3" width="17.5703125" style="27" customWidth="1"/>
    <col min="4" max="4" width="31.85546875" style="9" customWidth="1"/>
    <col min="5" max="5" width="58.5703125" customWidth="1"/>
    <col min="6" max="252" width="8.85546875" customWidth="1"/>
  </cols>
  <sheetData>
    <row r="1" spans="1:5" ht="18.75" x14ac:dyDescent="0.3">
      <c r="C1" s="253" t="s">
        <v>0</v>
      </c>
      <c r="D1" s="253"/>
      <c r="E1" s="253"/>
    </row>
    <row r="2" spans="1:5" ht="18.75" x14ac:dyDescent="0.3">
      <c r="C2" s="253" t="s">
        <v>1</v>
      </c>
      <c r="D2" s="253"/>
      <c r="E2" s="253"/>
    </row>
    <row r="3" spans="1:5" ht="18" customHeight="1" x14ac:dyDescent="0.3">
      <c r="C3" s="26"/>
      <c r="D3" s="134"/>
    </row>
    <row r="4" spans="1:5" ht="18.75" x14ac:dyDescent="0.25">
      <c r="C4" s="254" t="s">
        <v>18</v>
      </c>
      <c r="D4" s="254"/>
      <c r="E4" s="254"/>
    </row>
    <row r="5" spans="1:5" ht="18.75" x14ac:dyDescent="0.25">
      <c r="C5" s="254" t="s">
        <v>19</v>
      </c>
      <c r="D5" s="254"/>
      <c r="E5" s="254"/>
    </row>
    <row r="6" spans="1:5" ht="18.75" x14ac:dyDescent="0.3">
      <c r="C6" s="255" t="s">
        <v>833</v>
      </c>
      <c r="D6" s="255"/>
      <c r="E6" s="255"/>
    </row>
    <row r="8" spans="1:5" x14ac:dyDescent="0.25">
      <c r="A8" s="97" t="s">
        <v>20</v>
      </c>
      <c r="B8" s="98" t="s">
        <v>23</v>
      </c>
      <c r="C8" s="99" t="s">
        <v>15</v>
      </c>
      <c r="D8" s="182" t="s">
        <v>21</v>
      </c>
      <c r="E8" s="100" t="s">
        <v>16</v>
      </c>
    </row>
    <row r="9" spans="1:5" s="21" customFormat="1" ht="14.45" customHeight="1" x14ac:dyDescent="0.25">
      <c r="A9" s="204">
        <v>44771.025173611109</v>
      </c>
      <c r="B9" s="174" t="s">
        <v>978</v>
      </c>
      <c r="C9" s="162">
        <v>500</v>
      </c>
      <c r="D9" s="149"/>
      <c r="E9" s="173" t="s">
        <v>22</v>
      </c>
    </row>
    <row r="10" spans="1:5" s="21" customFormat="1" ht="14.45" customHeight="1" x14ac:dyDescent="0.25">
      <c r="A10" s="204">
        <v>44771.062164351853</v>
      </c>
      <c r="B10" s="174" t="s">
        <v>978</v>
      </c>
      <c r="C10" s="162">
        <v>78</v>
      </c>
      <c r="D10" s="149"/>
      <c r="E10" s="173" t="s">
        <v>22</v>
      </c>
    </row>
    <row r="11" spans="1:5" s="21" customFormat="1" ht="14.45" customHeight="1" x14ac:dyDescent="0.25">
      <c r="A11" s="204">
        <v>44771.071226851855</v>
      </c>
      <c r="B11" s="174" t="s">
        <v>978</v>
      </c>
      <c r="C11" s="162">
        <v>500</v>
      </c>
      <c r="D11" s="149"/>
      <c r="E11" s="173" t="s">
        <v>22</v>
      </c>
    </row>
    <row r="12" spans="1:5" s="21" customFormat="1" ht="14.45" customHeight="1" x14ac:dyDescent="0.25">
      <c r="A12" s="204">
        <v>44771.107858796298</v>
      </c>
      <c r="B12" s="174" t="s">
        <v>978</v>
      </c>
      <c r="C12" s="162">
        <v>500</v>
      </c>
      <c r="D12" s="149"/>
      <c r="E12" s="173" t="s">
        <v>22</v>
      </c>
    </row>
    <row r="13" spans="1:5" s="21" customFormat="1" ht="14.45" customHeight="1" x14ac:dyDescent="0.25">
      <c r="A13" s="204">
        <v>44771.13490740741</v>
      </c>
      <c r="B13" s="174" t="s">
        <v>978</v>
      </c>
      <c r="C13" s="162">
        <v>78</v>
      </c>
      <c r="D13" s="149"/>
      <c r="E13" s="173" t="s">
        <v>22</v>
      </c>
    </row>
    <row r="14" spans="1:5" s="21" customFormat="1" ht="14.45" customHeight="1" x14ac:dyDescent="0.25">
      <c r="A14" s="204">
        <v>44771.284178240741</v>
      </c>
      <c r="B14" s="174" t="s">
        <v>978</v>
      </c>
      <c r="C14" s="162">
        <v>1000</v>
      </c>
      <c r="D14" s="149"/>
      <c r="E14" s="173" t="s">
        <v>22</v>
      </c>
    </row>
    <row r="15" spans="1:5" s="21" customFormat="1" ht="14.45" customHeight="1" x14ac:dyDescent="0.25">
      <c r="A15" s="204">
        <v>44771.290347222224</v>
      </c>
      <c r="B15" s="174" t="s">
        <v>978</v>
      </c>
      <c r="C15" s="162">
        <v>100</v>
      </c>
      <c r="D15" s="149"/>
      <c r="E15" s="173" t="s">
        <v>22</v>
      </c>
    </row>
    <row r="16" spans="1:5" s="21" customFormat="1" ht="14.45" customHeight="1" x14ac:dyDescent="0.25">
      <c r="A16" s="204">
        <v>44771.349074074074</v>
      </c>
      <c r="B16" s="174" t="s">
        <v>978</v>
      </c>
      <c r="C16" s="162">
        <v>2150</v>
      </c>
      <c r="D16" s="149"/>
      <c r="E16" s="173" t="s">
        <v>22</v>
      </c>
    </row>
    <row r="17" spans="1:5" s="21" customFormat="1" ht="14.45" customHeight="1" x14ac:dyDescent="0.25">
      <c r="A17" s="204">
        <v>44771.370381944442</v>
      </c>
      <c r="B17" s="174" t="s">
        <v>978</v>
      </c>
      <c r="C17" s="162">
        <v>78</v>
      </c>
      <c r="D17" s="149"/>
      <c r="E17" s="173" t="s">
        <v>22</v>
      </c>
    </row>
    <row r="18" spans="1:5" s="21" customFormat="1" ht="14.45" customHeight="1" x14ac:dyDescent="0.25">
      <c r="A18" s="204">
        <v>44771.37060185185</v>
      </c>
      <c r="B18" s="174" t="s">
        <v>978</v>
      </c>
      <c r="C18" s="162">
        <v>78</v>
      </c>
      <c r="D18" s="149"/>
      <c r="E18" s="173" t="s">
        <v>22</v>
      </c>
    </row>
    <row r="19" spans="1:5" s="21" customFormat="1" ht="14.45" customHeight="1" x14ac:dyDescent="0.25">
      <c r="A19" s="204">
        <v>44771.388321759259</v>
      </c>
      <c r="B19" s="174" t="s">
        <v>978</v>
      </c>
      <c r="C19" s="162">
        <v>133</v>
      </c>
      <c r="D19" s="149"/>
      <c r="E19" s="173" t="s">
        <v>22</v>
      </c>
    </row>
    <row r="20" spans="1:5" s="21" customFormat="1" ht="14.45" customHeight="1" x14ac:dyDescent="0.25">
      <c r="A20" s="204">
        <v>44771.399652777778</v>
      </c>
      <c r="B20" s="174" t="s">
        <v>978</v>
      </c>
      <c r="C20" s="162">
        <v>78</v>
      </c>
      <c r="D20" s="149"/>
      <c r="E20" s="173" t="s">
        <v>22</v>
      </c>
    </row>
    <row r="21" spans="1:5" s="21" customFormat="1" ht="14.45" customHeight="1" x14ac:dyDescent="0.25">
      <c r="A21" s="204">
        <v>44771.419398148151</v>
      </c>
      <c r="B21" s="174" t="s">
        <v>978</v>
      </c>
      <c r="C21" s="162">
        <v>1000</v>
      </c>
      <c r="D21" s="149" t="s">
        <v>334</v>
      </c>
      <c r="E21" s="173" t="s">
        <v>22</v>
      </c>
    </row>
    <row r="22" spans="1:5" s="21" customFormat="1" ht="14.45" customHeight="1" x14ac:dyDescent="0.25">
      <c r="A22" s="204">
        <v>44771.420173611114</v>
      </c>
      <c r="B22" s="174" t="s">
        <v>978</v>
      </c>
      <c r="C22" s="162">
        <v>1500</v>
      </c>
      <c r="D22" s="149"/>
      <c r="E22" s="173" t="s">
        <v>22</v>
      </c>
    </row>
    <row r="23" spans="1:5" s="21" customFormat="1" ht="14.45" customHeight="1" x14ac:dyDescent="0.25">
      <c r="A23" s="204">
        <v>44771.426574074074</v>
      </c>
      <c r="B23" s="174" t="s">
        <v>978</v>
      </c>
      <c r="C23" s="162">
        <v>78</v>
      </c>
      <c r="D23" s="149"/>
      <c r="E23" s="173" t="s">
        <v>22</v>
      </c>
    </row>
    <row r="24" spans="1:5" s="21" customFormat="1" ht="14.45" customHeight="1" x14ac:dyDescent="0.25">
      <c r="A24" s="204">
        <v>44771.42690972222</v>
      </c>
      <c r="B24" s="174" t="s">
        <v>978</v>
      </c>
      <c r="C24" s="162">
        <v>78</v>
      </c>
      <c r="D24" s="149"/>
      <c r="E24" s="173" t="s">
        <v>22</v>
      </c>
    </row>
    <row r="25" spans="1:5" s="21" customFormat="1" ht="14.45" customHeight="1" x14ac:dyDescent="0.25">
      <c r="A25" s="204">
        <v>44771.435810185183</v>
      </c>
      <c r="B25" s="174" t="s">
        <v>978</v>
      </c>
      <c r="C25" s="162">
        <v>78</v>
      </c>
      <c r="D25" s="149"/>
      <c r="E25" s="173" t="s">
        <v>22</v>
      </c>
    </row>
    <row r="26" spans="1:5" s="21" customFormat="1" ht="14.45" customHeight="1" x14ac:dyDescent="0.25">
      <c r="A26" s="204">
        <v>44771.453912037039</v>
      </c>
      <c r="B26" s="174" t="s">
        <v>978</v>
      </c>
      <c r="C26" s="162">
        <v>100</v>
      </c>
      <c r="D26" s="149"/>
      <c r="E26" s="173" t="s">
        <v>22</v>
      </c>
    </row>
    <row r="27" spans="1:5" s="21" customFormat="1" ht="14.45" customHeight="1" x14ac:dyDescent="0.25">
      <c r="A27" s="204">
        <v>44771.454259259262</v>
      </c>
      <c r="B27" s="174" t="s">
        <v>978</v>
      </c>
      <c r="C27" s="162">
        <v>300</v>
      </c>
      <c r="D27" s="149"/>
      <c r="E27" s="173" t="s">
        <v>22</v>
      </c>
    </row>
    <row r="28" spans="1:5" s="21" customFormat="1" ht="14.45" customHeight="1" x14ac:dyDescent="0.25">
      <c r="A28" s="204">
        <v>44771.458229166667</v>
      </c>
      <c r="B28" s="174" t="s">
        <v>978</v>
      </c>
      <c r="C28" s="162">
        <v>300</v>
      </c>
      <c r="D28" s="149"/>
      <c r="E28" s="173" t="s">
        <v>22</v>
      </c>
    </row>
    <row r="29" spans="1:5" s="21" customFormat="1" ht="14.45" customHeight="1" x14ac:dyDescent="0.25">
      <c r="A29" s="204">
        <v>44771.458379629628</v>
      </c>
      <c r="B29" s="174" t="s">
        <v>978</v>
      </c>
      <c r="C29" s="162">
        <v>920</v>
      </c>
      <c r="D29" s="149"/>
      <c r="E29" s="173" t="s">
        <v>22</v>
      </c>
    </row>
    <row r="30" spans="1:5" s="21" customFormat="1" ht="14.45" customHeight="1" x14ac:dyDescent="0.25">
      <c r="A30" s="204">
        <v>44771.463206018518</v>
      </c>
      <c r="B30" s="174" t="s">
        <v>978</v>
      </c>
      <c r="C30" s="162">
        <v>78</v>
      </c>
      <c r="D30" s="149"/>
      <c r="E30" s="173" t="s">
        <v>22</v>
      </c>
    </row>
    <row r="31" spans="1:5" s="21" customFormat="1" ht="14.45" customHeight="1" x14ac:dyDescent="0.25">
      <c r="A31" s="204">
        <v>44771.463530092595</v>
      </c>
      <c r="B31" s="174" t="s">
        <v>978</v>
      </c>
      <c r="C31" s="162">
        <v>78</v>
      </c>
      <c r="D31" s="149"/>
      <c r="E31" s="173" t="s">
        <v>22</v>
      </c>
    </row>
    <row r="32" spans="1:5" s="21" customFormat="1" ht="14.45" customHeight="1" x14ac:dyDescent="0.25">
      <c r="A32" s="204">
        <v>44771.465856481482</v>
      </c>
      <c r="B32" s="174" t="s">
        <v>978</v>
      </c>
      <c r="C32" s="162">
        <v>78</v>
      </c>
      <c r="D32" s="149"/>
      <c r="E32" s="173" t="s">
        <v>22</v>
      </c>
    </row>
    <row r="33" spans="1:5" s="21" customFormat="1" ht="14.45" customHeight="1" x14ac:dyDescent="0.25">
      <c r="A33" s="204">
        <v>44771.470694444448</v>
      </c>
      <c r="B33" s="174" t="s">
        <v>978</v>
      </c>
      <c r="C33" s="162">
        <v>78</v>
      </c>
      <c r="D33" s="149"/>
      <c r="E33" s="173" t="s">
        <v>22</v>
      </c>
    </row>
    <row r="34" spans="1:5" s="21" customFormat="1" ht="14.45" customHeight="1" x14ac:dyDescent="0.25">
      <c r="A34" s="204">
        <v>44771.475972222222</v>
      </c>
      <c r="B34" s="174" t="s">
        <v>978</v>
      </c>
      <c r="C34" s="162">
        <v>520</v>
      </c>
      <c r="D34" s="149"/>
      <c r="E34" s="173" t="s">
        <v>22</v>
      </c>
    </row>
    <row r="35" spans="1:5" s="21" customFormat="1" ht="14.45" customHeight="1" x14ac:dyDescent="0.25">
      <c r="A35" s="204">
        <v>44771.490231481483</v>
      </c>
      <c r="B35" s="174" t="s">
        <v>978</v>
      </c>
      <c r="C35" s="162">
        <v>346</v>
      </c>
      <c r="D35" s="149"/>
      <c r="E35" s="173" t="s">
        <v>22</v>
      </c>
    </row>
    <row r="36" spans="1:5" s="21" customFormat="1" ht="14.45" customHeight="1" x14ac:dyDescent="0.25">
      <c r="A36" s="204">
        <v>44771.498206018521</v>
      </c>
      <c r="B36" s="174" t="s">
        <v>978</v>
      </c>
      <c r="C36" s="162">
        <v>346</v>
      </c>
      <c r="D36" s="149"/>
      <c r="E36" s="173" t="s">
        <v>22</v>
      </c>
    </row>
    <row r="37" spans="1:5" s="21" customFormat="1" ht="14.45" customHeight="1" x14ac:dyDescent="0.25">
      <c r="A37" s="204">
        <v>44771.528055555558</v>
      </c>
      <c r="B37" s="174" t="s">
        <v>978</v>
      </c>
      <c r="C37" s="162">
        <v>78</v>
      </c>
      <c r="D37" s="149"/>
      <c r="E37" s="173" t="s">
        <v>22</v>
      </c>
    </row>
    <row r="38" spans="1:5" s="21" customFormat="1" ht="14.45" customHeight="1" x14ac:dyDescent="0.25">
      <c r="A38" s="204">
        <v>44771.53665509259</v>
      </c>
      <c r="B38" s="174" t="s">
        <v>978</v>
      </c>
      <c r="C38" s="162">
        <v>2000</v>
      </c>
      <c r="D38" s="149"/>
      <c r="E38" s="173" t="s">
        <v>22</v>
      </c>
    </row>
    <row r="39" spans="1:5" s="21" customFormat="1" ht="14.45" customHeight="1" x14ac:dyDescent="0.25">
      <c r="A39" s="204">
        <v>44771.542893518519</v>
      </c>
      <c r="B39" s="174" t="s">
        <v>978</v>
      </c>
      <c r="C39" s="162">
        <v>500</v>
      </c>
      <c r="D39" s="149" t="s">
        <v>309</v>
      </c>
      <c r="E39" s="173" t="s">
        <v>22</v>
      </c>
    </row>
    <row r="40" spans="1:5" s="21" customFormat="1" ht="14.45" customHeight="1" x14ac:dyDescent="0.25">
      <c r="A40" s="204">
        <v>44771.543136574073</v>
      </c>
      <c r="B40" s="174" t="s">
        <v>978</v>
      </c>
      <c r="C40" s="162">
        <v>300</v>
      </c>
      <c r="D40" s="149" t="s">
        <v>187</v>
      </c>
      <c r="E40" s="173" t="s">
        <v>22</v>
      </c>
    </row>
    <row r="41" spans="1:5" s="21" customFormat="1" ht="14.45" customHeight="1" x14ac:dyDescent="0.25">
      <c r="A41" s="204">
        <v>44771.553055555552</v>
      </c>
      <c r="B41" s="174" t="s">
        <v>978</v>
      </c>
      <c r="C41" s="162">
        <v>78</v>
      </c>
      <c r="D41" s="149"/>
      <c r="E41" s="173" t="s">
        <v>22</v>
      </c>
    </row>
    <row r="42" spans="1:5" s="21" customFormat="1" ht="14.45" customHeight="1" x14ac:dyDescent="0.25">
      <c r="A42" s="204">
        <v>44771.554293981484</v>
      </c>
      <c r="B42" s="174" t="s">
        <v>978</v>
      </c>
      <c r="C42" s="162">
        <v>500</v>
      </c>
      <c r="D42" s="149"/>
      <c r="E42" s="173" t="s">
        <v>22</v>
      </c>
    </row>
    <row r="43" spans="1:5" s="21" customFormat="1" ht="14.45" customHeight="1" x14ac:dyDescent="0.25">
      <c r="A43" s="204">
        <v>44771.556493055556</v>
      </c>
      <c r="B43" s="174" t="s">
        <v>978</v>
      </c>
      <c r="C43" s="162">
        <v>500</v>
      </c>
      <c r="D43" s="149" t="s">
        <v>191</v>
      </c>
      <c r="E43" s="173" t="s">
        <v>22</v>
      </c>
    </row>
    <row r="44" spans="1:5" s="21" customFormat="1" ht="14.45" customHeight="1" x14ac:dyDescent="0.25">
      <c r="A44" s="204">
        <v>44771.564884259256</v>
      </c>
      <c r="B44" s="174" t="s">
        <v>978</v>
      </c>
      <c r="C44" s="162">
        <v>78</v>
      </c>
      <c r="D44" s="149"/>
      <c r="E44" s="173" t="s">
        <v>22</v>
      </c>
    </row>
    <row r="45" spans="1:5" s="21" customFormat="1" ht="14.45" customHeight="1" x14ac:dyDescent="0.25">
      <c r="A45" s="204">
        <v>44771.577962962961</v>
      </c>
      <c r="B45" s="174" t="s">
        <v>978</v>
      </c>
      <c r="C45" s="162">
        <v>78</v>
      </c>
      <c r="D45" s="149"/>
      <c r="E45" s="173" t="s">
        <v>22</v>
      </c>
    </row>
    <row r="46" spans="1:5" s="21" customFormat="1" ht="14.45" customHeight="1" x14ac:dyDescent="0.25">
      <c r="A46" s="204">
        <v>44771.580775462964</v>
      </c>
      <c r="B46" s="174" t="s">
        <v>978</v>
      </c>
      <c r="C46" s="162">
        <v>346</v>
      </c>
      <c r="D46" s="149"/>
      <c r="E46" s="173" t="s">
        <v>22</v>
      </c>
    </row>
    <row r="47" spans="1:5" s="21" customFormat="1" ht="14.45" customHeight="1" x14ac:dyDescent="0.25">
      <c r="A47" s="204">
        <v>44771.607048611113</v>
      </c>
      <c r="B47" s="174" t="s">
        <v>978</v>
      </c>
      <c r="C47" s="162">
        <v>500</v>
      </c>
      <c r="D47" s="149"/>
      <c r="E47" s="173" t="s">
        <v>22</v>
      </c>
    </row>
    <row r="48" spans="1:5" s="21" customFormat="1" ht="14.45" customHeight="1" x14ac:dyDescent="0.25">
      <c r="A48" s="204">
        <v>44771.616307870368</v>
      </c>
      <c r="B48" s="174" t="s">
        <v>978</v>
      </c>
      <c r="C48" s="162">
        <v>200</v>
      </c>
      <c r="D48" s="149" t="s">
        <v>189</v>
      </c>
      <c r="E48" s="173" t="s">
        <v>22</v>
      </c>
    </row>
    <row r="49" spans="1:5" s="21" customFormat="1" ht="14.45" customHeight="1" x14ac:dyDescent="0.25">
      <c r="A49" s="204">
        <v>44771.619259259256</v>
      </c>
      <c r="B49" s="174" t="s">
        <v>978</v>
      </c>
      <c r="C49" s="162">
        <v>78</v>
      </c>
      <c r="D49" s="149"/>
      <c r="E49" s="173" t="s">
        <v>22</v>
      </c>
    </row>
    <row r="50" spans="1:5" s="21" customFormat="1" ht="14.45" customHeight="1" x14ac:dyDescent="0.25">
      <c r="A50" s="204">
        <v>44771.629976851851</v>
      </c>
      <c r="B50" s="174" t="s">
        <v>978</v>
      </c>
      <c r="C50" s="162">
        <v>346</v>
      </c>
      <c r="D50" s="149"/>
      <c r="E50" s="173" t="s">
        <v>22</v>
      </c>
    </row>
    <row r="51" spans="1:5" s="21" customFormat="1" ht="14.45" customHeight="1" x14ac:dyDescent="0.25">
      <c r="A51" s="204">
        <v>44771.636493055557</v>
      </c>
      <c r="B51" s="174" t="s">
        <v>978</v>
      </c>
      <c r="C51" s="162">
        <v>78</v>
      </c>
      <c r="D51" s="149"/>
      <c r="E51" s="173" t="s">
        <v>22</v>
      </c>
    </row>
    <row r="52" spans="1:5" s="21" customFormat="1" ht="14.45" customHeight="1" x14ac:dyDescent="0.25">
      <c r="A52" s="204">
        <v>44771.643611111111</v>
      </c>
      <c r="B52" s="174" t="s">
        <v>978</v>
      </c>
      <c r="C52" s="162">
        <v>78</v>
      </c>
      <c r="D52" s="149"/>
      <c r="E52" s="173" t="s">
        <v>22</v>
      </c>
    </row>
    <row r="53" spans="1:5" s="21" customFormat="1" ht="14.45" customHeight="1" x14ac:dyDescent="0.25">
      <c r="A53" s="204">
        <v>44771.650833333333</v>
      </c>
      <c r="B53" s="174" t="s">
        <v>978</v>
      </c>
      <c r="C53" s="162">
        <v>78</v>
      </c>
      <c r="D53" s="149"/>
      <c r="E53" s="173" t="s">
        <v>22</v>
      </c>
    </row>
    <row r="54" spans="1:5" s="21" customFormat="1" ht="14.45" customHeight="1" x14ac:dyDescent="0.25">
      <c r="A54" s="204">
        <v>44771.674062500002</v>
      </c>
      <c r="B54" s="174" t="s">
        <v>978</v>
      </c>
      <c r="C54" s="162">
        <v>520</v>
      </c>
      <c r="D54" s="149"/>
      <c r="E54" s="173" t="s">
        <v>22</v>
      </c>
    </row>
    <row r="55" spans="1:5" s="21" customFormat="1" ht="14.45" customHeight="1" x14ac:dyDescent="0.25">
      <c r="A55" s="204">
        <v>44771.683668981481</v>
      </c>
      <c r="B55" s="174" t="s">
        <v>978</v>
      </c>
      <c r="C55" s="162">
        <v>300</v>
      </c>
      <c r="D55" s="149"/>
      <c r="E55" s="173" t="s">
        <v>22</v>
      </c>
    </row>
    <row r="56" spans="1:5" s="21" customFormat="1" ht="14.45" customHeight="1" x14ac:dyDescent="0.25">
      <c r="A56" s="204">
        <v>44771.686805555553</v>
      </c>
      <c r="B56" s="174" t="s">
        <v>978</v>
      </c>
      <c r="C56" s="162">
        <v>1000</v>
      </c>
      <c r="D56" s="149"/>
      <c r="E56" s="173" t="s">
        <v>22</v>
      </c>
    </row>
    <row r="57" spans="1:5" s="21" customFormat="1" ht="14.45" customHeight="1" x14ac:dyDescent="0.25">
      <c r="A57" s="204">
        <v>44771.718518518515</v>
      </c>
      <c r="B57" s="174" t="s">
        <v>978</v>
      </c>
      <c r="C57" s="162">
        <v>78</v>
      </c>
      <c r="D57" s="149"/>
      <c r="E57" s="173" t="s">
        <v>22</v>
      </c>
    </row>
    <row r="58" spans="1:5" s="21" customFormat="1" ht="14.45" customHeight="1" x14ac:dyDescent="0.25">
      <c r="A58" s="204">
        <v>44771.733807870369</v>
      </c>
      <c r="B58" s="174" t="s">
        <v>978</v>
      </c>
      <c r="C58" s="162">
        <v>1000</v>
      </c>
      <c r="D58" s="149"/>
      <c r="E58" s="173" t="s">
        <v>22</v>
      </c>
    </row>
    <row r="59" spans="1:5" s="21" customFormat="1" ht="14.45" customHeight="1" x14ac:dyDescent="0.25">
      <c r="A59" s="204">
        <v>44771.737974537034</v>
      </c>
      <c r="B59" s="174" t="s">
        <v>978</v>
      </c>
      <c r="C59" s="162">
        <v>346</v>
      </c>
      <c r="D59" s="149"/>
      <c r="E59" s="173" t="s">
        <v>22</v>
      </c>
    </row>
    <row r="60" spans="1:5" s="21" customFormat="1" ht="14.45" customHeight="1" x14ac:dyDescent="0.25">
      <c r="A60" s="204">
        <v>44771.740034722221</v>
      </c>
      <c r="B60" s="174" t="s">
        <v>978</v>
      </c>
      <c r="C60" s="162">
        <v>250</v>
      </c>
      <c r="D60" s="149" t="s">
        <v>301</v>
      </c>
      <c r="E60" s="173" t="s">
        <v>22</v>
      </c>
    </row>
    <row r="61" spans="1:5" s="21" customFormat="1" ht="14.45" customHeight="1" x14ac:dyDescent="0.25">
      <c r="A61" s="204">
        <v>44771.743576388886</v>
      </c>
      <c r="B61" s="174" t="s">
        <v>978</v>
      </c>
      <c r="C61" s="162">
        <v>78</v>
      </c>
      <c r="D61" s="149"/>
      <c r="E61" s="173" t="s">
        <v>22</v>
      </c>
    </row>
    <row r="62" spans="1:5" s="21" customFormat="1" ht="14.45" customHeight="1" x14ac:dyDescent="0.25">
      <c r="A62" s="204">
        <v>44771.744664351849</v>
      </c>
      <c r="B62" s="174" t="s">
        <v>978</v>
      </c>
      <c r="C62" s="162">
        <v>78</v>
      </c>
      <c r="D62" s="149"/>
      <c r="E62" s="173" t="s">
        <v>22</v>
      </c>
    </row>
    <row r="63" spans="1:5" s="21" customFormat="1" ht="14.45" customHeight="1" x14ac:dyDescent="0.25">
      <c r="A63" s="204">
        <v>44771.747789351852</v>
      </c>
      <c r="B63" s="174" t="s">
        <v>978</v>
      </c>
      <c r="C63" s="162">
        <v>520</v>
      </c>
      <c r="D63" s="149"/>
      <c r="E63" s="173" t="s">
        <v>22</v>
      </c>
    </row>
    <row r="64" spans="1:5" s="21" customFormat="1" ht="14.45" customHeight="1" x14ac:dyDescent="0.25">
      <c r="A64" s="204">
        <v>44771.751851851855</v>
      </c>
      <c r="B64" s="174" t="s">
        <v>978</v>
      </c>
      <c r="C64" s="162">
        <v>100</v>
      </c>
      <c r="D64" s="149"/>
      <c r="E64" s="173" t="s">
        <v>22</v>
      </c>
    </row>
    <row r="65" spans="1:5" s="21" customFormat="1" ht="14.45" customHeight="1" x14ac:dyDescent="0.25">
      <c r="A65" s="204">
        <v>44771.754675925928</v>
      </c>
      <c r="B65" s="174" t="s">
        <v>978</v>
      </c>
      <c r="C65" s="162">
        <v>100</v>
      </c>
      <c r="D65" s="149"/>
      <c r="E65" s="173" t="s">
        <v>22</v>
      </c>
    </row>
    <row r="66" spans="1:5" s="21" customFormat="1" ht="14.45" customHeight="1" x14ac:dyDescent="0.25">
      <c r="A66" s="204">
        <v>44771.772210648145</v>
      </c>
      <c r="B66" s="174" t="s">
        <v>978</v>
      </c>
      <c r="C66" s="162">
        <v>200</v>
      </c>
      <c r="D66" s="149" t="s">
        <v>192</v>
      </c>
      <c r="E66" s="173" t="s">
        <v>22</v>
      </c>
    </row>
    <row r="67" spans="1:5" s="21" customFormat="1" ht="14.45" customHeight="1" x14ac:dyDescent="0.25">
      <c r="A67" s="204">
        <v>44771.773125</v>
      </c>
      <c r="B67" s="174" t="s">
        <v>978</v>
      </c>
      <c r="C67" s="162">
        <v>78</v>
      </c>
      <c r="D67" s="149"/>
      <c r="E67" s="173" t="s">
        <v>22</v>
      </c>
    </row>
    <row r="68" spans="1:5" s="21" customFormat="1" ht="14.45" customHeight="1" x14ac:dyDescent="0.25">
      <c r="A68" s="204">
        <v>44771.773645833331</v>
      </c>
      <c r="B68" s="174" t="s">
        <v>978</v>
      </c>
      <c r="C68" s="162">
        <v>1000</v>
      </c>
      <c r="D68" s="149"/>
      <c r="E68" s="173" t="s">
        <v>22</v>
      </c>
    </row>
    <row r="69" spans="1:5" s="21" customFormat="1" ht="14.45" customHeight="1" x14ac:dyDescent="0.25">
      <c r="A69" s="204">
        <v>44771.775324074071</v>
      </c>
      <c r="B69" s="174" t="s">
        <v>978</v>
      </c>
      <c r="C69" s="162">
        <v>2000</v>
      </c>
      <c r="D69" s="149"/>
      <c r="E69" s="173" t="s">
        <v>22</v>
      </c>
    </row>
    <row r="70" spans="1:5" s="21" customFormat="1" ht="14.45" customHeight="1" x14ac:dyDescent="0.25">
      <c r="A70" s="204">
        <v>44771.801724537036</v>
      </c>
      <c r="B70" s="174" t="s">
        <v>978</v>
      </c>
      <c r="C70" s="162">
        <v>4999</v>
      </c>
      <c r="D70" s="149"/>
      <c r="E70" s="173" t="s">
        <v>22</v>
      </c>
    </row>
    <row r="71" spans="1:5" s="21" customFormat="1" ht="14.45" customHeight="1" x14ac:dyDescent="0.25">
      <c r="A71" s="204">
        <v>44771.803460648145</v>
      </c>
      <c r="B71" s="174" t="s">
        <v>978</v>
      </c>
      <c r="C71" s="162">
        <v>520</v>
      </c>
      <c r="D71" s="149"/>
      <c r="E71" s="173" t="s">
        <v>22</v>
      </c>
    </row>
    <row r="72" spans="1:5" s="21" customFormat="1" ht="14.45" customHeight="1" x14ac:dyDescent="0.25">
      <c r="A72" s="204">
        <v>44771.804791666669</v>
      </c>
      <c r="B72" s="174" t="s">
        <v>978</v>
      </c>
      <c r="C72" s="162">
        <v>346</v>
      </c>
      <c r="D72" s="149"/>
      <c r="E72" s="173" t="s">
        <v>22</v>
      </c>
    </row>
    <row r="73" spans="1:5" s="21" customFormat="1" ht="14.45" customHeight="1" x14ac:dyDescent="0.25">
      <c r="A73" s="204">
        <v>44771.853379629632</v>
      </c>
      <c r="B73" s="174" t="s">
        <v>978</v>
      </c>
      <c r="C73" s="162">
        <v>78</v>
      </c>
      <c r="D73" s="149"/>
      <c r="E73" s="173" t="s">
        <v>22</v>
      </c>
    </row>
    <row r="74" spans="1:5" s="21" customFormat="1" ht="14.45" customHeight="1" x14ac:dyDescent="0.25">
      <c r="A74" s="204">
        <v>44771.864675925928</v>
      </c>
      <c r="B74" s="174" t="s">
        <v>978</v>
      </c>
      <c r="C74" s="162">
        <v>500</v>
      </c>
      <c r="D74" s="149" t="s">
        <v>193</v>
      </c>
      <c r="E74" s="173" t="s">
        <v>22</v>
      </c>
    </row>
    <row r="75" spans="1:5" s="21" customFormat="1" ht="14.45" customHeight="1" x14ac:dyDescent="0.25">
      <c r="A75" s="204">
        <v>44771.878252314818</v>
      </c>
      <c r="B75" s="174" t="s">
        <v>978</v>
      </c>
      <c r="C75" s="162">
        <v>500</v>
      </c>
      <c r="D75" s="149"/>
      <c r="E75" s="173" t="s">
        <v>22</v>
      </c>
    </row>
    <row r="76" spans="1:5" s="21" customFormat="1" ht="14.45" customHeight="1" x14ac:dyDescent="0.25">
      <c r="A76" s="204">
        <v>44771.878379629627</v>
      </c>
      <c r="B76" s="174" t="s">
        <v>978</v>
      </c>
      <c r="C76" s="162">
        <v>520</v>
      </c>
      <c r="D76" s="149"/>
      <c r="E76" s="173" t="s">
        <v>22</v>
      </c>
    </row>
    <row r="77" spans="1:5" s="21" customFormat="1" ht="14.45" customHeight="1" x14ac:dyDescent="0.25">
      <c r="A77" s="204">
        <v>44771.89570601852</v>
      </c>
      <c r="B77" s="174" t="s">
        <v>978</v>
      </c>
      <c r="C77" s="162">
        <v>520</v>
      </c>
      <c r="D77" s="149"/>
      <c r="E77" s="173" t="s">
        <v>22</v>
      </c>
    </row>
    <row r="78" spans="1:5" s="21" customFormat="1" ht="14.45" customHeight="1" x14ac:dyDescent="0.25">
      <c r="A78" s="204">
        <v>44771.896331018521</v>
      </c>
      <c r="B78" s="174" t="s">
        <v>978</v>
      </c>
      <c r="C78" s="162">
        <v>200</v>
      </c>
      <c r="D78" s="149"/>
      <c r="E78" s="173" t="s">
        <v>22</v>
      </c>
    </row>
    <row r="79" spans="1:5" s="21" customFormat="1" ht="14.45" customHeight="1" x14ac:dyDescent="0.25">
      <c r="A79" s="204">
        <v>44771.911678240744</v>
      </c>
      <c r="B79" s="174" t="s">
        <v>978</v>
      </c>
      <c r="C79" s="162">
        <v>500</v>
      </c>
      <c r="D79" s="149"/>
      <c r="E79" s="173" t="s">
        <v>22</v>
      </c>
    </row>
    <row r="80" spans="1:5" s="21" customFormat="1" ht="14.45" customHeight="1" x14ac:dyDescent="0.25">
      <c r="A80" s="204">
        <v>44771.936956018515</v>
      </c>
      <c r="B80" s="174" t="s">
        <v>978</v>
      </c>
      <c r="C80" s="162">
        <v>78</v>
      </c>
      <c r="D80" s="149"/>
      <c r="E80" s="173" t="s">
        <v>22</v>
      </c>
    </row>
    <row r="81" spans="1:5" s="21" customFormat="1" ht="14.45" customHeight="1" x14ac:dyDescent="0.25">
      <c r="A81" s="204">
        <v>44771.94940972222</v>
      </c>
      <c r="B81" s="174" t="s">
        <v>978</v>
      </c>
      <c r="C81" s="162">
        <v>30000</v>
      </c>
      <c r="D81" s="149"/>
      <c r="E81" s="173" t="s">
        <v>22</v>
      </c>
    </row>
    <row r="82" spans="1:5" s="21" customFormat="1" ht="14.45" customHeight="1" x14ac:dyDescent="0.25">
      <c r="A82" s="204">
        <v>44771.950046296297</v>
      </c>
      <c r="B82" s="174" t="s">
        <v>978</v>
      </c>
      <c r="C82" s="162">
        <v>7500</v>
      </c>
      <c r="D82" s="149"/>
      <c r="E82" s="173" t="s">
        <v>22</v>
      </c>
    </row>
    <row r="83" spans="1:5" s="21" customFormat="1" ht="14.45" customHeight="1" x14ac:dyDescent="0.25">
      <c r="A83" s="204">
        <v>44771.950532407405</v>
      </c>
      <c r="B83" s="174" t="s">
        <v>978</v>
      </c>
      <c r="C83" s="162">
        <v>300</v>
      </c>
      <c r="D83" s="149"/>
      <c r="E83" s="173" t="s">
        <v>22</v>
      </c>
    </row>
    <row r="84" spans="1:5" s="21" customFormat="1" ht="14.45" customHeight="1" x14ac:dyDescent="0.25">
      <c r="A84" s="204">
        <v>44771.959560185183</v>
      </c>
      <c r="B84" s="174" t="s">
        <v>978</v>
      </c>
      <c r="C84" s="162">
        <v>500</v>
      </c>
      <c r="D84" s="149"/>
      <c r="E84" s="173" t="s">
        <v>22</v>
      </c>
    </row>
    <row r="85" spans="1:5" s="21" customFormat="1" ht="14.45" customHeight="1" x14ac:dyDescent="0.25">
      <c r="A85" s="204">
        <v>44772.126018518517</v>
      </c>
      <c r="B85" s="174" t="s">
        <v>978</v>
      </c>
      <c r="C85" s="162">
        <v>200</v>
      </c>
      <c r="D85" s="149" t="s">
        <v>379</v>
      </c>
      <c r="E85" s="173" t="s">
        <v>22</v>
      </c>
    </row>
    <row r="86" spans="1:5" s="21" customFormat="1" ht="14.45" customHeight="1" x14ac:dyDescent="0.25">
      <c r="A86" s="204">
        <v>44772.270532407405</v>
      </c>
      <c r="B86" s="174" t="s">
        <v>978</v>
      </c>
      <c r="C86" s="162">
        <v>1000</v>
      </c>
      <c r="D86" s="149"/>
      <c r="E86" s="173" t="s">
        <v>22</v>
      </c>
    </row>
    <row r="87" spans="1:5" s="21" customFormat="1" ht="14.45" customHeight="1" x14ac:dyDescent="0.25">
      <c r="A87" s="204">
        <v>44772.332812499997</v>
      </c>
      <c r="B87" s="174" t="s">
        <v>978</v>
      </c>
      <c r="C87" s="162">
        <v>78</v>
      </c>
      <c r="D87" s="149"/>
      <c r="E87" s="173" t="s">
        <v>22</v>
      </c>
    </row>
    <row r="88" spans="1:5" s="21" customFormat="1" ht="14.45" customHeight="1" x14ac:dyDescent="0.25">
      <c r="A88" s="204">
        <v>44772.335752314815</v>
      </c>
      <c r="B88" s="174" t="s">
        <v>978</v>
      </c>
      <c r="C88" s="162">
        <v>1000</v>
      </c>
      <c r="D88" s="149"/>
      <c r="E88" s="173" t="s">
        <v>22</v>
      </c>
    </row>
    <row r="89" spans="1:5" s="21" customFormat="1" ht="14.45" customHeight="1" x14ac:dyDescent="0.25">
      <c r="A89" s="204">
        <v>44772.340879629628</v>
      </c>
      <c r="B89" s="174" t="s">
        <v>978</v>
      </c>
      <c r="C89" s="162">
        <v>78</v>
      </c>
      <c r="D89" s="149"/>
      <c r="E89" s="173" t="s">
        <v>22</v>
      </c>
    </row>
    <row r="90" spans="1:5" s="21" customFormat="1" ht="14.45" customHeight="1" x14ac:dyDescent="0.25">
      <c r="A90" s="204">
        <v>44772.346932870372</v>
      </c>
      <c r="B90" s="174" t="s">
        <v>978</v>
      </c>
      <c r="C90" s="162">
        <v>78</v>
      </c>
      <c r="D90" s="149"/>
      <c r="E90" s="173" t="s">
        <v>22</v>
      </c>
    </row>
    <row r="91" spans="1:5" s="21" customFormat="1" ht="14.45" customHeight="1" x14ac:dyDescent="0.25">
      <c r="A91" s="204">
        <v>44772.352893518517</v>
      </c>
      <c r="B91" s="174" t="s">
        <v>978</v>
      </c>
      <c r="C91" s="162">
        <v>78</v>
      </c>
      <c r="D91" s="149"/>
      <c r="E91" s="173" t="s">
        <v>22</v>
      </c>
    </row>
    <row r="92" spans="1:5" s="21" customFormat="1" ht="14.45" customHeight="1" x14ac:dyDescent="0.25">
      <c r="A92" s="204">
        <v>44772.409432870372</v>
      </c>
      <c r="B92" s="174" t="s">
        <v>978</v>
      </c>
      <c r="C92" s="162">
        <v>78</v>
      </c>
      <c r="D92" s="149"/>
      <c r="E92" s="173" t="s">
        <v>22</v>
      </c>
    </row>
    <row r="93" spans="1:5" s="21" customFormat="1" ht="14.45" customHeight="1" x14ac:dyDescent="0.25">
      <c r="A93" s="204">
        <v>44772.42224537037</v>
      </c>
      <c r="B93" s="174" t="s">
        <v>978</v>
      </c>
      <c r="C93" s="162">
        <v>78</v>
      </c>
      <c r="D93" s="149"/>
      <c r="E93" s="173" t="s">
        <v>22</v>
      </c>
    </row>
    <row r="94" spans="1:5" s="21" customFormat="1" ht="14.45" customHeight="1" x14ac:dyDescent="0.25">
      <c r="A94" s="204">
        <v>44772.42864583333</v>
      </c>
      <c r="B94" s="174" t="s">
        <v>978</v>
      </c>
      <c r="C94" s="162">
        <v>100</v>
      </c>
      <c r="D94" s="149"/>
      <c r="E94" s="173" t="s">
        <v>22</v>
      </c>
    </row>
    <row r="95" spans="1:5" s="21" customFormat="1" ht="14.45" customHeight="1" x14ac:dyDescent="0.25">
      <c r="A95" s="204">
        <v>44772.436805555553</v>
      </c>
      <c r="B95" s="174" t="s">
        <v>978</v>
      </c>
      <c r="C95" s="162">
        <v>78</v>
      </c>
      <c r="D95" s="149"/>
      <c r="E95" s="173" t="s">
        <v>22</v>
      </c>
    </row>
    <row r="96" spans="1:5" s="21" customFormat="1" ht="14.45" customHeight="1" x14ac:dyDescent="0.25">
      <c r="A96" s="204">
        <v>44772.436886574076</v>
      </c>
      <c r="B96" s="174" t="s">
        <v>978</v>
      </c>
      <c r="C96" s="162">
        <v>3000</v>
      </c>
      <c r="D96" s="149" t="s">
        <v>802</v>
      </c>
      <c r="E96" s="173" t="s">
        <v>22</v>
      </c>
    </row>
    <row r="97" spans="1:5" s="21" customFormat="1" ht="14.45" customHeight="1" x14ac:dyDescent="0.25">
      <c r="A97" s="204">
        <v>44772.4375</v>
      </c>
      <c r="B97" s="174" t="s">
        <v>978</v>
      </c>
      <c r="C97" s="162">
        <v>78</v>
      </c>
      <c r="D97" s="149"/>
      <c r="E97" s="173" t="s">
        <v>22</v>
      </c>
    </row>
    <row r="98" spans="1:5" s="21" customFormat="1" ht="14.45" customHeight="1" x14ac:dyDescent="0.25">
      <c r="A98" s="204">
        <v>44772.437569444446</v>
      </c>
      <c r="B98" s="174" t="s">
        <v>978</v>
      </c>
      <c r="C98" s="162">
        <v>300</v>
      </c>
      <c r="D98" s="149"/>
      <c r="E98" s="173" t="s">
        <v>22</v>
      </c>
    </row>
    <row r="99" spans="1:5" s="21" customFormat="1" ht="14.45" customHeight="1" x14ac:dyDescent="0.25">
      <c r="A99" s="204">
        <v>44772.438240740739</v>
      </c>
      <c r="B99" s="174" t="s">
        <v>978</v>
      </c>
      <c r="C99" s="162">
        <v>78</v>
      </c>
      <c r="D99" s="149"/>
      <c r="E99" s="173" t="s">
        <v>22</v>
      </c>
    </row>
    <row r="100" spans="1:5" s="21" customFormat="1" ht="14.45" customHeight="1" x14ac:dyDescent="0.25">
      <c r="A100" s="204">
        <v>44772.443090277775</v>
      </c>
      <c r="B100" s="174" t="s">
        <v>978</v>
      </c>
      <c r="C100" s="162">
        <v>100</v>
      </c>
      <c r="D100" s="149" t="s">
        <v>298</v>
      </c>
      <c r="E100" s="173" t="s">
        <v>22</v>
      </c>
    </row>
    <row r="101" spans="1:5" s="21" customFormat="1" ht="14.45" customHeight="1" x14ac:dyDescent="0.25">
      <c r="A101" s="204">
        <v>44772.443692129629</v>
      </c>
      <c r="B101" s="174" t="s">
        <v>978</v>
      </c>
      <c r="C101" s="162">
        <v>520</v>
      </c>
      <c r="D101" s="149"/>
      <c r="E101" s="173" t="s">
        <v>22</v>
      </c>
    </row>
    <row r="102" spans="1:5" s="21" customFormat="1" ht="14.45" customHeight="1" x14ac:dyDescent="0.25">
      <c r="A102" s="204">
        <v>44772.449861111112</v>
      </c>
      <c r="B102" s="174" t="s">
        <v>978</v>
      </c>
      <c r="C102" s="162">
        <v>78</v>
      </c>
      <c r="D102" s="149"/>
      <c r="E102" s="173" t="s">
        <v>22</v>
      </c>
    </row>
    <row r="103" spans="1:5" s="21" customFormat="1" ht="14.45" customHeight="1" x14ac:dyDescent="0.25">
      <c r="A103" s="204">
        <v>44772.475231481483</v>
      </c>
      <c r="B103" s="174" t="s">
        <v>978</v>
      </c>
      <c r="C103" s="162">
        <v>520</v>
      </c>
      <c r="D103" s="149"/>
      <c r="E103" s="173" t="s">
        <v>22</v>
      </c>
    </row>
    <row r="104" spans="1:5" s="21" customFormat="1" ht="14.45" customHeight="1" x14ac:dyDescent="0.25">
      <c r="A104" s="204">
        <v>44772.489317129628</v>
      </c>
      <c r="B104" s="174" t="s">
        <v>978</v>
      </c>
      <c r="C104" s="162">
        <v>520</v>
      </c>
      <c r="D104" s="149"/>
      <c r="E104" s="173" t="s">
        <v>22</v>
      </c>
    </row>
    <row r="105" spans="1:5" s="21" customFormat="1" ht="14.45" customHeight="1" x14ac:dyDescent="0.25">
      <c r="A105" s="204">
        <v>44772.491423611114</v>
      </c>
      <c r="B105" s="174" t="s">
        <v>978</v>
      </c>
      <c r="C105" s="162">
        <v>500</v>
      </c>
      <c r="D105" s="149"/>
      <c r="E105" s="173" t="s">
        <v>22</v>
      </c>
    </row>
    <row r="106" spans="1:5" s="21" customFormat="1" ht="14.45" customHeight="1" x14ac:dyDescent="0.25">
      <c r="A106" s="204">
        <v>44772.49832175926</v>
      </c>
      <c r="B106" s="174" t="s">
        <v>978</v>
      </c>
      <c r="C106" s="162">
        <v>10</v>
      </c>
      <c r="D106" s="149"/>
      <c r="E106" s="173" t="s">
        <v>22</v>
      </c>
    </row>
    <row r="107" spans="1:5" s="21" customFormat="1" ht="14.45" customHeight="1" x14ac:dyDescent="0.25">
      <c r="A107" s="204">
        <v>44772.516863425924</v>
      </c>
      <c r="B107" s="174" t="s">
        <v>978</v>
      </c>
      <c r="C107" s="162">
        <v>520</v>
      </c>
      <c r="D107" s="149"/>
      <c r="E107" s="173" t="s">
        <v>22</v>
      </c>
    </row>
    <row r="108" spans="1:5" s="21" customFormat="1" ht="14.45" customHeight="1" x14ac:dyDescent="0.25">
      <c r="A108" s="204">
        <v>44772.519791666666</v>
      </c>
      <c r="B108" s="174" t="s">
        <v>978</v>
      </c>
      <c r="C108" s="162">
        <v>1000</v>
      </c>
      <c r="D108" s="149"/>
      <c r="E108" s="173" t="s">
        <v>22</v>
      </c>
    </row>
    <row r="109" spans="1:5" s="21" customFormat="1" ht="14.45" customHeight="1" x14ac:dyDescent="0.25">
      <c r="A109" s="204">
        <v>44772.520196759258</v>
      </c>
      <c r="B109" s="174" t="s">
        <v>978</v>
      </c>
      <c r="C109" s="162">
        <v>78</v>
      </c>
      <c r="D109" s="149"/>
      <c r="E109" s="173" t="s">
        <v>22</v>
      </c>
    </row>
    <row r="110" spans="1:5" s="21" customFormat="1" ht="14.45" customHeight="1" x14ac:dyDescent="0.25">
      <c r="A110" s="204">
        <v>44772.520509259259</v>
      </c>
      <c r="B110" s="174" t="s">
        <v>978</v>
      </c>
      <c r="C110" s="162">
        <v>300</v>
      </c>
      <c r="D110" s="149"/>
      <c r="E110" s="173" t="s">
        <v>22</v>
      </c>
    </row>
    <row r="111" spans="1:5" s="21" customFormat="1" ht="14.45" customHeight="1" x14ac:dyDescent="0.25">
      <c r="A111" s="204">
        <v>44772.52175925926</v>
      </c>
      <c r="B111" s="174" t="s">
        <v>978</v>
      </c>
      <c r="C111" s="162">
        <v>60</v>
      </c>
      <c r="D111" s="149" t="s">
        <v>392</v>
      </c>
      <c r="E111" s="173" t="s">
        <v>22</v>
      </c>
    </row>
    <row r="112" spans="1:5" s="21" customFormat="1" ht="14.45" customHeight="1" x14ac:dyDescent="0.25">
      <c r="A112" s="204">
        <v>44772.536215277774</v>
      </c>
      <c r="B112" s="174" t="s">
        <v>978</v>
      </c>
      <c r="C112" s="162">
        <v>520</v>
      </c>
      <c r="D112" s="149"/>
      <c r="E112" s="173" t="s">
        <v>22</v>
      </c>
    </row>
    <row r="113" spans="1:5" s="21" customFormat="1" ht="14.45" customHeight="1" x14ac:dyDescent="0.25">
      <c r="A113" s="204">
        <v>44772.547407407408</v>
      </c>
      <c r="B113" s="174" t="s">
        <v>978</v>
      </c>
      <c r="C113" s="162">
        <v>200</v>
      </c>
      <c r="D113" s="149"/>
      <c r="E113" s="173" t="s">
        <v>22</v>
      </c>
    </row>
    <row r="114" spans="1:5" s="21" customFormat="1" ht="14.45" customHeight="1" x14ac:dyDescent="0.25">
      <c r="A114" s="204">
        <v>44772.549895833334</v>
      </c>
      <c r="B114" s="174" t="s">
        <v>978</v>
      </c>
      <c r="C114" s="162">
        <v>520</v>
      </c>
      <c r="D114" s="149"/>
      <c r="E114" s="173" t="s">
        <v>22</v>
      </c>
    </row>
    <row r="115" spans="1:5" s="21" customFormat="1" ht="14.45" customHeight="1" x14ac:dyDescent="0.25">
      <c r="A115" s="204">
        <v>44772.551793981482</v>
      </c>
      <c r="B115" s="174" t="s">
        <v>978</v>
      </c>
      <c r="C115" s="162">
        <v>78</v>
      </c>
      <c r="D115" s="149"/>
      <c r="E115" s="173" t="s">
        <v>22</v>
      </c>
    </row>
    <row r="116" spans="1:5" s="21" customFormat="1" ht="14.45" customHeight="1" x14ac:dyDescent="0.25">
      <c r="A116" s="204">
        <v>44772.552499999998</v>
      </c>
      <c r="B116" s="174" t="s">
        <v>978</v>
      </c>
      <c r="C116" s="162">
        <v>1000</v>
      </c>
      <c r="D116" s="149" t="s">
        <v>312</v>
      </c>
      <c r="E116" s="173" t="s">
        <v>22</v>
      </c>
    </row>
    <row r="117" spans="1:5" s="21" customFormat="1" ht="14.45" customHeight="1" x14ac:dyDescent="0.25">
      <c r="A117" s="204">
        <v>44772.567731481482</v>
      </c>
      <c r="B117" s="174" t="s">
        <v>978</v>
      </c>
      <c r="C117" s="162">
        <v>78</v>
      </c>
      <c r="D117" s="149"/>
      <c r="E117" s="173" t="s">
        <v>22</v>
      </c>
    </row>
    <row r="118" spans="1:5" s="21" customFormat="1" ht="14.45" customHeight="1" x14ac:dyDescent="0.25">
      <c r="A118" s="204">
        <v>44772.589756944442</v>
      </c>
      <c r="B118" s="174" t="s">
        <v>978</v>
      </c>
      <c r="C118" s="162">
        <v>346</v>
      </c>
      <c r="D118" s="149"/>
      <c r="E118" s="173" t="s">
        <v>22</v>
      </c>
    </row>
    <row r="119" spans="1:5" s="21" customFormat="1" ht="14.45" customHeight="1" x14ac:dyDescent="0.25">
      <c r="A119" s="204">
        <v>44772.611284722225</v>
      </c>
      <c r="B119" s="174" t="s">
        <v>978</v>
      </c>
      <c r="C119" s="162">
        <v>100</v>
      </c>
      <c r="D119" s="149" t="s">
        <v>372</v>
      </c>
      <c r="E119" s="173" t="s">
        <v>22</v>
      </c>
    </row>
    <row r="120" spans="1:5" s="21" customFormat="1" ht="14.45" customHeight="1" x14ac:dyDescent="0.25">
      <c r="A120" s="204">
        <v>44772.624398148146</v>
      </c>
      <c r="B120" s="174" t="s">
        <v>978</v>
      </c>
      <c r="C120" s="162">
        <v>100</v>
      </c>
      <c r="D120" s="149"/>
      <c r="E120" s="173" t="s">
        <v>22</v>
      </c>
    </row>
    <row r="121" spans="1:5" s="21" customFormat="1" ht="14.45" customHeight="1" x14ac:dyDescent="0.25">
      <c r="A121" s="204">
        <v>44772.631886574076</v>
      </c>
      <c r="B121" s="174" t="s">
        <v>978</v>
      </c>
      <c r="C121" s="162">
        <v>78</v>
      </c>
      <c r="D121" s="149"/>
      <c r="E121" s="173" t="s">
        <v>22</v>
      </c>
    </row>
    <row r="122" spans="1:5" s="21" customFormat="1" ht="14.45" customHeight="1" x14ac:dyDescent="0.25">
      <c r="A122" s="204">
        <v>44772.648912037039</v>
      </c>
      <c r="B122" s="174" t="s">
        <v>978</v>
      </c>
      <c r="C122" s="162">
        <v>100</v>
      </c>
      <c r="D122" s="149"/>
      <c r="E122" s="173" t="s">
        <v>22</v>
      </c>
    </row>
    <row r="123" spans="1:5" s="21" customFormat="1" ht="14.45" customHeight="1" x14ac:dyDescent="0.25">
      <c r="A123" s="204">
        <v>44772.658414351848</v>
      </c>
      <c r="B123" s="174" t="s">
        <v>978</v>
      </c>
      <c r="C123" s="162">
        <v>346</v>
      </c>
      <c r="D123" s="149"/>
      <c r="E123" s="173" t="s">
        <v>22</v>
      </c>
    </row>
    <row r="124" spans="1:5" s="21" customFormat="1" ht="14.45" customHeight="1" x14ac:dyDescent="0.25">
      <c r="A124" s="204">
        <v>44772.661145833335</v>
      </c>
      <c r="B124" s="174" t="s">
        <v>978</v>
      </c>
      <c r="C124" s="162">
        <v>100</v>
      </c>
      <c r="D124" s="149"/>
      <c r="E124" s="173" t="s">
        <v>22</v>
      </c>
    </row>
    <row r="125" spans="1:5" s="21" customFormat="1" ht="14.45" customHeight="1" x14ac:dyDescent="0.25">
      <c r="A125" s="204">
        <v>44772.662905092591</v>
      </c>
      <c r="B125" s="174" t="s">
        <v>978</v>
      </c>
      <c r="C125" s="162">
        <v>1000</v>
      </c>
      <c r="D125" s="149" t="s">
        <v>195</v>
      </c>
      <c r="E125" s="173" t="s">
        <v>22</v>
      </c>
    </row>
    <row r="126" spans="1:5" s="21" customFormat="1" ht="14.45" customHeight="1" x14ac:dyDescent="0.25">
      <c r="A126" s="204">
        <v>44772.678020833337</v>
      </c>
      <c r="B126" s="174" t="s">
        <v>978</v>
      </c>
      <c r="C126" s="162">
        <v>78</v>
      </c>
      <c r="D126" s="149"/>
      <c r="E126" s="173" t="s">
        <v>22</v>
      </c>
    </row>
    <row r="127" spans="1:5" s="21" customFormat="1" ht="14.45" customHeight="1" x14ac:dyDescent="0.25">
      <c r="A127" s="204">
        <v>44772.679398148146</v>
      </c>
      <c r="B127" s="174" t="s">
        <v>978</v>
      </c>
      <c r="C127" s="162">
        <v>78</v>
      </c>
      <c r="D127" s="149"/>
      <c r="E127" s="173" t="s">
        <v>22</v>
      </c>
    </row>
    <row r="128" spans="1:5" s="21" customFormat="1" ht="14.45" customHeight="1" x14ac:dyDescent="0.25">
      <c r="A128" s="204">
        <v>44772.679513888892</v>
      </c>
      <c r="B128" s="174" t="s">
        <v>978</v>
      </c>
      <c r="C128" s="162">
        <v>300</v>
      </c>
      <c r="D128" s="149"/>
      <c r="E128" s="173" t="s">
        <v>22</v>
      </c>
    </row>
    <row r="129" spans="1:5" s="21" customFormat="1" ht="14.45" customHeight="1" x14ac:dyDescent="0.25">
      <c r="A129" s="204">
        <v>44772.681875000002</v>
      </c>
      <c r="B129" s="174" t="s">
        <v>978</v>
      </c>
      <c r="C129" s="162">
        <v>500</v>
      </c>
      <c r="D129" s="149"/>
      <c r="E129" s="173" t="s">
        <v>22</v>
      </c>
    </row>
    <row r="130" spans="1:5" s="21" customFormat="1" ht="14.45" customHeight="1" x14ac:dyDescent="0.25">
      <c r="A130" s="204">
        <v>44772.687638888892</v>
      </c>
      <c r="B130" s="174" t="s">
        <v>978</v>
      </c>
      <c r="C130" s="162">
        <v>346</v>
      </c>
      <c r="D130" s="149"/>
      <c r="E130" s="173" t="s">
        <v>22</v>
      </c>
    </row>
    <row r="131" spans="1:5" s="21" customFormat="1" ht="14.45" customHeight="1" x14ac:dyDescent="0.25">
      <c r="A131" s="204">
        <v>44772.689872685187</v>
      </c>
      <c r="B131" s="174" t="s">
        <v>978</v>
      </c>
      <c r="C131" s="162">
        <v>300</v>
      </c>
      <c r="D131" s="149" t="s">
        <v>196</v>
      </c>
      <c r="E131" s="173" t="s">
        <v>22</v>
      </c>
    </row>
    <row r="132" spans="1:5" s="21" customFormat="1" ht="14.45" customHeight="1" x14ac:dyDescent="0.25">
      <c r="A132" s="204">
        <v>44772.693518518521</v>
      </c>
      <c r="B132" s="174" t="s">
        <v>978</v>
      </c>
      <c r="C132" s="162">
        <v>50</v>
      </c>
      <c r="D132" s="149" t="s">
        <v>429</v>
      </c>
      <c r="E132" s="173" t="s">
        <v>22</v>
      </c>
    </row>
    <row r="133" spans="1:5" s="21" customFormat="1" ht="14.45" customHeight="1" x14ac:dyDescent="0.25">
      <c r="A133" s="204">
        <v>44772.714108796295</v>
      </c>
      <c r="B133" s="174" t="s">
        <v>978</v>
      </c>
      <c r="C133" s="162">
        <v>1000</v>
      </c>
      <c r="D133" s="149" t="s">
        <v>299</v>
      </c>
      <c r="E133" s="173" t="s">
        <v>22</v>
      </c>
    </row>
    <row r="134" spans="1:5" s="21" customFormat="1" ht="14.45" customHeight="1" x14ac:dyDescent="0.25">
      <c r="A134" s="204">
        <v>44772.732164351852</v>
      </c>
      <c r="B134" s="174" t="s">
        <v>978</v>
      </c>
      <c r="C134" s="162">
        <v>78</v>
      </c>
      <c r="D134" s="149"/>
      <c r="E134" s="173" t="s">
        <v>22</v>
      </c>
    </row>
    <row r="135" spans="1:5" s="21" customFormat="1" ht="14.45" customHeight="1" x14ac:dyDescent="0.25">
      <c r="A135" s="204">
        <v>44772.74322916667</v>
      </c>
      <c r="B135" s="174" t="s">
        <v>978</v>
      </c>
      <c r="C135" s="162">
        <v>500</v>
      </c>
      <c r="D135" s="149" t="s">
        <v>355</v>
      </c>
      <c r="E135" s="173" t="s">
        <v>22</v>
      </c>
    </row>
    <row r="136" spans="1:5" s="21" customFormat="1" ht="14.45" customHeight="1" x14ac:dyDescent="0.25">
      <c r="A136" s="204">
        <v>44772.746701388889</v>
      </c>
      <c r="B136" s="174" t="s">
        <v>978</v>
      </c>
      <c r="C136" s="162">
        <v>250</v>
      </c>
      <c r="D136" s="149"/>
      <c r="E136" s="173" t="s">
        <v>22</v>
      </c>
    </row>
    <row r="137" spans="1:5" s="21" customFormat="1" ht="14.45" customHeight="1" x14ac:dyDescent="0.25">
      <c r="A137" s="204">
        <v>44772.749490740738</v>
      </c>
      <c r="B137" s="174" t="s">
        <v>978</v>
      </c>
      <c r="C137" s="162">
        <v>500</v>
      </c>
      <c r="D137" s="149" t="s">
        <v>803</v>
      </c>
      <c r="E137" s="173" t="s">
        <v>22</v>
      </c>
    </row>
    <row r="138" spans="1:5" s="21" customFormat="1" ht="14.45" customHeight="1" x14ac:dyDescent="0.25">
      <c r="A138" s="204">
        <v>44772.773344907408</v>
      </c>
      <c r="B138" s="174" t="s">
        <v>978</v>
      </c>
      <c r="C138" s="162">
        <v>1800</v>
      </c>
      <c r="D138" s="149"/>
      <c r="E138" s="173" t="s">
        <v>22</v>
      </c>
    </row>
    <row r="139" spans="1:5" s="21" customFormat="1" ht="14.45" customHeight="1" x14ac:dyDescent="0.25">
      <c r="A139" s="204">
        <v>44772.782546296294</v>
      </c>
      <c r="B139" s="174" t="s">
        <v>978</v>
      </c>
      <c r="C139" s="162">
        <v>100</v>
      </c>
      <c r="D139" s="149"/>
      <c r="E139" s="173" t="s">
        <v>22</v>
      </c>
    </row>
    <row r="140" spans="1:5" s="21" customFormat="1" ht="14.45" customHeight="1" x14ac:dyDescent="0.25">
      <c r="A140" s="204">
        <v>44772.783437500002</v>
      </c>
      <c r="B140" s="174" t="s">
        <v>978</v>
      </c>
      <c r="C140" s="162">
        <v>346</v>
      </c>
      <c r="D140" s="149"/>
      <c r="E140" s="173" t="s">
        <v>22</v>
      </c>
    </row>
    <row r="141" spans="1:5" s="21" customFormat="1" ht="14.45" customHeight="1" x14ac:dyDescent="0.25">
      <c r="A141" s="204">
        <v>44772.803101851852</v>
      </c>
      <c r="B141" s="174" t="s">
        <v>978</v>
      </c>
      <c r="C141" s="162">
        <v>150</v>
      </c>
      <c r="D141" s="149"/>
      <c r="E141" s="173" t="s">
        <v>22</v>
      </c>
    </row>
    <row r="142" spans="1:5" s="21" customFormat="1" ht="14.45" customHeight="1" x14ac:dyDescent="0.25">
      <c r="A142" s="204">
        <v>44772.807488425926</v>
      </c>
      <c r="B142" s="174" t="s">
        <v>978</v>
      </c>
      <c r="C142" s="162">
        <v>500</v>
      </c>
      <c r="D142" s="149" t="s">
        <v>430</v>
      </c>
      <c r="E142" s="173" t="s">
        <v>22</v>
      </c>
    </row>
    <row r="143" spans="1:5" s="21" customFormat="1" ht="14.45" customHeight="1" x14ac:dyDescent="0.25">
      <c r="A143" s="204">
        <v>44772.815462962964</v>
      </c>
      <c r="B143" s="174" t="s">
        <v>978</v>
      </c>
      <c r="C143" s="162">
        <v>100</v>
      </c>
      <c r="D143" s="149" t="s">
        <v>229</v>
      </c>
      <c r="E143" s="173" t="s">
        <v>22</v>
      </c>
    </row>
    <row r="144" spans="1:5" s="21" customFormat="1" ht="14.45" customHeight="1" x14ac:dyDescent="0.25">
      <c r="A144" s="204">
        <v>44772.816168981481</v>
      </c>
      <c r="B144" s="174" t="s">
        <v>978</v>
      </c>
      <c r="C144" s="162">
        <v>346</v>
      </c>
      <c r="D144" s="149"/>
      <c r="E144" s="173" t="s">
        <v>22</v>
      </c>
    </row>
    <row r="145" spans="1:5" s="21" customFormat="1" ht="14.45" customHeight="1" x14ac:dyDescent="0.25">
      <c r="A145" s="204">
        <v>44772.819328703707</v>
      </c>
      <c r="B145" s="174" t="s">
        <v>978</v>
      </c>
      <c r="C145" s="162">
        <v>100</v>
      </c>
      <c r="D145" s="149" t="s">
        <v>380</v>
      </c>
      <c r="E145" s="173" t="s">
        <v>22</v>
      </c>
    </row>
    <row r="146" spans="1:5" s="21" customFormat="1" ht="14.45" customHeight="1" x14ac:dyDescent="0.25">
      <c r="A146" s="204">
        <v>44772.820555555554</v>
      </c>
      <c r="B146" s="174" t="s">
        <v>978</v>
      </c>
      <c r="C146" s="162">
        <v>78</v>
      </c>
      <c r="D146" s="149"/>
      <c r="E146" s="173" t="s">
        <v>22</v>
      </c>
    </row>
    <row r="147" spans="1:5" s="21" customFormat="1" ht="14.45" customHeight="1" x14ac:dyDescent="0.25">
      <c r="A147" s="204">
        <v>44772.820821759262</v>
      </c>
      <c r="B147" s="174" t="s">
        <v>978</v>
      </c>
      <c r="C147" s="162">
        <v>300</v>
      </c>
      <c r="D147" s="149"/>
      <c r="E147" s="173" t="s">
        <v>22</v>
      </c>
    </row>
    <row r="148" spans="1:5" s="21" customFormat="1" ht="14.45" customHeight="1" x14ac:dyDescent="0.25">
      <c r="A148" s="204">
        <v>44772.826898148145</v>
      </c>
      <c r="B148" s="174" t="s">
        <v>978</v>
      </c>
      <c r="C148" s="162">
        <v>520</v>
      </c>
      <c r="D148" s="149"/>
      <c r="E148" s="173" t="s">
        <v>22</v>
      </c>
    </row>
    <row r="149" spans="1:5" s="21" customFormat="1" ht="14.45" customHeight="1" x14ac:dyDescent="0.25">
      <c r="A149" s="204">
        <v>44772.82849537037</v>
      </c>
      <c r="B149" s="174" t="s">
        <v>978</v>
      </c>
      <c r="C149" s="162">
        <v>150</v>
      </c>
      <c r="D149" s="149"/>
      <c r="E149" s="173" t="s">
        <v>22</v>
      </c>
    </row>
    <row r="150" spans="1:5" s="21" customFormat="1" ht="14.45" customHeight="1" x14ac:dyDescent="0.25">
      <c r="A150" s="204">
        <v>44772.83021990741</v>
      </c>
      <c r="B150" s="174" t="s">
        <v>978</v>
      </c>
      <c r="C150" s="162">
        <v>300</v>
      </c>
      <c r="D150" s="149"/>
      <c r="E150" s="173" t="s">
        <v>22</v>
      </c>
    </row>
    <row r="151" spans="1:5" s="21" customFormat="1" ht="14.45" customHeight="1" x14ac:dyDescent="0.25">
      <c r="A151" s="204">
        <v>44772.847719907404</v>
      </c>
      <c r="B151" s="174" t="s">
        <v>978</v>
      </c>
      <c r="C151" s="162">
        <v>78</v>
      </c>
      <c r="D151" s="149"/>
      <c r="E151" s="173" t="s">
        <v>22</v>
      </c>
    </row>
    <row r="152" spans="1:5" s="21" customFormat="1" ht="14.45" customHeight="1" x14ac:dyDescent="0.25">
      <c r="A152" s="204">
        <v>44772.860937500001</v>
      </c>
      <c r="B152" s="174" t="s">
        <v>978</v>
      </c>
      <c r="C152" s="162">
        <v>78</v>
      </c>
      <c r="D152" s="149"/>
      <c r="E152" s="173" t="s">
        <v>22</v>
      </c>
    </row>
    <row r="153" spans="1:5" s="21" customFormat="1" ht="14.45" customHeight="1" x14ac:dyDescent="0.25">
      <c r="A153" s="204">
        <v>44772.861898148149</v>
      </c>
      <c r="B153" s="174" t="s">
        <v>978</v>
      </c>
      <c r="C153" s="162">
        <v>78</v>
      </c>
      <c r="D153" s="149"/>
      <c r="E153" s="173" t="s">
        <v>22</v>
      </c>
    </row>
    <row r="154" spans="1:5" s="21" customFormat="1" ht="14.45" customHeight="1" x14ac:dyDescent="0.25">
      <c r="A154" s="204">
        <v>44772.865925925929</v>
      </c>
      <c r="B154" s="174" t="s">
        <v>978</v>
      </c>
      <c r="C154" s="162">
        <v>78</v>
      </c>
      <c r="D154" s="149"/>
      <c r="E154" s="173" t="s">
        <v>22</v>
      </c>
    </row>
    <row r="155" spans="1:5" s="21" customFormat="1" ht="14.45" customHeight="1" x14ac:dyDescent="0.25">
      <c r="A155" s="204">
        <v>44772.874722222223</v>
      </c>
      <c r="B155" s="174" t="s">
        <v>978</v>
      </c>
      <c r="C155" s="162">
        <v>100</v>
      </c>
      <c r="D155" s="149"/>
      <c r="E155" s="173" t="s">
        <v>22</v>
      </c>
    </row>
    <row r="156" spans="1:5" s="21" customFormat="1" ht="14.45" customHeight="1" x14ac:dyDescent="0.25">
      <c r="A156" s="204">
        <v>44772.879606481481</v>
      </c>
      <c r="B156" s="174" t="s">
        <v>978</v>
      </c>
      <c r="C156" s="162">
        <v>78</v>
      </c>
      <c r="D156" s="149"/>
      <c r="E156" s="173" t="s">
        <v>22</v>
      </c>
    </row>
    <row r="157" spans="1:5" s="21" customFormat="1" ht="14.45" customHeight="1" x14ac:dyDescent="0.25">
      <c r="A157" s="204">
        <v>44772.888182870367</v>
      </c>
      <c r="B157" s="174" t="s">
        <v>978</v>
      </c>
      <c r="C157" s="162">
        <v>500</v>
      </c>
      <c r="D157" s="149" t="s">
        <v>355</v>
      </c>
      <c r="E157" s="173" t="s">
        <v>22</v>
      </c>
    </row>
    <row r="158" spans="1:5" s="21" customFormat="1" ht="14.45" customHeight="1" x14ac:dyDescent="0.25">
      <c r="A158" s="204">
        <v>44772.948854166665</v>
      </c>
      <c r="B158" s="174" t="s">
        <v>978</v>
      </c>
      <c r="C158" s="162">
        <v>200</v>
      </c>
      <c r="D158" s="149"/>
      <c r="E158" s="173" t="s">
        <v>22</v>
      </c>
    </row>
    <row r="159" spans="1:5" s="21" customFormat="1" ht="14.45" customHeight="1" x14ac:dyDescent="0.25">
      <c r="A159" s="204">
        <v>44772.956562500003</v>
      </c>
      <c r="B159" s="174" t="s">
        <v>978</v>
      </c>
      <c r="C159" s="162">
        <v>300</v>
      </c>
      <c r="D159" s="149" t="s">
        <v>356</v>
      </c>
      <c r="E159" s="173" t="s">
        <v>22</v>
      </c>
    </row>
    <row r="160" spans="1:5" s="21" customFormat="1" ht="14.45" customHeight="1" x14ac:dyDescent="0.25">
      <c r="A160" s="204">
        <v>44772.958287037036</v>
      </c>
      <c r="B160" s="174" t="s">
        <v>978</v>
      </c>
      <c r="C160" s="162">
        <v>100</v>
      </c>
      <c r="D160" s="149"/>
      <c r="E160" s="173" t="s">
        <v>22</v>
      </c>
    </row>
    <row r="161" spans="1:5" s="21" customFormat="1" ht="14.45" customHeight="1" x14ac:dyDescent="0.25">
      <c r="A161" s="204">
        <v>44772.975381944445</v>
      </c>
      <c r="B161" s="174" t="s">
        <v>978</v>
      </c>
      <c r="C161" s="162">
        <v>500</v>
      </c>
      <c r="D161" s="149"/>
      <c r="E161" s="173" t="s">
        <v>22</v>
      </c>
    </row>
    <row r="162" spans="1:5" s="21" customFormat="1" ht="14.45" customHeight="1" x14ac:dyDescent="0.25">
      <c r="A162" s="204">
        <v>44772.987349537034</v>
      </c>
      <c r="B162" s="174" t="s">
        <v>978</v>
      </c>
      <c r="C162" s="162">
        <v>100</v>
      </c>
      <c r="D162" s="149" t="s">
        <v>247</v>
      </c>
      <c r="E162" s="173" t="s">
        <v>22</v>
      </c>
    </row>
    <row r="163" spans="1:5" s="21" customFormat="1" ht="14.45" customHeight="1" x14ac:dyDescent="0.25">
      <c r="A163" s="204">
        <v>44773.010254629633</v>
      </c>
      <c r="B163" s="174" t="s">
        <v>978</v>
      </c>
      <c r="C163" s="162">
        <v>500</v>
      </c>
      <c r="D163" s="149"/>
      <c r="E163" s="173" t="s">
        <v>22</v>
      </c>
    </row>
    <row r="164" spans="1:5" s="21" customFormat="1" ht="14.45" customHeight="1" x14ac:dyDescent="0.25">
      <c r="A164" s="204">
        <v>44773.018148148149</v>
      </c>
      <c r="B164" s="174" t="s">
        <v>978</v>
      </c>
      <c r="C164" s="162">
        <v>500</v>
      </c>
      <c r="D164" s="149"/>
      <c r="E164" s="173" t="s">
        <v>22</v>
      </c>
    </row>
    <row r="165" spans="1:5" s="21" customFormat="1" ht="14.45" customHeight="1" x14ac:dyDescent="0.25">
      <c r="A165" s="204">
        <v>44773.409259259257</v>
      </c>
      <c r="B165" s="174" t="s">
        <v>978</v>
      </c>
      <c r="C165" s="162">
        <v>78</v>
      </c>
      <c r="D165" s="149"/>
      <c r="E165" s="173" t="s">
        <v>22</v>
      </c>
    </row>
    <row r="166" spans="1:5" s="21" customFormat="1" ht="14.45" customHeight="1" x14ac:dyDescent="0.25">
      <c r="A166" s="204">
        <v>44773.410937499997</v>
      </c>
      <c r="B166" s="174" t="s">
        <v>978</v>
      </c>
      <c r="C166" s="162">
        <v>78</v>
      </c>
      <c r="D166" s="149"/>
      <c r="E166" s="173" t="s">
        <v>22</v>
      </c>
    </row>
    <row r="167" spans="1:5" s="21" customFormat="1" ht="14.45" customHeight="1" x14ac:dyDescent="0.25">
      <c r="A167" s="204">
        <v>44773.42292824074</v>
      </c>
      <c r="B167" s="174" t="s">
        <v>978</v>
      </c>
      <c r="C167" s="162">
        <v>346</v>
      </c>
      <c r="D167" s="149"/>
      <c r="E167" s="173" t="s">
        <v>22</v>
      </c>
    </row>
    <row r="168" spans="1:5" s="21" customFormat="1" ht="14.45" customHeight="1" x14ac:dyDescent="0.25">
      <c r="A168" s="204">
        <v>44773.424953703703</v>
      </c>
      <c r="B168" s="174" t="s">
        <v>978</v>
      </c>
      <c r="C168" s="162">
        <v>78</v>
      </c>
      <c r="D168" s="149"/>
      <c r="E168" s="173" t="s">
        <v>22</v>
      </c>
    </row>
    <row r="169" spans="1:5" s="21" customFormat="1" ht="14.45" customHeight="1" x14ac:dyDescent="0.25">
      <c r="A169" s="204">
        <v>44773.441469907404</v>
      </c>
      <c r="B169" s="174" t="s">
        <v>978</v>
      </c>
      <c r="C169" s="162">
        <v>78</v>
      </c>
      <c r="D169" s="149"/>
      <c r="E169" s="173" t="s">
        <v>22</v>
      </c>
    </row>
    <row r="170" spans="1:5" s="21" customFormat="1" ht="14.45" customHeight="1" x14ac:dyDescent="0.25">
      <c r="A170" s="204">
        <v>44773.443032407406</v>
      </c>
      <c r="B170" s="174" t="s">
        <v>978</v>
      </c>
      <c r="C170" s="162">
        <v>78</v>
      </c>
      <c r="D170" s="149"/>
      <c r="E170" s="173" t="s">
        <v>22</v>
      </c>
    </row>
    <row r="171" spans="1:5" s="21" customFormat="1" ht="14.45" customHeight="1" x14ac:dyDescent="0.25">
      <c r="A171" s="204">
        <v>44773.482453703706</v>
      </c>
      <c r="B171" s="174" t="s">
        <v>978</v>
      </c>
      <c r="C171" s="162">
        <v>78</v>
      </c>
      <c r="D171" s="149"/>
      <c r="E171" s="173" t="s">
        <v>22</v>
      </c>
    </row>
    <row r="172" spans="1:5" s="21" customFormat="1" ht="14.45" customHeight="1" x14ac:dyDescent="0.25">
      <c r="A172" s="204">
        <v>44773.490115740744</v>
      </c>
      <c r="B172" s="174" t="s">
        <v>978</v>
      </c>
      <c r="C172" s="162">
        <v>520</v>
      </c>
      <c r="D172" s="149"/>
      <c r="E172" s="173" t="s">
        <v>22</v>
      </c>
    </row>
    <row r="173" spans="1:5" s="21" customFormat="1" ht="14.45" customHeight="1" x14ac:dyDescent="0.25">
      <c r="A173" s="204">
        <v>44773.493923611109</v>
      </c>
      <c r="B173" s="174" t="s">
        <v>978</v>
      </c>
      <c r="C173" s="162">
        <v>300</v>
      </c>
      <c r="D173" s="149"/>
      <c r="E173" s="173" t="s">
        <v>22</v>
      </c>
    </row>
    <row r="174" spans="1:5" s="21" customFormat="1" ht="14.45" customHeight="1" x14ac:dyDescent="0.25">
      <c r="A174" s="204">
        <v>44773.521516203706</v>
      </c>
      <c r="B174" s="174" t="s">
        <v>978</v>
      </c>
      <c r="C174" s="162">
        <v>100</v>
      </c>
      <c r="D174" s="149"/>
      <c r="E174" s="173" t="s">
        <v>22</v>
      </c>
    </row>
    <row r="175" spans="1:5" s="21" customFormat="1" ht="14.45" customHeight="1" x14ac:dyDescent="0.25">
      <c r="A175" s="204">
        <v>44773.539467592593</v>
      </c>
      <c r="B175" s="174" t="s">
        <v>978</v>
      </c>
      <c r="C175" s="162">
        <v>78</v>
      </c>
      <c r="D175" s="149"/>
      <c r="E175" s="173" t="s">
        <v>22</v>
      </c>
    </row>
    <row r="176" spans="1:5" s="21" customFormat="1" ht="14.45" customHeight="1" x14ac:dyDescent="0.25">
      <c r="A176" s="204">
        <v>44773.546400462961</v>
      </c>
      <c r="B176" s="174" t="s">
        <v>978</v>
      </c>
      <c r="C176" s="162">
        <v>346</v>
      </c>
      <c r="D176" s="149"/>
      <c r="E176" s="173" t="s">
        <v>22</v>
      </c>
    </row>
    <row r="177" spans="1:5" s="21" customFormat="1" ht="14.45" customHeight="1" x14ac:dyDescent="0.25">
      <c r="A177" s="204">
        <v>44773.547986111109</v>
      </c>
      <c r="B177" s="174" t="s">
        <v>978</v>
      </c>
      <c r="C177" s="162">
        <v>78</v>
      </c>
      <c r="D177" s="149"/>
      <c r="E177" s="173" t="s">
        <v>22</v>
      </c>
    </row>
    <row r="178" spans="1:5" s="21" customFormat="1" ht="14.45" customHeight="1" x14ac:dyDescent="0.25">
      <c r="A178" s="204">
        <v>44773.554826388892</v>
      </c>
      <c r="B178" s="174" t="s">
        <v>978</v>
      </c>
      <c r="C178" s="162">
        <v>78</v>
      </c>
      <c r="D178" s="149"/>
      <c r="E178" s="173" t="s">
        <v>22</v>
      </c>
    </row>
    <row r="179" spans="1:5" s="21" customFormat="1" ht="14.45" customHeight="1" x14ac:dyDescent="0.25">
      <c r="A179" s="204">
        <v>44773.599374999998</v>
      </c>
      <c r="B179" s="174" t="s">
        <v>978</v>
      </c>
      <c r="C179" s="162">
        <v>78</v>
      </c>
      <c r="D179" s="149"/>
      <c r="E179" s="173" t="s">
        <v>22</v>
      </c>
    </row>
    <row r="180" spans="1:5" s="21" customFormat="1" ht="14.45" customHeight="1" x14ac:dyDescent="0.25">
      <c r="A180" s="204">
        <v>44773.624027777776</v>
      </c>
      <c r="B180" s="174" t="s">
        <v>978</v>
      </c>
      <c r="C180" s="162">
        <v>346</v>
      </c>
      <c r="D180" s="149"/>
      <c r="E180" s="173" t="s">
        <v>22</v>
      </c>
    </row>
    <row r="181" spans="1:5" s="21" customFormat="1" ht="14.45" customHeight="1" x14ac:dyDescent="0.25">
      <c r="A181" s="204">
        <v>44773.644861111112</v>
      </c>
      <c r="B181" s="174" t="s">
        <v>978</v>
      </c>
      <c r="C181" s="162">
        <v>1000</v>
      </c>
      <c r="D181" s="149"/>
      <c r="E181" s="173" t="s">
        <v>22</v>
      </c>
    </row>
    <row r="182" spans="1:5" s="21" customFormat="1" ht="14.45" customHeight="1" x14ac:dyDescent="0.25">
      <c r="A182" s="204">
        <v>44773.645879629628</v>
      </c>
      <c r="B182" s="174" t="s">
        <v>978</v>
      </c>
      <c r="C182" s="162">
        <v>1000</v>
      </c>
      <c r="D182" s="149"/>
      <c r="E182" s="173" t="s">
        <v>22</v>
      </c>
    </row>
    <row r="183" spans="1:5" s="21" customFormat="1" ht="14.45" customHeight="1" x14ac:dyDescent="0.25">
      <c r="A183" s="204">
        <v>44773.65483796296</v>
      </c>
      <c r="B183" s="174" t="s">
        <v>978</v>
      </c>
      <c r="C183" s="162">
        <v>300</v>
      </c>
      <c r="D183" s="149"/>
      <c r="E183" s="173" t="s">
        <v>22</v>
      </c>
    </row>
    <row r="184" spans="1:5" s="21" customFormat="1" ht="14.45" customHeight="1" x14ac:dyDescent="0.25">
      <c r="A184" s="204">
        <v>44773.669502314813</v>
      </c>
      <c r="B184" s="174" t="s">
        <v>978</v>
      </c>
      <c r="C184" s="162">
        <v>250</v>
      </c>
      <c r="D184" s="149"/>
      <c r="E184" s="173" t="s">
        <v>22</v>
      </c>
    </row>
    <row r="185" spans="1:5" s="21" customFormat="1" ht="14.45" customHeight="1" x14ac:dyDescent="0.25">
      <c r="A185" s="204">
        <v>44773.681111111109</v>
      </c>
      <c r="B185" s="174" t="s">
        <v>978</v>
      </c>
      <c r="C185" s="162">
        <v>2000</v>
      </c>
      <c r="D185" s="149"/>
      <c r="E185" s="173" t="s">
        <v>22</v>
      </c>
    </row>
    <row r="186" spans="1:5" s="21" customFormat="1" ht="14.45" customHeight="1" x14ac:dyDescent="0.25">
      <c r="A186" s="204">
        <v>44773.682638888888</v>
      </c>
      <c r="B186" s="174" t="s">
        <v>978</v>
      </c>
      <c r="C186" s="162">
        <v>346</v>
      </c>
      <c r="D186" s="149"/>
      <c r="E186" s="173" t="s">
        <v>22</v>
      </c>
    </row>
    <row r="187" spans="1:5" s="21" customFormat="1" ht="14.45" customHeight="1" x14ac:dyDescent="0.25">
      <c r="A187" s="204">
        <v>44773.687916666669</v>
      </c>
      <c r="B187" s="174" t="s">
        <v>978</v>
      </c>
      <c r="C187" s="162">
        <v>346</v>
      </c>
      <c r="D187" s="149"/>
      <c r="E187" s="173" t="s">
        <v>22</v>
      </c>
    </row>
    <row r="188" spans="1:5" s="21" customFormat="1" ht="14.45" customHeight="1" x14ac:dyDescent="0.25">
      <c r="A188" s="204">
        <v>44773.703715277778</v>
      </c>
      <c r="B188" s="174" t="s">
        <v>978</v>
      </c>
      <c r="C188" s="162">
        <v>346</v>
      </c>
      <c r="D188" s="149"/>
      <c r="E188" s="173" t="s">
        <v>22</v>
      </c>
    </row>
    <row r="189" spans="1:5" s="21" customFormat="1" ht="14.45" customHeight="1" x14ac:dyDescent="0.25">
      <c r="A189" s="204">
        <v>44773.711851851855</v>
      </c>
      <c r="B189" s="174" t="s">
        <v>978</v>
      </c>
      <c r="C189" s="162">
        <v>500</v>
      </c>
      <c r="D189" s="149"/>
      <c r="E189" s="173" t="s">
        <v>22</v>
      </c>
    </row>
    <row r="190" spans="1:5" s="21" customFormat="1" ht="14.45" customHeight="1" x14ac:dyDescent="0.25">
      <c r="A190" s="204">
        <v>44773.724722222221</v>
      </c>
      <c r="B190" s="174" t="s">
        <v>978</v>
      </c>
      <c r="C190" s="162">
        <v>78</v>
      </c>
      <c r="D190" s="149"/>
      <c r="E190" s="173" t="s">
        <v>22</v>
      </c>
    </row>
    <row r="191" spans="1:5" s="21" customFormat="1" ht="14.45" customHeight="1" x14ac:dyDescent="0.25">
      <c r="A191" s="204">
        <v>44773.726481481484</v>
      </c>
      <c r="B191" s="174" t="s">
        <v>978</v>
      </c>
      <c r="C191" s="162">
        <v>333</v>
      </c>
      <c r="D191" s="149"/>
      <c r="E191" s="173" t="s">
        <v>22</v>
      </c>
    </row>
    <row r="192" spans="1:5" s="21" customFormat="1" ht="14.45" customHeight="1" x14ac:dyDescent="0.25">
      <c r="A192" s="204">
        <v>44773.783715277779</v>
      </c>
      <c r="B192" s="174" t="s">
        <v>978</v>
      </c>
      <c r="C192" s="162">
        <v>78</v>
      </c>
      <c r="D192" s="149"/>
      <c r="E192" s="173" t="s">
        <v>22</v>
      </c>
    </row>
    <row r="193" spans="1:5" s="21" customFormat="1" ht="14.45" customHeight="1" x14ac:dyDescent="0.25">
      <c r="A193" s="204">
        <v>44773.827893518515</v>
      </c>
      <c r="B193" s="174" t="s">
        <v>978</v>
      </c>
      <c r="C193" s="162">
        <v>519</v>
      </c>
      <c r="D193" s="149"/>
      <c r="E193" s="173" t="s">
        <v>22</v>
      </c>
    </row>
    <row r="194" spans="1:5" s="21" customFormat="1" ht="14.45" customHeight="1" x14ac:dyDescent="0.25">
      <c r="A194" s="204">
        <v>44773.829988425925</v>
      </c>
      <c r="B194" s="174" t="s">
        <v>978</v>
      </c>
      <c r="C194" s="162">
        <v>78</v>
      </c>
      <c r="D194" s="149"/>
      <c r="E194" s="173" t="s">
        <v>22</v>
      </c>
    </row>
    <row r="195" spans="1:5" s="21" customFormat="1" ht="14.45" customHeight="1" x14ac:dyDescent="0.25">
      <c r="A195" s="204">
        <v>44773.833495370367</v>
      </c>
      <c r="B195" s="174" t="s">
        <v>978</v>
      </c>
      <c r="C195" s="162">
        <v>78</v>
      </c>
      <c r="D195" s="149"/>
      <c r="E195" s="173" t="s">
        <v>22</v>
      </c>
    </row>
    <row r="196" spans="1:5" s="21" customFormat="1" ht="14.45" customHeight="1" x14ac:dyDescent="0.25">
      <c r="A196" s="204">
        <v>44773.843425925923</v>
      </c>
      <c r="B196" s="174" t="s">
        <v>978</v>
      </c>
      <c r="C196" s="162">
        <v>346</v>
      </c>
      <c r="D196" s="149"/>
      <c r="E196" s="173" t="s">
        <v>22</v>
      </c>
    </row>
    <row r="197" spans="1:5" s="21" customFormat="1" ht="14.45" customHeight="1" x14ac:dyDescent="0.25">
      <c r="A197" s="204">
        <v>44773.843541666669</v>
      </c>
      <c r="B197" s="174" t="s">
        <v>978</v>
      </c>
      <c r="C197" s="162">
        <v>520</v>
      </c>
      <c r="D197" s="149"/>
      <c r="E197" s="173" t="s">
        <v>22</v>
      </c>
    </row>
    <row r="198" spans="1:5" s="21" customFormat="1" ht="14.45" customHeight="1" x14ac:dyDescent="0.25">
      <c r="A198" s="204">
        <v>44773.844004629631</v>
      </c>
      <c r="B198" s="174" t="s">
        <v>978</v>
      </c>
      <c r="C198" s="162">
        <v>520</v>
      </c>
      <c r="D198" s="149"/>
      <c r="E198" s="173" t="s">
        <v>22</v>
      </c>
    </row>
    <row r="199" spans="1:5" s="21" customFormat="1" ht="14.45" customHeight="1" x14ac:dyDescent="0.25">
      <c r="A199" s="204">
        <v>44773.860868055555</v>
      </c>
      <c r="B199" s="174" t="s">
        <v>978</v>
      </c>
      <c r="C199" s="162">
        <v>78</v>
      </c>
      <c r="D199" s="149"/>
      <c r="E199" s="173" t="s">
        <v>22</v>
      </c>
    </row>
    <row r="200" spans="1:5" s="21" customFormat="1" ht="14.45" customHeight="1" x14ac:dyDescent="0.25">
      <c r="A200" s="204">
        <v>44773.941863425927</v>
      </c>
      <c r="B200" s="174" t="s">
        <v>978</v>
      </c>
      <c r="C200" s="162">
        <v>150</v>
      </c>
      <c r="D200" s="149"/>
      <c r="E200" s="173" t="s">
        <v>22</v>
      </c>
    </row>
    <row r="201" spans="1:5" s="21" customFormat="1" ht="14.45" customHeight="1" x14ac:dyDescent="0.25">
      <c r="A201" s="204">
        <v>44773.943645833337</v>
      </c>
      <c r="B201" s="174" t="s">
        <v>978</v>
      </c>
      <c r="C201" s="162">
        <v>346</v>
      </c>
      <c r="D201" s="149"/>
      <c r="E201" s="173" t="s">
        <v>22</v>
      </c>
    </row>
    <row r="202" spans="1:5" s="21" customFormat="1" ht="14.45" customHeight="1" x14ac:dyDescent="0.25">
      <c r="A202" s="204">
        <v>44773.945347222223</v>
      </c>
      <c r="B202" s="174" t="s">
        <v>978</v>
      </c>
      <c r="C202" s="162">
        <v>78</v>
      </c>
      <c r="D202" s="149"/>
      <c r="E202" s="173" t="s">
        <v>22</v>
      </c>
    </row>
    <row r="203" spans="1:5" s="21" customFormat="1" ht="14.45" customHeight="1" x14ac:dyDescent="0.25">
      <c r="A203" s="204">
        <v>44774.008333333331</v>
      </c>
      <c r="B203" s="144">
        <v>44775</v>
      </c>
      <c r="C203" s="162">
        <v>150</v>
      </c>
      <c r="D203" s="149"/>
      <c r="E203" s="173" t="s">
        <v>22</v>
      </c>
    </row>
    <row r="204" spans="1:5" s="21" customFormat="1" ht="14.45" customHeight="1" x14ac:dyDescent="0.25">
      <c r="A204" s="204">
        <v>44774.057349537034</v>
      </c>
      <c r="B204" s="144">
        <v>44775</v>
      </c>
      <c r="C204" s="162">
        <v>1000</v>
      </c>
      <c r="D204" s="149"/>
      <c r="E204" s="173" t="s">
        <v>22</v>
      </c>
    </row>
    <row r="205" spans="1:5" s="21" customFormat="1" ht="14.45" customHeight="1" x14ac:dyDescent="0.25">
      <c r="A205" s="204">
        <v>44774.321747685186</v>
      </c>
      <c r="B205" s="144">
        <v>44775</v>
      </c>
      <c r="C205" s="162">
        <v>800</v>
      </c>
      <c r="D205" s="149"/>
      <c r="E205" s="173" t="s">
        <v>22</v>
      </c>
    </row>
    <row r="206" spans="1:5" s="21" customFormat="1" ht="14.45" customHeight="1" x14ac:dyDescent="0.25">
      <c r="A206" s="204">
        <v>44774.33017361111</v>
      </c>
      <c r="B206" s="144">
        <v>44775</v>
      </c>
      <c r="C206" s="162">
        <v>10000</v>
      </c>
      <c r="D206" s="149"/>
      <c r="E206" s="173" t="s">
        <v>22</v>
      </c>
    </row>
    <row r="207" spans="1:5" s="21" customFormat="1" ht="14.45" customHeight="1" x14ac:dyDescent="0.25">
      <c r="A207" s="204">
        <v>44774.351678240739</v>
      </c>
      <c r="B207" s="144">
        <v>44775</v>
      </c>
      <c r="C207" s="162">
        <v>300</v>
      </c>
      <c r="D207" s="149"/>
      <c r="E207" s="173" t="s">
        <v>22</v>
      </c>
    </row>
    <row r="208" spans="1:5" s="21" customFormat="1" ht="14.45" customHeight="1" x14ac:dyDescent="0.25">
      <c r="A208" s="204">
        <v>44774.408599537041</v>
      </c>
      <c r="B208" s="144">
        <v>44775</v>
      </c>
      <c r="C208" s="162">
        <v>100</v>
      </c>
      <c r="D208" s="149"/>
      <c r="E208" s="173" t="s">
        <v>22</v>
      </c>
    </row>
    <row r="209" spans="1:5" s="21" customFormat="1" ht="14.45" customHeight="1" x14ac:dyDescent="0.25">
      <c r="A209" s="204">
        <v>44774.409236111111</v>
      </c>
      <c r="B209" s="144">
        <v>44775</v>
      </c>
      <c r="C209" s="162">
        <v>5000</v>
      </c>
      <c r="D209" s="149"/>
      <c r="E209" s="173" t="s">
        <v>22</v>
      </c>
    </row>
    <row r="210" spans="1:5" s="21" customFormat="1" ht="14.45" customHeight="1" x14ac:dyDescent="0.25">
      <c r="A210" s="204">
        <v>44774.410532407404</v>
      </c>
      <c r="B210" s="144">
        <v>44775</v>
      </c>
      <c r="C210" s="162">
        <v>78</v>
      </c>
      <c r="D210" s="149"/>
      <c r="E210" s="173" t="s">
        <v>22</v>
      </c>
    </row>
    <row r="211" spans="1:5" s="21" customFormat="1" ht="14.45" customHeight="1" x14ac:dyDescent="0.25">
      <c r="A211" s="204">
        <v>44774.415636574071</v>
      </c>
      <c r="B211" s="144">
        <v>44775</v>
      </c>
      <c r="C211" s="162">
        <v>78</v>
      </c>
      <c r="D211" s="149"/>
      <c r="E211" s="173" t="s">
        <v>22</v>
      </c>
    </row>
    <row r="212" spans="1:5" s="21" customFormat="1" ht="14.45" customHeight="1" x14ac:dyDescent="0.25">
      <c r="A212" s="204">
        <v>44774.461909722224</v>
      </c>
      <c r="B212" s="144">
        <v>44775</v>
      </c>
      <c r="C212" s="162">
        <v>78</v>
      </c>
      <c r="D212" s="149"/>
      <c r="E212" s="173" t="s">
        <v>22</v>
      </c>
    </row>
    <row r="213" spans="1:5" s="21" customFormat="1" ht="14.45" customHeight="1" x14ac:dyDescent="0.25">
      <c r="A213" s="204">
        <v>44774.466099537036</v>
      </c>
      <c r="B213" s="144">
        <v>44775</v>
      </c>
      <c r="C213" s="162">
        <v>920</v>
      </c>
      <c r="D213" s="149"/>
      <c r="E213" s="173" t="s">
        <v>22</v>
      </c>
    </row>
    <row r="214" spans="1:5" s="21" customFormat="1" ht="14.45" customHeight="1" x14ac:dyDescent="0.25">
      <c r="A214" s="204">
        <v>44774.473634259259</v>
      </c>
      <c r="B214" s="144">
        <v>44775</v>
      </c>
      <c r="C214" s="162">
        <v>10000</v>
      </c>
      <c r="D214" s="149"/>
      <c r="E214" s="173" t="s">
        <v>22</v>
      </c>
    </row>
    <row r="215" spans="1:5" s="21" customFormat="1" ht="14.45" customHeight="1" x14ac:dyDescent="0.25">
      <c r="A215" s="204">
        <v>44774.499374999999</v>
      </c>
      <c r="B215" s="144">
        <v>44775</v>
      </c>
      <c r="C215" s="162">
        <v>1000</v>
      </c>
      <c r="D215" s="149"/>
      <c r="E215" s="173" t="s">
        <v>22</v>
      </c>
    </row>
    <row r="216" spans="1:5" s="21" customFormat="1" ht="14.45" customHeight="1" x14ac:dyDescent="0.25">
      <c r="A216" s="204">
        <v>44774.49962962963</v>
      </c>
      <c r="B216" s="144">
        <v>44775</v>
      </c>
      <c r="C216" s="162">
        <v>500</v>
      </c>
      <c r="D216" s="149" t="s">
        <v>300</v>
      </c>
      <c r="E216" s="173" t="s">
        <v>22</v>
      </c>
    </row>
    <row r="217" spans="1:5" s="21" customFormat="1" ht="14.45" customHeight="1" x14ac:dyDescent="0.25">
      <c r="A217" s="204">
        <v>44774.509675925925</v>
      </c>
      <c r="B217" s="144">
        <v>44775</v>
      </c>
      <c r="C217" s="162">
        <v>78</v>
      </c>
      <c r="D217" s="149"/>
      <c r="E217" s="173" t="s">
        <v>22</v>
      </c>
    </row>
    <row r="218" spans="1:5" s="21" customFormat="1" ht="14.45" customHeight="1" x14ac:dyDescent="0.25">
      <c r="A218" s="204">
        <v>44774.516365740739</v>
      </c>
      <c r="B218" s="144">
        <v>44775</v>
      </c>
      <c r="C218" s="162">
        <v>300</v>
      </c>
      <c r="D218" s="149" t="s">
        <v>83</v>
      </c>
      <c r="E218" s="173" t="s">
        <v>22</v>
      </c>
    </row>
    <row r="219" spans="1:5" s="21" customFormat="1" ht="14.45" customHeight="1" x14ac:dyDescent="0.25">
      <c r="A219" s="204">
        <v>44774.519270833334</v>
      </c>
      <c r="B219" s="144">
        <v>44775</v>
      </c>
      <c r="C219" s="162">
        <v>7000</v>
      </c>
      <c r="D219" s="149"/>
      <c r="E219" s="173" t="s">
        <v>22</v>
      </c>
    </row>
    <row r="220" spans="1:5" s="21" customFormat="1" ht="14.45" customHeight="1" x14ac:dyDescent="0.25">
      <c r="A220" s="204">
        <v>44774.51966435185</v>
      </c>
      <c r="B220" s="144">
        <v>44775</v>
      </c>
      <c r="C220" s="162">
        <v>78</v>
      </c>
      <c r="D220" s="149"/>
      <c r="E220" s="173" t="s">
        <v>22</v>
      </c>
    </row>
    <row r="221" spans="1:5" s="21" customFormat="1" ht="14.45" customHeight="1" x14ac:dyDescent="0.25">
      <c r="A221" s="204">
        <v>44774.522175925929</v>
      </c>
      <c r="B221" s="144">
        <v>44775</v>
      </c>
      <c r="C221" s="162">
        <v>78</v>
      </c>
      <c r="D221" s="149"/>
      <c r="E221" s="173" t="s">
        <v>22</v>
      </c>
    </row>
    <row r="222" spans="1:5" s="21" customFormat="1" ht="14.45" customHeight="1" x14ac:dyDescent="0.25">
      <c r="A222" s="204">
        <v>44774.527349537035</v>
      </c>
      <c r="B222" s="144">
        <v>44775</v>
      </c>
      <c r="C222" s="162">
        <v>500</v>
      </c>
      <c r="D222" s="149"/>
      <c r="E222" s="173" t="s">
        <v>22</v>
      </c>
    </row>
    <row r="223" spans="1:5" s="21" customFormat="1" ht="14.45" customHeight="1" x14ac:dyDescent="0.25">
      <c r="A223" s="204">
        <v>44774.530844907407</v>
      </c>
      <c r="B223" s="144">
        <v>44775</v>
      </c>
      <c r="C223" s="162">
        <v>78</v>
      </c>
      <c r="D223" s="149"/>
      <c r="E223" s="173" t="s">
        <v>22</v>
      </c>
    </row>
    <row r="224" spans="1:5" s="21" customFormat="1" ht="14.45" customHeight="1" x14ac:dyDescent="0.25">
      <c r="A224" s="204">
        <v>44774.550405092596</v>
      </c>
      <c r="B224" s="144">
        <v>44775</v>
      </c>
      <c r="C224" s="162">
        <v>1000</v>
      </c>
      <c r="D224" s="149" t="s">
        <v>362</v>
      </c>
      <c r="E224" s="173" t="s">
        <v>22</v>
      </c>
    </row>
    <row r="225" spans="1:5" s="21" customFormat="1" ht="14.45" customHeight="1" x14ac:dyDescent="0.25">
      <c r="A225" s="204">
        <v>44774.551493055558</v>
      </c>
      <c r="B225" s="144">
        <v>44775</v>
      </c>
      <c r="C225" s="162">
        <v>78</v>
      </c>
      <c r="D225" s="149"/>
      <c r="E225" s="173" t="s">
        <v>22</v>
      </c>
    </row>
    <row r="226" spans="1:5" s="21" customFormat="1" ht="14.45" customHeight="1" x14ac:dyDescent="0.25">
      <c r="A226" s="204">
        <v>44774.575497685182</v>
      </c>
      <c r="B226" s="144">
        <v>44775</v>
      </c>
      <c r="C226" s="162">
        <v>520</v>
      </c>
      <c r="D226" s="149"/>
      <c r="E226" s="173" t="s">
        <v>22</v>
      </c>
    </row>
    <row r="227" spans="1:5" s="21" customFormat="1" ht="14.45" customHeight="1" x14ac:dyDescent="0.25">
      <c r="A227" s="204">
        <v>44774.584537037037</v>
      </c>
      <c r="B227" s="144">
        <v>44775</v>
      </c>
      <c r="C227" s="162">
        <v>500</v>
      </c>
      <c r="D227" s="149" t="s">
        <v>84</v>
      </c>
      <c r="E227" s="173" t="s">
        <v>22</v>
      </c>
    </row>
    <row r="228" spans="1:5" s="21" customFormat="1" ht="14.45" customHeight="1" x14ac:dyDescent="0.25">
      <c r="A228" s="204">
        <v>44774.599641203706</v>
      </c>
      <c r="B228" s="144">
        <v>44775</v>
      </c>
      <c r="C228" s="162">
        <v>346</v>
      </c>
      <c r="D228" s="149"/>
      <c r="E228" s="173" t="s">
        <v>22</v>
      </c>
    </row>
    <row r="229" spans="1:5" s="21" customFormat="1" ht="14.45" customHeight="1" x14ac:dyDescent="0.25">
      <c r="A229" s="204">
        <v>44774.613310185188</v>
      </c>
      <c r="B229" s="144">
        <v>44775</v>
      </c>
      <c r="C229" s="162">
        <v>78</v>
      </c>
      <c r="D229" s="149"/>
      <c r="E229" s="173" t="s">
        <v>22</v>
      </c>
    </row>
    <row r="230" spans="1:5" s="21" customFormat="1" ht="14.45" customHeight="1" x14ac:dyDescent="0.25">
      <c r="A230" s="204">
        <v>44774.632743055554</v>
      </c>
      <c r="B230" s="144">
        <v>44775</v>
      </c>
      <c r="C230" s="162">
        <v>78</v>
      </c>
      <c r="D230" s="149"/>
      <c r="E230" s="173" t="s">
        <v>22</v>
      </c>
    </row>
    <row r="231" spans="1:5" s="21" customFormat="1" ht="14.45" customHeight="1" x14ac:dyDescent="0.25">
      <c r="A231" s="204">
        <v>44774.634120370371</v>
      </c>
      <c r="B231" s="144">
        <v>44775</v>
      </c>
      <c r="C231" s="162">
        <v>300</v>
      </c>
      <c r="D231" s="149"/>
      <c r="E231" s="173" t="s">
        <v>22</v>
      </c>
    </row>
    <row r="232" spans="1:5" s="21" customFormat="1" ht="14.45" customHeight="1" x14ac:dyDescent="0.25">
      <c r="A232" s="204">
        <v>44774.666620370372</v>
      </c>
      <c r="B232" s="144">
        <v>44775</v>
      </c>
      <c r="C232" s="162">
        <v>78</v>
      </c>
      <c r="D232" s="149"/>
      <c r="E232" s="173" t="s">
        <v>22</v>
      </c>
    </row>
    <row r="233" spans="1:5" s="21" customFormat="1" ht="14.45" customHeight="1" x14ac:dyDescent="0.25">
      <c r="A233" s="204">
        <v>44774.675509259258</v>
      </c>
      <c r="B233" s="144">
        <v>44775</v>
      </c>
      <c r="C233" s="162">
        <v>100</v>
      </c>
      <c r="D233" s="149"/>
      <c r="E233" s="173" t="s">
        <v>22</v>
      </c>
    </row>
    <row r="234" spans="1:5" s="21" customFormat="1" ht="14.45" customHeight="1" x14ac:dyDescent="0.25">
      <c r="A234" s="204">
        <v>44774.680613425924</v>
      </c>
      <c r="B234" s="144">
        <v>44775</v>
      </c>
      <c r="C234" s="162">
        <v>520</v>
      </c>
      <c r="D234" s="149"/>
      <c r="E234" s="173" t="s">
        <v>22</v>
      </c>
    </row>
    <row r="235" spans="1:5" s="21" customFormat="1" ht="14.45" customHeight="1" x14ac:dyDescent="0.25">
      <c r="A235" s="204">
        <v>44774.683819444443</v>
      </c>
      <c r="B235" s="144">
        <v>44775</v>
      </c>
      <c r="C235" s="162">
        <v>78</v>
      </c>
      <c r="D235" s="149"/>
      <c r="E235" s="173" t="s">
        <v>22</v>
      </c>
    </row>
    <row r="236" spans="1:5" s="21" customFormat="1" ht="14.45" customHeight="1" x14ac:dyDescent="0.25">
      <c r="A236" s="204">
        <v>44774.710243055553</v>
      </c>
      <c r="B236" s="144">
        <v>44775</v>
      </c>
      <c r="C236" s="162">
        <v>100</v>
      </c>
      <c r="D236" s="149"/>
      <c r="E236" s="173" t="s">
        <v>22</v>
      </c>
    </row>
    <row r="237" spans="1:5" s="21" customFormat="1" ht="14.45" customHeight="1" x14ac:dyDescent="0.25">
      <c r="A237" s="204">
        <v>44774.711076388892</v>
      </c>
      <c r="B237" s="144">
        <v>44775</v>
      </c>
      <c r="C237" s="162">
        <v>300</v>
      </c>
      <c r="D237" s="149"/>
      <c r="E237" s="173" t="s">
        <v>22</v>
      </c>
    </row>
    <row r="238" spans="1:5" s="21" customFormat="1" ht="14.45" customHeight="1" x14ac:dyDescent="0.25">
      <c r="A238" s="204">
        <v>44774.713148148148</v>
      </c>
      <c r="B238" s="144">
        <v>44775</v>
      </c>
      <c r="C238" s="162">
        <v>346</v>
      </c>
      <c r="D238" s="149"/>
      <c r="E238" s="173" t="s">
        <v>22</v>
      </c>
    </row>
    <row r="239" spans="1:5" s="21" customFormat="1" ht="14.45" customHeight="1" x14ac:dyDescent="0.25">
      <c r="A239" s="204">
        <v>44774.715150462966</v>
      </c>
      <c r="B239" s="144">
        <v>44775</v>
      </c>
      <c r="C239" s="162">
        <v>1000</v>
      </c>
      <c r="D239" s="149" t="s">
        <v>338</v>
      </c>
      <c r="E239" s="173" t="s">
        <v>22</v>
      </c>
    </row>
    <row r="240" spans="1:5" s="21" customFormat="1" ht="14.45" customHeight="1" x14ac:dyDescent="0.25">
      <c r="A240" s="204">
        <v>44774.724016203705</v>
      </c>
      <c r="B240" s="144">
        <v>44775</v>
      </c>
      <c r="C240" s="162">
        <v>500</v>
      </c>
      <c r="D240" s="149"/>
      <c r="E240" s="173" t="s">
        <v>22</v>
      </c>
    </row>
    <row r="241" spans="1:5" s="21" customFormat="1" ht="14.45" customHeight="1" x14ac:dyDescent="0.25">
      <c r="A241" s="204">
        <v>44774.729895833334</v>
      </c>
      <c r="B241" s="144">
        <v>44775</v>
      </c>
      <c r="C241" s="162">
        <v>1000</v>
      </c>
      <c r="D241" s="149"/>
      <c r="E241" s="173" t="s">
        <v>22</v>
      </c>
    </row>
    <row r="242" spans="1:5" s="21" customFormat="1" ht="14.45" customHeight="1" x14ac:dyDescent="0.25">
      <c r="A242" s="204">
        <v>44774.759560185186</v>
      </c>
      <c r="B242" s="144">
        <v>44775</v>
      </c>
      <c r="C242" s="162">
        <v>346</v>
      </c>
      <c r="D242" s="149"/>
      <c r="E242" s="173" t="s">
        <v>22</v>
      </c>
    </row>
    <row r="243" spans="1:5" s="21" customFormat="1" ht="14.45" customHeight="1" x14ac:dyDescent="0.25">
      <c r="A243" s="204">
        <v>44774.771701388891</v>
      </c>
      <c r="B243" s="144">
        <v>44775</v>
      </c>
      <c r="C243" s="162">
        <v>78</v>
      </c>
      <c r="D243" s="149"/>
      <c r="E243" s="173" t="s">
        <v>22</v>
      </c>
    </row>
    <row r="244" spans="1:5" s="21" customFormat="1" x14ac:dyDescent="0.25">
      <c r="A244" s="204">
        <v>44774.798356481479</v>
      </c>
      <c r="B244" s="144">
        <v>44775</v>
      </c>
      <c r="C244" s="162">
        <v>1000</v>
      </c>
      <c r="D244" s="149"/>
      <c r="E244" s="173" t="s">
        <v>22</v>
      </c>
    </row>
    <row r="245" spans="1:5" s="21" customFormat="1" x14ac:dyDescent="0.25">
      <c r="A245" s="204">
        <v>44774.809976851851</v>
      </c>
      <c r="B245" s="144">
        <v>44775</v>
      </c>
      <c r="C245" s="162">
        <v>300</v>
      </c>
      <c r="D245" s="149"/>
      <c r="E245" s="173" t="s">
        <v>22</v>
      </c>
    </row>
    <row r="246" spans="1:5" s="21" customFormat="1" x14ac:dyDescent="0.25">
      <c r="A246" s="204">
        <v>44774.830729166664</v>
      </c>
      <c r="B246" s="144">
        <v>44775</v>
      </c>
      <c r="C246" s="162">
        <v>300</v>
      </c>
      <c r="D246" s="149" t="s">
        <v>413</v>
      </c>
      <c r="E246" s="173" t="s">
        <v>22</v>
      </c>
    </row>
    <row r="247" spans="1:5" s="21" customFormat="1" x14ac:dyDescent="0.25">
      <c r="A247" s="204">
        <v>44774.84138888889</v>
      </c>
      <c r="B247" s="144">
        <v>44775</v>
      </c>
      <c r="C247" s="162">
        <v>346</v>
      </c>
      <c r="D247" s="149"/>
      <c r="E247" s="173" t="s">
        <v>22</v>
      </c>
    </row>
    <row r="248" spans="1:5" s="21" customFormat="1" x14ac:dyDescent="0.25">
      <c r="A248" s="204">
        <v>44774.842407407406</v>
      </c>
      <c r="B248" s="144">
        <v>44775</v>
      </c>
      <c r="C248" s="162">
        <v>520</v>
      </c>
      <c r="D248" s="149"/>
      <c r="E248" s="173" t="s">
        <v>22</v>
      </c>
    </row>
    <row r="249" spans="1:5" s="21" customFormat="1" x14ac:dyDescent="0.25">
      <c r="A249" s="204">
        <v>44774.868692129632</v>
      </c>
      <c r="B249" s="144">
        <v>44775</v>
      </c>
      <c r="C249" s="162">
        <v>78</v>
      </c>
      <c r="D249" s="149"/>
      <c r="E249" s="173" t="s">
        <v>22</v>
      </c>
    </row>
    <row r="250" spans="1:5" s="21" customFormat="1" x14ac:dyDescent="0.25">
      <c r="A250" s="204">
        <v>44774.887673611112</v>
      </c>
      <c r="B250" s="144">
        <v>44775</v>
      </c>
      <c r="C250" s="162">
        <v>520</v>
      </c>
      <c r="D250" s="149"/>
      <c r="E250" s="173" t="s">
        <v>22</v>
      </c>
    </row>
    <row r="251" spans="1:5" s="21" customFormat="1" x14ac:dyDescent="0.25">
      <c r="A251" s="204">
        <v>44774.892939814818</v>
      </c>
      <c r="B251" s="144">
        <v>44775</v>
      </c>
      <c r="C251" s="162">
        <v>500</v>
      </c>
      <c r="D251" s="149" t="s">
        <v>174</v>
      </c>
      <c r="E251" s="173" t="s">
        <v>22</v>
      </c>
    </row>
    <row r="252" spans="1:5" s="21" customFormat="1" x14ac:dyDescent="0.25">
      <c r="A252" s="204">
        <v>44774.915949074071</v>
      </c>
      <c r="B252" s="144">
        <v>44775</v>
      </c>
      <c r="C252" s="162">
        <v>300</v>
      </c>
      <c r="D252" s="149"/>
      <c r="E252" s="173" t="s">
        <v>22</v>
      </c>
    </row>
    <row r="253" spans="1:5" s="21" customFormat="1" x14ac:dyDescent="0.25">
      <c r="A253" s="204">
        <v>44774.918043981481</v>
      </c>
      <c r="B253" s="144">
        <v>44775</v>
      </c>
      <c r="C253" s="162">
        <v>500</v>
      </c>
      <c r="D253" s="149" t="s">
        <v>86</v>
      </c>
      <c r="E253" s="173" t="s">
        <v>22</v>
      </c>
    </row>
    <row r="254" spans="1:5" s="21" customFormat="1" x14ac:dyDescent="0.25">
      <c r="A254" s="204">
        <v>44774.946909722225</v>
      </c>
      <c r="B254" s="144">
        <v>44775</v>
      </c>
      <c r="C254" s="162">
        <v>500</v>
      </c>
      <c r="D254" s="149" t="s">
        <v>273</v>
      </c>
      <c r="E254" s="173" t="s">
        <v>22</v>
      </c>
    </row>
    <row r="255" spans="1:5" s="21" customFormat="1" x14ac:dyDescent="0.25">
      <c r="A255" s="204">
        <v>44774.94866898148</v>
      </c>
      <c r="B255" s="144">
        <v>44775</v>
      </c>
      <c r="C255" s="162">
        <v>500</v>
      </c>
      <c r="D255" s="149"/>
      <c r="E255" s="173" t="s">
        <v>22</v>
      </c>
    </row>
    <row r="256" spans="1:5" s="21" customFormat="1" x14ac:dyDescent="0.25">
      <c r="A256" s="204">
        <v>44774.978043981479</v>
      </c>
      <c r="B256" s="144">
        <v>44775</v>
      </c>
      <c r="C256" s="162">
        <v>500</v>
      </c>
      <c r="D256" s="149"/>
      <c r="E256" s="173" t="s">
        <v>22</v>
      </c>
    </row>
    <row r="257" spans="1:5" s="21" customFormat="1" x14ac:dyDescent="0.25">
      <c r="A257" s="204">
        <v>44774.986631944441</v>
      </c>
      <c r="B257" s="144">
        <v>44775</v>
      </c>
      <c r="C257" s="162">
        <v>500</v>
      </c>
      <c r="D257" s="149" t="s">
        <v>248</v>
      </c>
      <c r="E257" s="173" t="s">
        <v>22</v>
      </c>
    </row>
    <row r="258" spans="1:5" s="21" customFormat="1" x14ac:dyDescent="0.25">
      <c r="A258" s="204">
        <v>44774.996215277781</v>
      </c>
      <c r="B258" s="144">
        <v>44775</v>
      </c>
      <c r="C258" s="162">
        <v>100</v>
      </c>
      <c r="D258" s="149" t="s">
        <v>88</v>
      </c>
      <c r="E258" s="173" t="s">
        <v>22</v>
      </c>
    </row>
    <row r="259" spans="1:5" s="21" customFormat="1" x14ac:dyDescent="0.25">
      <c r="A259" s="204">
        <v>44775.02449074074</v>
      </c>
      <c r="B259" s="144">
        <v>44776</v>
      </c>
      <c r="C259" s="162">
        <v>100</v>
      </c>
      <c r="D259" s="149" t="s">
        <v>205</v>
      </c>
      <c r="E259" s="173" t="s">
        <v>22</v>
      </c>
    </row>
    <row r="260" spans="1:5" s="21" customFormat="1" x14ac:dyDescent="0.25">
      <c r="A260" s="204">
        <v>44775.058495370373</v>
      </c>
      <c r="B260" s="144">
        <v>44776</v>
      </c>
      <c r="C260" s="162">
        <v>1000</v>
      </c>
      <c r="D260" s="149"/>
      <c r="E260" s="173" t="s">
        <v>22</v>
      </c>
    </row>
    <row r="261" spans="1:5" s="21" customFormat="1" x14ac:dyDescent="0.25">
      <c r="A261" s="204">
        <v>44775.100937499999</v>
      </c>
      <c r="B261" s="144">
        <v>44776</v>
      </c>
      <c r="C261" s="162">
        <v>520</v>
      </c>
      <c r="D261" s="149"/>
      <c r="E261" s="173" t="s">
        <v>22</v>
      </c>
    </row>
    <row r="262" spans="1:5" s="21" customFormat="1" x14ac:dyDescent="0.25">
      <c r="A262" s="204">
        <v>44775.241840277777</v>
      </c>
      <c r="B262" s="144">
        <v>44776</v>
      </c>
      <c r="C262" s="162">
        <v>346</v>
      </c>
      <c r="D262" s="149"/>
      <c r="E262" s="173" t="s">
        <v>22</v>
      </c>
    </row>
    <row r="263" spans="1:5" s="21" customFormat="1" x14ac:dyDescent="0.25">
      <c r="A263" s="204">
        <v>44775.266134259262</v>
      </c>
      <c r="B263" s="144">
        <v>44776</v>
      </c>
      <c r="C263" s="162">
        <v>78</v>
      </c>
      <c r="D263" s="149"/>
      <c r="E263" s="173" t="s">
        <v>22</v>
      </c>
    </row>
    <row r="264" spans="1:5" s="21" customFormat="1" x14ac:dyDescent="0.25">
      <c r="A264" s="204">
        <v>44775.328634259262</v>
      </c>
      <c r="B264" s="144">
        <v>44776</v>
      </c>
      <c r="C264" s="162">
        <v>78</v>
      </c>
      <c r="D264" s="149"/>
      <c r="E264" s="173" t="s">
        <v>22</v>
      </c>
    </row>
    <row r="265" spans="1:5" s="21" customFormat="1" x14ac:dyDescent="0.25">
      <c r="A265" s="204">
        <v>44775.332291666666</v>
      </c>
      <c r="B265" s="144">
        <v>44776</v>
      </c>
      <c r="C265" s="162">
        <v>346</v>
      </c>
      <c r="D265" s="149"/>
      <c r="E265" s="173" t="s">
        <v>22</v>
      </c>
    </row>
    <row r="266" spans="1:5" s="21" customFormat="1" x14ac:dyDescent="0.25">
      <c r="A266" s="204">
        <v>44775.370648148149</v>
      </c>
      <c r="B266" s="144">
        <v>44776</v>
      </c>
      <c r="C266" s="162">
        <v>500</v>
      </c>
      <c r="D266" s="149"/>
      <c r="E266" s="173" t="s">
        <v>22</v>
      </c>
    </row>
    <row r="267" spans="1:5" s="21" customFormat="1" x14ac:dyDescent="0.25">
      <c r="A267" s="204">
        <v>44775.386354166665</v>
      </c>
      <c r="B267" s="144">
        <v>44776</v>
      </c>
      <c r="C267" s="162">
        <v>300</v>
      </c>
      <c r="D267" s="149"/>
      <c r="E267" s="173" t="s">
        <v>22</v>
      </c>
    </row>
    <row r="268" spans="1:5" s="21" customFormat="1" x14ac:dyDescent="0.25">
      <c r="A268" s="204">
        <v>44775.393263888887</v>
      </c>
      <c r="B268" s="144">
        <v>44776</v>
      </c>
      <c r="C268" s="162">
        <v>920</v>
      </c>
      <c r="D268" s="149"/>
      <c r="E268" s="173" t="s">
        <v>22</v>
      </c>
    </row>
    <row r="269" spans="1:5" s="21" customFormat="1" x14ac:dyDescent="0.25">
      <c r="A269" s="204">
        <v>44775.395636574074</v>
      </c>
      <c r="B269" s="144">
        <v>44776</v>
      </c>
      <c r="C269" s="162">
        <v>500</v>
      </c>
      <c r="D269" s="149"/>
      <c r="E269" s="173" t="s">
        <v>22</v>
      </c>
    </row>
    <row r="270" spans="1:5" s="21" customFormat="1" x14ac:dyDescent="0.25">
      <c r="A270" s="204">
        <v>44775.416180555556</v>
      </c>
      <c r="B270" s="144">
        <v>44776</v>
      </c>
      <c r="C270" s="162">
        <v>78</v>
      </c>
      <c r="D270" s="149"/>
      <c r="E270" s="173" t="s">
        <v>22</v>
      </c>
    </row>
    <row r="271" spans="1:5" s="21" customFormat="1" x14ac:dyDescent="0.25">
      <c r="A271" s="204">
        <v>44775.434363425928</v>
      </c>
      <c r="B271" s="144">
        <v>44776</v>
      </c>
      <c r="C271" s="162">
        <v>500</v>
      </c>
      <c r="D271" s="149" t="s">
        <v>363</v>
      </c>
      <c r="E271" s="173" t="s">
        <v>22</v>
      </c>
    </row>
    <row r="272" spans="1:5" s="21" customFormat="1" x14ac:dyDescent="0.25">
      <c r="A272" s="204">
        <v>44775.440891203703</v>
      </c>
      <c r="B272" s="144">
        <v>44776</v>
      </c>
      <c r="C272" s="162">
        <v>500</v>
      </c>
      <c r="D272" s="149"/>
      <c r="E272" s="173" t="s">
        <v>22</v>
      </c>
    </row>
    <row r="273" spans="1:5" s="21" customFormat="1" x14ac:dyDescent="0.25">
      <c r="A273" s="204">
        <v>44775.443356481483</v>
      </c>
      <c r="B273" s="144">
        <v>44776</v>
      </c>
      <c r="C273" s="162">
        <v>78</v>
      </c>
      <c r="D273" s="149"/>
      <c r="E273" s="173" t="s">
        <v>22</v>
      </c>
    </row>
    <row r="274" spans="1:5" s="21" customFormat="1" x14ac:dyDescent="0.25">
      <c r="A274" s="204">
        <v>44775.468229166669</v>
      </c>
      <c r="B274" s="144">
        <v>44776</v>
      </c>
      <c r="C274" s="162">
        <v>346</v>
      </c>
      <c r="D274" s="149"/>
      <c r="E274" s="173" t="s">
        <v>22</v>
      </c>
    </row>
    <row r="275" spans="1:5" s="21" customFormat="1" x14ac:dyDescent="0.25">
      <c r="A275" s="204">
        <v>44775.477685185186</v>
      </c>
      <c r="B275" s="144">
        <v>44776</v>
      </c>
      <c r="C275" s="162">
        <v>520</v>
      </c>
      <c r="D275" s="149"/>
      <c r="E275" s="173" t="s">
        <v>22</v>
      </c>
    </row>
    <row r="276" spans="1:5" s="21" customFormat="1" x14ac:dyDescent="0.25">
      <c r="A276" s="204">
        <v>44775.48609953704</v>
      </c>
      <c r="B276" s="144">
        <v>44776</v>
      </c>
      <c r="C276" s="162">
        <v>50</v>
      </c>
      <c r="D276" s="149"/>
      <c r="E276" s="173" t="s">
        <v>22</v>
      </c>
    </row>
    <row r="277" spans="1:5" s="21" customFormat="1" x14ac:dyDescent="0.25">
      <c r="A277" s="204">
        <v>44775.493321759262</v>
      </c>
      <c r="B277" s="144">
        <v>44776</v>
      </c>
      <c r="C277" s="162">
        <v>500</v>
      </c>
      <c r="D277" s="149"/>
      <c r="E277" s="173" t="s">
        <v>22</v>
      </c>
    </row>
    <row r="278" spans="1:5" s="21" customFormat="1" x14ac:dyDescent="0.25">
      <c r="A278" s="204">
        <v>44775.496712962966</v>
      </c>
      <c r="B278" s="144">
        <v>44776</v>
      </c>
      <c r="C278" s="162">
        <v>100</v>
      </c>
      <c r="D278" s="149"/>
      <c r="E278" s="173" t="s">
        <v>22</v>
      </c>
    </row>
    <row r="279" spans="1:5" s="21" customFormat="1" x14ac:dyDescent="0.25">
      <c r="A279" s="204">
        <v>44775.500659722224</v>
      </c>
      <c r="B279" s="144">
        <v>44776</v>
      </c>
      <c r="C279" s="162">
        <v>78</v>
      </c>
      <c r="D279" s="149"/>
      <c r="E279" s="173" t="s">
        <v>22</v>
      </c>
    </row>
    <row r="280" spans="1:5" s="21" customFormat="1" x14ac:dyDescent="0.25">
      <c r="A280" s="204">
        <v>44775.515150462961</v>
      </c>
      <c r="B280" s="144">
        <v>44776</v>
      </c>
      <c r="C280" s="162">
        <v>346</v>
      </c>
      <c r="D280" s="149"/>
      <c r="E280" s="173" t="s">
        <v>22</v>
      </c>
    </row>
    <row r="281" spans="1:5" s="21" customFormat="1" x14ac:dyDescent="0.25">
      <c r="A281" s="204">
        <v>44775.528738425928</v>
      </c>
      <c r="B281" s="144">
        <v>44776</v>
      </c>
      <c r="C281" s="162">
        <v>100</v>
      </c>
      <c r="D281" s="149"/>
      <c r="E281" s="173" t="s">
        <v>22</v>
      </c>
    </row>
    <row r="282" spans="1:5" s="21" customFormat="1" x14ac:dyDescent="0.25">
      <c r="A282" s="204">
        <v>44775.542604166665</v>
      </c>
      <c r="B282" s="144">
        <v>44776</v>
      </c>
      <c r="C282" s="162">
        <v>346</v>
      </c>
      <c r="D282" s="149"/>
      <c r="E282" s="173" t="s">
        <v>22</v>
      </c>
    </row>
    <row r="283" spans="1:5" s="21" customFormat="1" x14ac:dyDescent="0.25">
      <c r="A283" s="204">
        <v>44775.549768518518</v>
      </c>
      <c r="B283" s="144">
        <v>44776</v>
      </c>
      <c r="C283" s="162">
        <v>78</v>
      </c>
      <c r="D283" s="149"/>
      <c r="E283" s="173" t="s">
        <v>22</v>
      </c>
    </row>
    <row r="284" spans="1:5" s="21" customFormat="1" x14ac:dyDescent="0.25">
      <c r="A284" s="204">
        <v>44775.557708333334</v>
      </c>
      <c r="B284" s="144">
        <v>44776</v>
      </c>
      <c r="C284" s="162">
        <v>1000</v>
      </c>
      <c r="D284" s="149"/>
      <c r="E284" s="173" t="s">
        <v>22</v>
      </c>
    </row>
    <row r="285" spans="1:5" s="21" customFormat="1" x14ac:dyDescent="0.25">
      <c r="A285" s="204">
        <v>44775.563599537039</v>
      </c>
      <c r="B285" s="144">
        <v>44776</v>
      </c>
      <c r="C285" s="162">
        <v>500</v>
      </c>
      <c r="D285" s="149"/>
      <c r="E285" s="173" t="s">
        <v>22</v>
      </c>
    </row>
    <row r="286" spans="1:5" s="21" customFormat="1" x14ac:dyDescent="0.25">
      <c r="A286" s="204">
        <v>44775.565532407411</v>
      </c>
      <c r="B286" s="144">
        <v>44776</v>
      </c>
      <c r="C286" s="162">
        <v>1000</v>
      </c>
      <c r="D286" s="149"/>
      <c r="E286" s="173" t="s">
        <v>22</v>
      </c>
    </row>
    <row r="287" spans="1:5" s="21" customFormat="1" x14ac:dyDescent="0.25">
      <c r="A287" s="204">
        <v>44775.573055555556</v>
      </c>
      <c r="B287" s="144">
        <v>44776</v>
      </c>
      <c r="C287" s="162">
        <v>78</v>
      </c>
      <c r="D287" s="149"/>
      <c r="E287" s="173" t="s">
        <v>22</v>
      </c>
    </row>
    <row r="288" spans="1:5" s="21" customFormat="1" x14ac:dyDescent="0.25">
      <c r="A288" s="204">
        <v>44775.597048611111</v>
      </c>
      <c r="B288" s="144">
        <v>44776</v>
      </c>
      <c r="C288" s="162">
        <v>520</v>
      </c>
      <c r="D288" s="149"/>
      <c r="E288" s="173" t="s">
        <v>22</v>
      </c>
    </row>
    <row r="289" spans="1:5" s="21" customFormat="1" x14ac:dyDescent="0.25">
      <c r="A289" s="204">
        <v>44775.597951388889</v>
      </c>
      <c r="B289" s="144">
        <v>44776</v>
      </c>
      <c r="C289" s="162">
        <v>1000</v>
      </c>
      <c r="D289" s="149"/>
      <c r="E289" s="173" t="s">
        <v>22</v>
      </c>
    </row>
    <row r="290" spans="1:5" s="21" customFormat="1" x14ac:dyDescent="0.25">
      <c r="A290" s="204">
        <v>44775.603472222225</v>
      </c>
      <c r="B290" s="144">
        <v>44776</v>
      </c>
      <c r="C290" s="162">
        <v>78</v>
      </c>
      <c r="D290" s="149"/>
      <c r="E290" s="173" t="s">
        <v>22</v>
      </c>
    </row>
    <row r="291" spans="1:5" s="21" customFormat="1" x14ac:dyDescent="0.25">
      <c r="A291" s="204">
        <v>44775.603761574072</v>
      </c>
      <c r="B291" s="144">
        <v>44776</v>
      </c>
      <c r="C291" s="162">
        <v>1000</v>
      </c>
      <c r="D291" s="149"/>
      <c r="E291" s="173" t="s">
        <v>22</v>
      </c>
    </row>
    <row r="292" spans="1:5" s="21" customFormat="1" x14ac:dyDescent="0.25">
      <c r="A292" s="204">
        <v>44775.6096412037</v>
      </c>
      <c r="B292" s="144">
        <v>44776</v>
      </c>
      <c r="C292" s="162">
        <v>78</v>
      </c>
      <c r="D292" s="149"/>
      <c r="E292" s="173" t="s">
        <v>22</v>
      </c>
    </row>
    <row r="293" spans="1:5" s="21" customFormat="1" x14ac:dyDescent="0.25">
      <c r="A293" s="204">
        <v>44775.610706018517</v>
      </c>
      <c r="B293" s="144">
        <v>44776</v>
      </c>
      <c r="C293" s="162">
        <v>200</v>
      </c>
      <c r="D293" s="149"/>
      <c r="E293" s="173" t="s">
        <v>22</v>
      </c>
    </row>
    <row r="294" spans="1:5" s="21" customFormat="1" x14ac:dyDescent="0.25">
      <c r="A294" s="204">
        <v>44775.638171296298</v>
      </c>
      <c r="B294" s="144">
        <v>44776</v>
      </c>
      <c r="C294" s="162">
        <v>346</v>
      </c>
      <c r="D294" s="149"/>
      <c r="E294" s="173" t="s">
        <v>22</v>
      </c>
    </row>
    <row r="295" spans="1:5" s="21" customFormat="1" x14ac:dyDescent="0.25">
      <c r="A295" s="204">
        <v>44775.639907407407</v>
      </c>
      <c r="B295" s="144">
        <v>44776</v>
      </c>
      <c r="C295" s="162">
        <v>1000</v>
      </c>
      <c r="D295" s="149"/>
      <c r="E295" s="173" t="s">
        <v>22</v>
      </c>
    </row>
    <row r="296" spans="1:5" s="21" customFormat="1" x14ac:dyDescent="0.25">
      <c r="A296" s="204">
        <v>44775.650821759256</v>
      </c>
      <c r="B296" s="144">
        <v>44776</v>
      </c>
      <c r="C296" s="162">
        <v>100</v>
      </c>
      <c r="D296" s="149" t="s">
        <v>89</v>
      </c>
      <c r="E296" s="173" t="s">
        <v>22</v>
      </c>
    </row>
    <row r="297" spans="1:5" s="21" customFormat="1" x14ac:dyDescent="0.25">
      <c r="A297" s="204">
        <v>44775.661562499998</v>
      </c>
      <c r="B297" s="144">
        <v>44776</v>
      </c>
      <c r="C297" s="162">
        <v>346</v>
      </c>
      <c r="D297" s="149"/>
      <c r="E297" s="173" t="s">
        <v>22</v>
      </c>
    </row>
    <row r="298" spans="1:5" s="21" customFormat="1" x14ac:dyDescent="0.25">
      <c r="A298" s="204">
        <v>44775.662812499999</v>
      </c>
      <c r="B298" s="144">
        <v>44776</v>
      </c>
      <c r="C298" s="162">
        <v>300</v>
      </c>
      <c r="D298" s="149"/>
      <c r="E298" s="173" t="s">
        <v>22</v>
      </c>
    </row>
    <row r="299" spans="1:5" s="21" customFormat="1" x14ac:dyDescent="0.25">
      <c r="A299" s="204">
        <v>44775.665555555555</v>
      </c>
      <c r="B299" s="144">
        <v>44776</v>
      </c>
      <c r="C299" s="162">
        <v>500</v>
      </c>
      <c r="D299" s="149"/>
      <c r="E299" s="173" t="s">
        <v>22</v>
      </c>
    </row>
    <row r="300" spans="1:5" s="21" customFormat="1" x14ac:dyDescent="0.25">
      <c r="A300" s="204">
        <v>44775.670486111114</v>
      </c>
      <c r="B300" s="144">
        <v>44776</v>
      </c>
      <c r="C300" s="162">
        <v>100</v>
      </c>
      <c r="D300" s="149" t="s">
        <v>345</v>
      </c>
      <c r="E300" s="173" t="s">
        <v>22</v>
      </c>
    </row>
    <row r="301" spans="1:5" s="21" customFormat="1" x14ac:dyDescent="0.25">
      <c r="A301" s="204">
        <v>44775.685393518521</v>
      </c>
      <c r="B301" s="144">
        <v>44776</v>
      </c>
      <c r="C301" s="162">
        <v>200</v>
      </c>
      <c r="D301" s="149" t="s">
        <v>90</v>
      </c>
      <c r="E301" s="173" t="s">
        <v>22</v>
      </c>
    </row>
    <row r="302" spans="1:5" s="21" customFormat="1" x14ac:dyDescent="0.25">
      <c r="A302" s="204">
        <v>44775.696805555555</v>
      </c>
      <c r="B302" s="144">
        <v>44776</v>
      </c>
      <c r="C302" s="162">
        <v>100</v>
      </c>
      <c r="D302" s="149"/>
      <c r="E302" s="173" t="s">
        <v>22</v>
      </c>
    </row>
    <row r="303" spans="1:5" s="21" customFormat="1" x14ac:dyDescent="0.25">
      <c r="A303" s="204">
        <v>44775.721585648149</v>
      </c>
      <c r="B303" s="144">
        <v>44776</v>
      </c>
      <c r="C303" s="162">
        <v>346</v>
      </c>
      <c r="D303" s="149"/>
      <c r="E303" s="173" t="s">
        <v>22</v>
      </c>
    </row>
    <row r="304" spans="1:5" s="21" customFormat="1" x14ac:dyDescent="0.25">
      <c r="A304" s="204">
        <v>44775.730983796297</v>
      </c>
      <c r="B304" s="144">
        <v>44776</v>
      </c>
      <c r="C304" s="162">
        <v>2500</v>
      </c>
      <c r="D304" s="149"/>
      <c r="E304" s="173" t="s">
        <v>22</v>
      </c>
    </row>
    <row r="305" spans="1:5" s="21" customFormat="1" x14ac:dyDescent="0.25">
      <c r="A305" s="204">
        <v>44775.735312500001</v>
      </c>
      <c r="B305" s="144">
        <v>44776</v>
      </c>
      <c r="C305" s="162">
        <v>346</v>
      </c>
      <c r="D305" s="149"/>
      <c r="E305" s="173" t="s">
        <v>22</v>
      </c>
    </row>
    <row r="306" spans="1:5" s="21" customFormat="1" x14ac:dyDescent="0.25">
      <c r="A306" s="204">
        <v>44775.737025462964</v>
      </c>
      <c r="B306" s="144">
        <v>44776</v>
      </c>
      <c r="C306" s="162">
        <v>108</v>
      </c>
      <c r="D306" s="149"/>
      <c r="E306" s="173" t="s">
        <v>22</v>
      </c>
    </row>
    <row r="307" spans="1:5" s="21" customFormat="1" x14ac:dyDescent="0.25">
      <c r="A307" s="204">
        <v>44775.737256944441</v>
      </c>
      <c r="B307" s="144">
        <v>44776</v>
      </c>
      <c r="C307" s="162">
        <v>500</v>
      </c>
      <c r="D307" s="149"/>
      <c r="E307" s="173" t="s">
        <v>22</v>
      </c>
    </row>
    <row r="308" spans="1:5" s="21" customFormat="1" x14ac:dyDescent="0.25">
      <c r="A308" s="204">
        <v>44775.741481481484</v>
      </c>
      <c r="B308" s="144">
        <v>44776</v>
      </c>
      <c r="C308" s="162">
        <v>2000</v>
      </c>
      <c r="D308" s="149"/>
      <c r="E308" s="173" t="s">
        <v>22</v>
      </c>
    </row>
    <row r="309" spans="1:5" s="21" customFormat="1" x14ac:dyDescent="0.25">
      <c r="A309" s="204">
        <v>44775.742766203701</v>
      </c>
      <c r="B309" s="144">
        <v>44776</v>
      </c>
      <c r="C309" s="162">
        <v>100</v>
      </c>
      <c r="D309" s="149" t="s">
        <v>458</v>
      </c>
      <c r="E309" s="173" t="s">
        <v>22</v>
      </c>
    </row>
    <row r="310" spans="1:5" s="21" customFormat="1" x14ac:dyDescent="0.25">
      <c r="A310" s="204">
        <v>44775.751226851855</v>
      </c>
      <c r="B310" s="144">
        <v>44776</v>
      </c>
      <c r="C310" s="162">
        <v>1000</v>
      </c>
      <c r="D310" s="149"/>
      <c r="E310" s="173" t="s">
        <v>22</v>
      </c>
    </row>
    <row r="311" spans="1:5" s="21" customFormat="1" x14ac:dyDescent="0.25">
      <c r="A311" s="204">
        <v>44775.7575462963</v>
      </c>
      <c r="B311" s="144">
        <v>44776</v>
      </c>
      <c r="C311" s="162">
        <v>78</v>
      </c>
      <c r="D311" s="149"/>
      <c r="E311" s="173" t="s">
        <v>22</v>
      </c>
    </row>
    <row r="312" spans="1:5" s="21" customFormat="1" x14ac:dyDescent="0.25">
      <c r="A312" s="204">
        <v>44775.765601851854</v>
      </c>
      <c r="B312" s="144">
        <v>44776</v>
      </c>
      <c r="C312" s="162">
        <v>78</v>
      </c>
      <c r="D312" s="149"/>
      <c r="E312" s="173" t="s">
        <v>22</v>
      </c>
    </row>
    <row r="313" spans="1:5" s="21" customFormat="1" x14ac:dyDescent="0.25">
      <c r="A313" s="204">
        <v>44775.770104166666</v>
      </c>
      <c r="B313" s="144">
        <v>44776</v>
      </c>
      <c r="C313" s="162">
        <v>520</v>
      </c>
      <c r="D313" s="149"/>
      <c r="E313" s="173" t="s">
        <v>22</v>
      </c>
    </row>
    <row r="314" spans="1:5" s="21" customFormat="1" x14ac:dyDescent="0.25">
      <c r="A314" s="204">
        <v>44775.771597222221</v>
      </c>
      <c r="B314" s="144">
        <v>44776</v>
      </c>
      <c r="C314" s="162">
        <v>78</v>
      </c>
      <c r="D314" s="149"/>
      <c r="E314" s="173" t="s">
        <v>22</v>
      </c>
    </row>
    <row r="315" spans="1:5" s="21" customFormat="1" x14ac:dyDescent="0.25">
      <c r="A315" s="204">
        <v>44775.773761574077</v>
      </c>
      <c r="B315" s="144">
        <v>44776</v>
      </c>
      <c r="C315" s="162">
        <v>920</v>
      </c>
      <c r="D315" s="149"/>
      <c r="E315" s="173" t="s">
        <v>22</v>
      </c>
    </row>
    <row r="316" spans="1:5" s="21" customFormat="1" x14ac:dyDescent="0.25">
      <c r="A316" s="204">
        <v>44775.77648148148</v>
      </c>
      <c r="B316" s="144">
        <v>44776</v>
      </c>
      <c r="C316" s="162">
        <v>346</v>
      </c>
      <c r="D316" s="149"/>
      <c r="E316" s="173" t="s">
        <v>22</v>
      </c>
    </row>
    <row r="317" spans="1:5" s="21" customFormat="1" x14ac:dyDescent="0.25">
      <c r="A317" s="204">
        <v>44775.799814814818</v>
      </c>
      <c r="B317" s="144">
        <v>44776</v>
      </c>
      <c r="C317" s="162">
        <v>78</v>
      </c>
      <c r="D317" s="149"/>
      <c r="E317" s="173" t="s">
        <v>22</v>
      </c>
    </row>
    <row r="318" spans="1:5" s="21" customFormat="1" x14ac:dyDescent="0.25">
      <c r="A318" s="204">
        <v>44775.80982638889</v>
      </c>
      <c r="B318" s="144">
        <v>44776</v>
      </c>
      <c r="C318" s="162">
        <v>78</v>
      </c>
      <c r="D318" s="149"/>
      <c r="E318" s="173" t="s">
        <v>22</v>
      </c>
    </row>
    <row r="319" spans="1:5" s="21" customFormat="1" x14ac:dyDescent="0.25">
      <c r="A319" s="204">
        <v>44775.81994212963</v>
      </c>
      <c r="B319" s="144">
        <v>44776</v>
      </c>
      <c r="C319" s="162">
        <v>78</v>
      </c>
      <c r="D319" s="149"/>
      <c r="E319" s="173" t="s">
        <v>22</v>
      </c>
    </row>
    <row r="320" spans="1:5" s="21" customFormat="1" x14ac:dyDescent="0.25">
      <c r="A320" s="204">
        <v>44775.822060185186</v>
      </c>
      <c r="B320" s="144">
        <v>44776</v>
      </c>
      <c r="C320" s="162">
        <v>78</v>
      </c>
      <c r="D320" s="149"/>
      <c r="E320" s="173" t="s">
        <v>22</v>
      </c>
    </row>
    <row r="321" spans="1:5" s="21" customFormat="1" x14ac:dyDescent="0.25">
      <c r="A321" s="204">
        <v>44775.82775462963</v>
      </c>
      <c r="B321" s="144">
        <v>44776</v>
      </c>
      <c r="C321" s="162">
        <v>500</v>
      </c>
      <c r="D321" s="149" t="s">
        <v>414</v>
      </c>
      <c r="E321" s="173" t="s">
        <v>22</v>
      </c>
    </row>
    <row r="322" spans="1:5" s="21" customFormat="1" x14ac:dyDescent="0.25">
      <c r="A322" s="204">
        <v>44775.831018518518</v>
      </c>
      <c r="B322" s="144">
        <v>44776</v>
      </c>
      <c r="C322" s="162">
        <v>78</v>
      </c>
      <c r="D322" s="149"/>
      <c r="E322" s="173" t="s">
        <v>22</v>
      </c>
    </row>
    <row r="323" spans="1:5" s="21" customFormat="1" x14ac:dyDescent="0.25">
      <c r="A323" s="204">
        <v>44775.832094907404</v>
      </c>
      <c r="B323" s="144">
        <v>44776</v>
      </c>
      <c r="C323" s="162">
        <v>78</v>
      </c>
      <c r="D323" s="149"/>
      <c r="E323" s="173" t="s">
        <v>22</v>
      </c>
    </row>
    <row r="324" spans="1:5" s="21" customFormat="1" x14ac:dyDescent="0.25">
      <c r="A324" s="204">
        <v>44775.847881944443</v>
      </c>
      <c r="B324" s="144">
        <v>44776</v>
      </c>
      <c r="C324" s="162">
        <v>78</v>
      </c>
      <c r="D324" s="149"/>
      <c r="E324" s="173" t="s">
        <v>22</v>
      </c>
    </row>
    <row r="325" spans="1:5" s="21" customFormat="1" x14ac:dyDescent="0.25">
      <c r="A325" s="204">
        <v>44775.866018518522</v>
      </c>
      <c r="B325" s="144">
        <v>44776</v>
      </c>
      <c r="C325" s="162">
        <v>78</v>
      </c>
      <c r="D325" s="149"/>
      <c r="E325" s="173" t="s">
        <v>22</v>
      </c>
    </row>
    <row r="326" spans="1:5" s="21" customFormat="1" x14ac:dyDescent="0.25">
      <c r="A326" s="204">
        <v>44775.936076388891</v>
      </c>
      <c r="B326" s="144">
        <v>44776</v>
      </c>
      <c r="C326" s="162">
        <v>100</v>
      </c>
      <c r="D326" s="149" t="s">
        <v>91</v>
      </c>
      <c r="E326" s="173" t="s">
        <v>22</v>
      </c>
    </row>
    <row r="327" spans="1:5" s="21" customFormat="1" x14ac:dyDescent="0.25">
      <c r="A327" s="204">
        <v>44775.95989583333</v>
      </c>
      <c r="B327" s="144">
        <v>44776</v>
      </c>
      <c r="C327" s="162">
        <v>100</v>
      </c>
      <c r="D327" s="149"/>
      <c r="E327" s="173" t="s">
        <v>22</v>
      </c>
    </row>
    <row r="328" spans="1:5" s="21" customFormat="1" x14ac:dyDescent="0.25">
      <c r="A328" s="204">
        <v>44775.973217592589</v>
      </c>
      <c r="B328" s="144">
        <v>44776</v>
      </c>
      <c r="C328" s="162">
        <v>1000</v>
      </c>
      <c r="D328" s="149" t="s">
        <v>346</v>
      </c>
      <c r="E328" s="173" t="s">
        <v>22</v>
      </c>
    </row>
    <row r="329" spans="1:5" s="21" customFormat="1" x14ac:dyDescent="0.25">
      <c r="A329" s="204">
        <v>44776.048113425924</v>
      </c>
      <c r="B329" s="144">
        <v>44777</v>
      </c>
      <c r="C329" s="162">
        <v>500</v>
      </c>
      <c r="D329" s="149"/>
      <c r="E329" s="173" t="s">
        <v>22</v>
      </c>
    </row>
    <row r="330" spans="1:5" s="21" customFormat="1" x14ac:dyDescent="0.25">
      <c r="A330" s="204">
        <v>44776.049988425926</v>
      </c>
      <c r="B330" s="144">
        <v>44777</v>
      </c>
      <c r="C330" s="162">
        <v>500</v>
      </c>
      <c r="D330" s="149" t="s">
        <v>459</v>
      </c>
      <c r="E330" s="173" t="s">
        <v>22</v>
      </c>
    </row>
    <row r="331" spans="1:5" s="21" customFormat="1" x14ac:dyDescent="0.25">
      <c r="A331" s="204">
        <v>44776.092291666668</v>
      </c>
      <c r="B331" s="144">
        <v>44777</v>
      </c>
      <c r="C331" s="162">
        <v>1000</v>
      </c>
      <c r="D331" s="149"/>
      <c r="E331" s="173" t="s">
        <v>22</v>
      </c>
    </row>
    <row r="332" spans="1:5" s="21" customFormat="1" x14ac:dyDescent="0.25">
      <c r="A332" s="204">
        <v>44776.198055555556</v>
      </c>
      <c r="B332" s="144">
        <v>44777</v>
      </c>
      <c r="C332" s="162">
        <v>300</v>
      </c>
      <c r="D332" s="149"/>
      <c r="E332" s="173" t="s">
        <v>22</v>
      </c>
    </row>
    <row r="333" spans="1:5" s="21" customFormat="1" x14ac:dyDescent="0.25">
      <c r="A333" s="204">
        <v>44776.199837962966</v>
      </c>
      <c r="B333" s="144">
        <v>44777</v>
      </c>
      <c r="C333" s="162">
        <v>100</v>
      </c>
      <c r="D333" s="149"/>
      <c r="E333" s="173" t="s">
        <v>22</v>
      </c>
    </row>
    <row r="334" spans="1:5" s="21" customFormat="1" x14ac:dyDescent="0.25">
      <c r="A334" s="204">
        <v>44776.359768518516</v>
      </c>
      <c r="B334" s="144">
        <v>44777</v>
      </c>
      <c r="C334" s="162">
        <v>346</v>
      </c>
      <c r="D334" s="149"/>
      <c r="E334" s="173" t="s">
        <v>22</v>
      </c>
    </row>
    <row r="335" spans="1:5" s="21" customFormat="1" x14ac:dyDescent="0.25">
      <c r="A335" s="204">
        <v>44776.365902777776</v>
      </c>
      <c r="B335" s="144">
        <v>44777</v>
      </c>
      <c r="C335" s="162">
        <v>346</v>
      </c>
      <c r="D335" s="149"/>
      <c r="E335" s="173" t="s">
        <v>22</v>
      </c>
    </row>
    <row r="336" spans="1:5" s="21" customFormat="1" x14ac:dyDescent="0.25">
      <c r="A336" s="204">
        <v>44776.366377314815</v>
      </c>
      <c r="B336" s="144">
        <v>44777</v>
      </c>
      <c r="C336" s="162">
        <v>78</v>
      </c>
      <c r="D336" s="149"/>
      <c r="E336" s="173" t="s">
        <v>22</v>
      </c>
    </row>
    <row r="337" spans="1:5" s="21" customFormat="1" x14ac:dyDescent="0.25">
      <c r="A337" s="204">
        <v>44776.367210648146</v>
      </c>
      <c r="B337" s="144">
        <v>44777</v>
      </c>
      <c r="C337" s="162">
        <v>78</v>
      </c>
      <c r="D337" s="149"/>
      <c r="E337" s="173" t="s">
        <v>22</v>
      </c>
    </row>
    <row r="338" spans="1:5" s="21" customFormat="1" x14ac:dyDescent="0.25">
      <c r="A338" s="204">
        <v>44776.387037037035</v>
      </c>
      <c r="B338" s="144">
        <v>44777</v>
      </c>
      <c r="C338" s="162">
        <v>100</v>
      </c>
      <c r="D338" s="149"/>
      <c r="E338" s="173" t="s">
        <v>22</v>
      </c>
    </row>
    <row r="339" spans="1:5" s="21" customFormat="1" x14ac:dyDescent="0.25">
      <c r="A339" s="204">
        <v>44776.391956018517</v>
      </c>
      <c r="B339" s="144">
        <v>44777</v>
      </c>
      <c r="C339" s="162">
        <v>300</v>
      </c>
      <c r="D339" s="149" t="s">
        <v>209</v>
      </c>
      <c r="E339" s="173" t="s">
        <v>22</v>
      </c>
    </row>
    <row r="340" spans="1:5" s="21" customFormat="1" x14ac:dyDescent="0.25">
      <c r="A340" s="204">
        <v>44776.399004629631</v>
      </c>
      <c r="B340" s="144">
        <v>44777</v>
      </c>
      <c r="C340" s="162">
        <v>920</v>
      </c>
      <c r="D340" s="149"/>
      <c r="E340" s="173" t="s">
        <v>22</v>
      </c>
    </row>
    <row r="341" spans="1:5" s="21" customFormat="1" x14ac:dyDescent="0.25">
      <c r="A341" s="204">
        <v>44776.399930555555</v>
      </c>
      <c r="B341" s="144">
        <v>44777</v>
      </c>
      <c r="C341" s="162">
        <v>1000</v>
      </c>
      <c r="D341" s="149"/>
      <c r="E341" s="173" t="s">
        <v>22</v>
      </c>
    </row>
    <row r="342" spans="1:5" s="21" customFormat="1" x14ac:dyDescent="0.25">
      <c r="A342" s="204">
        <v>44776.409745370373</v>
      </c>
      <c r="B342" s="144">
        <v>44777</v>
      </c>
      <c r="C342" s="162">
        <v>78</v>
      </c>
      <c r="D342" s="149"/>
      <c r="E342" s="173" t="s">
        <v>22</v>
      </c>
    </row>
    <row r="343" spans="1:5" s="21" customFormat="1" x14ac:dyDescent="0.25">
      <c r="A343" s="204">
        <v>44776.432951388888</v>
      </c>
      <c r="B343" s="144">
        <v>44777</v>
      </c>
      <c r="C343" s="162">
        <v>520</v>
      </c>
      <c r="D343" s="149"/>
      <c r="E343" s="173" t="s">
        <v>22</v>
      </c>
    </row>
    <row r="344" spans="1:5" s="21" customFormat="1" x14ac:dyDescent="0.25">
      <c r="A344" s="204">
        <v>44776.440879629627</v>
      </c>
      <c r="B344" s="144">
        <v>44777</v>
      </c>
      <c r="C344" s="162">
        <v>520</v>
      </c>
      <c r="D344" s="149"/>
      <c r="E344" s="173" t="s">
        <v>22</v>
      </c>
    </row>
    <row r="345" spans="1:5" s="21" customFormat="1" x14ac:dyDescent="0.25">
      <c r="A345" s="204">
        <v>44776.461099537039</v>
      </c>
      <c r="B345" s="144">
        <v>44777</v>
      </c>
      <c r="C345" s="162">
        <v>346</v>
      </c>
      <c r="D345" s="149"/>
      <c r="E345" s="173" t="s">
        <v>22</v>
      </c>
    </row>
    <row r="346" spans="1:5" s="21" customFormat="1" x14ac:dyDescent="0.25">
      <c r="A346" s="204">
        <v>44776.473240740743</v>
      </c>
      <c r="B346" s="144">
        <v>44777</v>
      </c>
      <c r="C346" s="162">
        <v>250</v>
      </c>
      <c r="D346" s="149"/>
      <c r="E346" s="173" t="s">
        <v>22</v>
      </c>
    </row>
    <row r="347" spans="1:5" s="21" customFormat="1" x14ac:dyDescent="0.25">
      <c r="A347" s="204">
        <v>44776.478877314818</v>
      </c>
      <c r="B347" s="144">
        <v>44777</v>
      </c>
      <c r="C347" s="162">
        <v>78</v>
      </c>
      <c r="D347" s="149"/>
      <c r="E347" s="173" t="s">
        <v>22</v>
      </c>
    </row>
    <row r="348" spans="1:5" s="21" customFormat="1" x14ac:dyDescent="0.25">
      <c r="A348" s="204">
        <v>44776.482870370368</v>
      </c>
      <c r="B348" s="144">
        <v>44777</v>
      </c>
      <c r="C348" s="162">
        <v>500</v>
      </c>
      <c r="D348" s="149" t="s">
        <v>549</v>
      </c>
      <c r="E348" s="173" t="s">
        <v>22</v>
      </c>
    </row>
    <row r="349" spans="1:5" s="21" customFormat="1" x14ac:dyDescent="0.25">
      <c r="A349" s="204">
        <v>44776.484247685185</v>
      </c>
      <c r="B349" s="144">
        <v>44777</v>
      </c>
      <c r="C349" s="162">
        <v>78</v>
      </c>
      <c r="D349" s="149"/>
      <c r="E349" s="173" t="s">
        <v>22</v>
      </c>
    </row>
    <row r="350" spans="1:5" s="21" customFormat="1" x14ac:dyDescent="0.25">
      <c r="A350" s="204">
        <v>44776.492777777778</v>
      </c>
      <c r="B350" s="144">
        <v>44777</v>
      </c>
      <c r="C350" s="162">
        <v>200</v>
      </c>
      <c r="D350" s="149"/>
      <c r="E350" s="173" t="s">
        <v>22</v>
      </c>
    </row>
    <row r="351" spans="1:5" s="21" customFormat="1" x14ac:dyDescent="0.25">
      <c r="A351" s="204">
        <v>44776.519826388889</v>
      </c>
      <c r="B351" s="144">
        <v>44777</v>
      </c>
      <c r="C351" s="162">
        <v>100</v>
      </c>
      <c r="D351" s="149"/>
      <c r="E351" s="173" t="s">
        <v>22</v>
      </c>
    </row>
    <row r="352" spans="1:5" s="21" customFormat="1" x14ac:dyDescent="0.25">
      <c r="A352" s="204">
        <v>44776.523101851853</v>
      </c>
      <c r="B352" s="144">
        <v>44777</v>
      </c>
      <c r="C352" s="162">
        <v>78</v>
      </c>
      <c r="D352" s="149"/>
      <c r="E352" s="173" t="s">
        <v>22</v>
      </c>
    </row>
    <row r="353" spans="1:5" s="21" customFormat="1" x14ac:dyDescent="0.25">
      <c r="A353" s="204">
        <v>44776.525254629632</v>
      </c>
      <c r="B353" s="144">
        <v>44777</v>
      </c>
      <c r="C353" s="162">
        <v>150</v>
      </c>
      <c r="D353" s="149"/>
      <c r="E353" s="173" t="s">
        <v>22</v>
      </c>
    </row>
    <row r="354" spans="1:5" s="21" customFormat="1" x14ac:dyDescent="0.25">
      <c r="A354" s="204">
        <v>44776.53769675926</v>
      </c>
      <c r="B354" s="144">
        <v>44777</v>
      </c>
      <c r="C354" s="162">
        <v>100</v>
      </c>
      <c r="D354" s="149" t="s">
        <v>92</v>
      </c>
      <c r="E354" s="173" t="s">
        <v>22</v>
      </c>
    </row>
    <row r="355" spans="1:5" s="21" customFormat="1" x14ac:dyDescent="0.25">
      <c r="A355" s="204">
        <v>44776.540914351855</v>
      </c>
      <c r="B355" s="144">
        <v>44777</v>
      </c>
      <c r="C355" s="162">
        <v>500</v>
      </c>
      <c r="D355" s="149"/>
      <c r="E355" s="173" t="s">
        <v>22</v>
      </c>
    </row>
    <row r="356" spans="1:5" s="21" customFormat="1" x14ac:dyDescent="0.25">
      <c r="A356" s="204">
        <v>44776.558449074073</v>
      </c>
      <c r="B356" s="144">
        <v>44777</v>
      </c>
      <c r="C356" s="162">
        <v>300</v>
      </c>
      <c r="D356" s="149"/>
      <c r="E356" s="173" t="s">
        <v>22</v>
      </c>
    </row>
    <row r="357" spans="1:5" s="21" customFormat="1" x14ac:dyDescent="0.25">
      <c r="A357" s="204">
        <v>44776.561122685183</v>
      </c>
      <c r="B357" s="144">
        <v>44777</v>
      </c>
      <c r="C357" s="162">
        <v>1000</v>
      </c>
      <c r="D357" s="149"/>
      <c r="E357" s="173" t="s">
        <v>22</v>
      </c>
    </row>
    <row r="358" spans="1:5" s="21" customFormat="1" x14ac:dyDescent="0.25">
      <c r="A358" s="204">
        <v>44776.578252314815</v>
      </c>
      <c r="B358" s="144">
        <v>44777</v>
      </c>
      <c r="C358" s="162">
        <v>920</v>
      </c>
      <c r="D358" s="149"/>
      <c r="E358" s="173" t="s">
        <v>22</v>
      </c>
    </row>
    <row r="359" spans="1:5" s="21" customFormat="1" x14ac:dyDescent="0.25">
      <c r="A359" s="204">
        <v>44776.591041666667</v>
      </c>
      <c r="B359" s="144">
        <v>44777</v>
      </c>
      <c r="C359" s="162">
        <v>520</v>
      </c>
      <c r="D359" s="149"/>
      <c r="E359" s="173" t="s">
        <v>22</v>
      </c>
    </row>
    <row r="360" spans="1:5" s="21" customFormat="1" x14ac:dyDescent="0.25">
      <c r="A360" s="204">
        <v>44776.592199074075</v>
      </c>
      <c r="B360" s="144">
        <v>44777</v>
      </c>
      <c r="C360" s="162">
        <v>346</v>
      </c>
      <c r="D360" s="149"/>
      <c r="E360" s="173" t="s">
        <v>22</v>
      </c>
    </row>
    <row r="361" spans="1:5" s="21" customFormat="1" x14ac:dyDescent="0.25">
      <c r="A361" s="204">
        <v>44776.596504629626</v>
      </c>
      <c r="B361" s="144">
        <v>44777</v>
      </c>
      <c r="C361" s="162">
        <v>920</v>
      </c>
      <c r="D361" s="149"/>
      <c r="E361" s="173" t="s">
        <v>22</v>
      </c>
    </row>
    <row r="362" spans="1:5" s="21" customFormat="1" x14ac:dyDescent="0.25">
      <c r="A362" s="204">
        <v>44776.604849537034</v>
      </c>
      <c r="B362" s="144">
        <v>44777</v>
      </c>
      <c r="C362" s="162">
        <v>78</v>
      </c>
      <c r="D362" s="149"/>
      <c r="E362" s="173" t="s">
        <v>22</v>
      </c>
    </row>
    <row r="363" spans="1:5" s="21" customFormat="1" x14ac:dyDescent="0.25">
      <c r="A363" s="204">
        <v>44776.612314814818</v>
      </c>
      <c r="B363" s="144">
        <v>44777</v>
      </c>
      <c r="C363" s="162">
        <v>78</v>
      </c>
      <c r="D363" s="149"/>
      <c r="E363" s="173" t="s">
        <v>22</v>
      </c>
    </row>
    <row r="364" spans="1:5" s="21" customFormat="1" x14ac:dyDescent="0.25">
      <c r="A364" s="204">
        <v>44776.616076388891</v>
      </c>
      <c r="B364" s="144">
        <v>44777</v>
      </c>
      <c r="C364" s="162">
        <v>250</v>
      </c>
      <c r="D364" s="149"/>
      <c r="E364" s="173" t="s">
        <v>22</v>
      </c>
    </row>
    <row r="365" spans="1:5" s="21" customFormat="1" x14ac:dyDescent="0.25">
      <c r="A365" s="204">
        <v>44776.627141203702</v>
      </c>
      <c r="B365" s="144">
        <v>44777</v>
      </c>
      <c r="C365" s="162">
        <v>100</v>
      </c>
      <c r="D365" s="149"/>
      <c r="E365" s="173" t="s">
        <v>22</v>
      </c>
    </row>
    <row r="366" spans="1:5" s="21" customFormat="1" x14ac:dyDescent="0.25">
      <c r="A366" s="204">
        <v>44776.630127314813</v>
      </c>
      <c r="B366" s="144">
        <v>44777</v>
      </c>
      <c r="C366" s="162">
        <v>346</v>
      </c>
      <c r="D366" s="149"/>
      <c r="E366" s="173" t="s">
        <v>22</v>
      </c>
    </row>
    <row r="367" spans="1:5" s="21" customFormat="1" x14ac:dyDescent="0.25">
      <c r="A367" s="204">
        <v>44776.656967592593</v>
      </c>
      <c r="B367" s="144">
        <v>44777</v>
      </c>
      <c r="C367" s="162">
        <v>250</v>
      </c>
      <c r="D367" s="149"/>
      <c r="E367" s="173" t="s">
        <v>22</v>
      </c>
    </row>
    <row r="368" spans="1:5" s="21" customFormat="1" x14ac:dyDescent="0.25">
      <c r="A368" s="204">
        <v>44776.657627314817</v>
      </c>
      <c r="B368" s="144">
        <v>44777</v>
      </c>
      <c r="C368" s="162">
        <v>346</v>
      </c>
      <c r="D368" s="149"/>
      <c r="E368" s="173" t="s">
        <v>22</v>
      </c>
    </row>
    <row r="369" spans="1:5" s="21" customFormat="1" x14ac:dyDescent="0.25">
      <c r="A369" s="204">
        <v>44776.666319444441</v>
      </c>
      <c r="B369" s="144">
        <v>44777</v>
      </c>
      <c r="C369" s="162">
        <v>920</v>
      </c>
      <c r="D369" s="149"/>
      <c r="E369" s="173" t="s">
        <v>22</v>
      </c>
    </row>
    <row r="370" spans="1:5" s="21" customFormat="1" x14ac:dyDescent="0.25">
      <c r="A370" s="204">
        <v>44776.674259259256</v>
      </c>
      <c r="B370" s="144">
        <v>44777</v>
      </c>
      <c r="C370" s="162">
        <v>520</v>
      </c>
      <c r="D370" s="149"/>
      <c r="E370" s="173" t="s">
        <v>22</v>
      </c>
    </row>
    <row r="371" spans="1:5" s="21" customFormat="1" x14ac:dyDescent="0.25">
      <c r="A371" s="204">
        <v>44776.674479166664</v>
      </c>
      <c r="B371" s="144">
        <v>44777</v>
      </c>
      <c r="C371" s="162">
        <v>346</v>
      </c>
      <c r="D371" s="149"/>
      <c r="E371" s="173" t="s">
        <v>22</v>
      </c>
    </row>
    <row r="372" spans="1:5" s="21" customFormat="1" x14ac:dyDescent="0.25">
      <c r="A372" s="204">
        <v>44776.690416666665</v>
      </c>
      <c r="B372" s="144">
        <v>44777</v>
      </c>
      <c r="C372" s="162">
        <v>500</v>
      </c>
      <c r="D372" s="149" t="s">
        <v>415</v>
      </c>
      <c r="E372" s="173" t="s">
        <v>22</v>
      </c>
    </row>
    <row r="373" spans="1:5" s="21" customFormat="1" x14ac:dyDescent="0.25">
      <c r="A373" s="204">
        <v>44776.69425925926</v>
      </c>
      <c r="B373" s="144">
        <v>44777</v>
      </c>
      <c r="C373" s="162">
        <v>346</v>
      </c>
      <c r="D373" s="149"/>
      <c r="E373" s="173" t="s">
        <v>22</v>
      </c>
    </row>
    <row r="374" spans="1:5" s="21" customFormat="1" x14ac:dyDescent="0.25">
      <c r="A374" s="204">
        <v>44776.698900462965</v>
      </c>
      <c r="B374" s="144">
        <v>44777</v>
      </c>
      <c r="C374" s="162">
        <v>346</v>
      </c>
      <c r="D374" s="149"/>
      <c r="E374" s="173" t="s">
        <v>22</v>
      </c>
    </row>
    <row r="375" spans="1:5" s="21" customFormat="1" x14ac:dyDescent="0.25">
      <c r="A375" s="204">
        <v>44776.699074074073</v>
      </c>
      <c r="B375" s="144">
        <v>44777</v>
      </c>
      <c r="C375" s="162">
        <v>300</v>
      </c>
      <c r="D375" s="149"/>
      <c r="E375" s="173" t="s">
        <v>22</v>
      </c>
    </row>
    <row r="376" spans="1:5" s="21" customFormat="1" x14ac:dyDescent="0.25">
      <c r="A376" s="204">
        <v>44776.700810185182</v>
      </c>
      <c r="B376" s="144">
        <v>44777</v>
      </c>
      <c r="C376" s="162">
        <v>78</v>
      </c>
      <c r="D376" s="149"/>
      <c r="E376" s="173" t="s">
        <v>22</v>
      </c>
    </row>
    <row r="377" spans="1:5" s="21" customFormat="1" x14ac:dyDescent="0.25">
      <c r="A377" s="204">
        <v>44776.701284722221</v>
      </c>
      <c r="B377" s="144">
        <v>44777</v>
      </c>
      <c r="C377" s="162">
        <v>78</v>
      </c>
      <c r="D377" s="149"/>
      <c r="E377" s="173" t="s">
        <v>22</v>
      </c>
    </row>
    <row r="378" spans="1:5" s="21" customFormat="1" x14ac:dyDescent="0.25">
      <c r="A378" s="204">
        <v>44776.704791666663</v>
      </c>
      <c r="B378" s="144">
        <v>44777</v>
      </c>
      <c r="C378" s="162">
        <v>346</v>
      </c>
      <c r="D378" s="149"/>
      <c r="E378" s="173" t="s">
        <v>22</v>
      </c>
    </row>
    <row r="379" spans="1:5" s="21" customFormat="1" x14ac:dyDescent="0.25">
      <c r="A379" s="204">
        <v>44776.714444444442</v>
      </c>
      <c r="B379" s="144">
        <v>44777</v>
      </c>
      <c r="C379" s="162">
        <v>78</v>
      </c>
      <c r="D379" s="149"/>
      <c r="E379" s="173" t="s">
        <v>22</v>
      </c>
    </row>
    <row r="380" spans="1:5" s="21" customFormat="1" x14ac:dyDescent="0.25">
      <c r="A380" s="204">
        <v>44776.722881944443</v>
      </c>
      <c r="B380" s="144">
        <v>44777</v>
      </c>
      <c r="C380" s="162">
        <v>78</v>
      </c>
      <c r="D380" s="149"/>
      <c r="E380" s="173" t="s">
        <v>22</v>
      </c>
    </row>
    <row r="381" spans="1:5" s="21" customFormat="1" x14ac:dyDescent="0.25">
      <c r="A381" s="204">
        <v>44776.729131944441</v>
      </c>
      <c r="B381" s="144">
        <v>44777</v>
      </c>
      <c r="C381" s="162">
        <v>200</v>
      </c>
      <c r="D381" s="149"/>
      <c r="E381" s="173" t="s">
        <v>22</v>
      </c>
    </row>
    <row r="382" spans="1:5" s="21" customFormat="1" x14ac:dyDescent="0.25">
      <c r="A382" s="204">
        <v>44776.729525462964</v>
      </c>
      <c r="B382" s="144">
        <v>44777</v>
      </c>
      <c r="C382" s="162">
        <v>920</v>
      </c>
      <c r="D382" s="149"/>
      <c r="E382" s="173" t="s">
        <v>22</v>
      </c>
    </row>
    <row r="383" spans="1:5" s="21" customFormat="1" x14ac:dyDescent="0.25">
      <c r="A383" s="204">
        <v>44776.729525462964</v>
      </c>
      <c r="B383" s="144">
        <v>44777</v>
      </c>
      <c r="C383" s="162">
        <v>346</v>
      </c>
      <c r="D383" s="149"/>
      <c r="E383" s="173" t="s">
        <v>22</v>
      </c>
    </row>
    <row r="384" spans="1:5" s="21" customFormat="1" x14ac:dyDescent="0.25">
      <c r="A384" s="204">
        <v>44776.729641203703</v>
      </c>
      <c r="B384" s="144">
        <v>44777</v>
      </c>
      <c r="C384" s="162">
        <v>346</v>
      </c>
      <c r="D384" s="149"/>
      <c r="E384" s="173" t="s">
        <v>22</v>
      </c>
    </row>
    <row r="385" spans="1:5" s="21" customFormat="1" x14ac:dyDescent="0.25">
      <c r="A385" s="204">
        <v>44776.730393518519</v>
      </c>
      <c r="B385" s="144">
        <v>44777</v>
      </c>
      <c r="C385" s="162">
        <v>520</v>
      </c>
      <c r="D385" s="149"/>
      <c r="E385" s="173" t="s">
        <v>22</v>
      </c>
    </row>
    <row r="386" spans="1:5" s="21" customFormat="1" x14ac:dyDescent="0.25">
      <c r="A386" s="204">
        <v>44776.731157407405</v>
      </c>
      <c r="B386" s="144">
        <v>44777</v>
      </c>
      <c r="C386" s="162">
        <v>100</v>
      </c>
      <c r="D386" s="149" t="s">
        <v>274</v>
      </c>
      <c r="E386" s="173" t="s">
        <v>22</v>
      </c>
    </row>
    <row r="387" spans="1:5" s="21" customFormat="1" x14ac:dyDescent="0.25">
      <c r="A387" s="204">
        <v>44776.738078703704</v>
      </c>
      <c r="B387" s="144">
        <v>44777</v>
      </c>
      <c r="C387" s="162">
        <v>4000</v>
      </c>
      <c r="D387" s="149"/>
      <c r="E387" s="173" t="s">
        <v>22</v>
      </c>
    </row>
    <row r="388" spans="1:5" s="21" customFormat="1" x14ac:dyDescent="0.25">
      <c r="A388" s="204">
        <v>44776.739571759259</v>
      </c>
      <c r="B388" s="144">
        <v>44777</v>
      </c>
      <c r="C388" s="162">
        <v>78</v>
      </c>
      <c r="D388" s="149"/>
      <c r="E388" s="173" t="s">
        <v>22</v>
      </c>
    </row>
    <row r="389" spans="1:5" s="21" customFormat="1" x14ac:dyDescent="0.25">
      <c r="A389" s="204">
        <v>44776.741689814815</v>
      </c>
      <c r="B389" s="144">
        <v>44777</v>
      </c>
      <c r="C389" s="162">
        <v>100</v>
      </c>
      <c r="D389" s="149"/>
      <c r="E389" s="173" t="s">
        <v>22</v>
      </c>
    </row>
    <row r="390" spans="1:5" s="21" customFormat="1" x14ac:dyDescent="0.25">
      <c r="A390" s="204">
        <v>44776.741759259261</v>
      </c>
      <c r="B390" s="144">
        <v>44777</v>
      </c>
      <c r="C390" s="162">
        <v>10</v>
      </c>
      <c r="D390" s="149"/>
      <c r="E390" s="173" t="s">
        <v>22</v>
      </c>
    </row>
    <row r="391" spans="1:5" s="21" customFormat="1" x14ac:dyDescent="0.25">
      <c r="A391" s="204">
        <v>44776.747708333336</v>
      </c>
      <c r="B391" s="144">
        <v>44777</v>
      </c>
      <c r="C391" s="162">
        <v>78</v>
      </c>
      <c r="D391" s="149"/>
      <c r="E391" s="173" t="s">
        <v>22</v>
      </c>
    </row>
    <row r="392" spans="1:5" s="21" customFormat="1" x14ac:dyDescent="0.25">
      <c r="A392" s="204">
        <v>44776.761655092596</v>
      </c>
      <c r="B392" s="144">
        <v>44777</v>
      </c>
      <c r="C392" s="162">
        <v>78</v>
      </c>
      <c r="D392" s="149"/>
      <c r="E392" s="173" t="s">
        <v>22</v>
      </c>
    </row>
    <row r="393" spans="1:5" s="21" customFormat="1" x14ac:dyDescent="0.25">
      <c r="A393" s="204">
        <v>44776.765069444446</v>
      </c>
      <c r="B393" s="144">
        <v>44777</v>
      </c>
      <c r="C393" s="162">
        <v>100</v>
      </c>
      <c r="D393" s="149" t="s">
        <v>416</v>
      </c>
      <c r="E393" s="173" t="s">
        <v>22</v>
      </c>
    </row>
    <row r="394" spans="1:5" s="21" customFormat="1" x14ac:dyDescent="0.25">
      <c r="A394" s="204">
        <v>44776.768831018519</v>
      </c>
      <c r="B394" s="144">
        <v>44777</v>
      </c>
      <c r="C394" s="162">
        <v>78</v>
      </c>
      <c r="D394" s="149"/>
      <c r="E394" s="173" t="s">
        <v>22</v>
      </c>
    </row>
    <row r="395" spans="1:5" s="21" customFormat="1" x14ac:dyDescent="0.25">
      <c r="A395" s="204">
        <v>44776.778541666667</v>
      </c>
      <c r="B395" s="144">
        <v>44777</v>
      </c>
      <c r="C395" s="162">
        <v>920</v>
      </c>
      <c r="D395" s="149"/>
      <c r="E395" s="173" t="s">
        <v>22</v>
      </c>
    </row>
    <row r="396" spans="1:5" s="21" customFormat="1" x14ac:dyDescent="0.25">
      <c r="A396" s="204">
        <v>44776.8046875</v>
      </c>
      <c r="B396" s="144">
        <v>44777</v>
      </c>
      <c r="C396" s="162">
        <v>1000</v>
      </c>
      <c r="D396" s="149"/>
      <c r="E396" s="173" t="s">
        <v>22</v>
      </c>
    </row>
    <row r="397" spans="1:5" s="21" customFormat="1" x14ac:dyDescent="0.25">
      <c r="A397" s="204">
        <v>44776.808564814812</v>
      </c>
      <c r="B397" s="144">
        <v>44777</v>
      </c>
      <c r="C397" s="162">
        <v>300</v>
      </c>
      <c r="D397" s="149"/>
      <c r="E397" s="173" t="s">
        <v>22</v>
      </c>
    </row>
    <row r="398" spans="1:5" s="21" customFormat="1" x14ac:dyDescent="0.25">
      <c r="A398" s="204">
        <v>44776.813263888886</v>
      </c>
      <c r="B398" s="144">
        <v>44777</v>
      </c>
      <c r="C398" s="162">
        <v>346</v>
      </c>
      <c r="D398" s="149"/>
      <c r="E398" s="173" t="s">
        <v>22</v>
      </c>
    </row>
    <row r="399" spans="1:5" s="21" customFormat="1" x14ac:dyDescent="0.25">
      <c r="A399" s="204">
        <v>44776.816990740743</v>
      </c>
      <c r="B399" s="144">
        <v>44777</v>
      </c>
      <c r="C399" s="162">
        <v>346</v>
      </c>
      <c r="D399" s="149"/>
      <c r="E399" s="173" t="s">
        <v>22</v>
      </c>
    </row>
    <row r="400" spans="1:5" s="21" customFormat="1" x14ac:dyDescent="0.25">
      <c r="A400" s="204">
        <v>44776.830833333333</v>
      </c>
      <c r="B400" s="144">
        <v>44777</v>
      </c>
      <c r="C400" s="162">
        <v>78</v>
      </c>
      <c r="D400" s="149"/>
      <c r="E400" s="173" t="s">
        <v>22</v>
      </c>
    </row>
    <row r="401" spans="1:5" s="21" customFormat="1" x14ac:dyDescent="0.25">
      <c r="A401" s="204">
        <v>44776.831631944442</v>
      </c>
      <c r="B401" s="144">
        <v>44777</v>
      </c>
      <c r="C401" s="162">
        <v>520</v>
      </c>
      <c r="D401" s="149"/>
      <c r="E401" s="173" t="s">
        <v>22</v>
      </c>
    </row>
    <row r="402" spans="1:5" s="21" customFormat="1" x14ac:dyDescent="0.25">
      <c r="A402" s="204">
        <v>44776.845439814817</v>
      </c>
      <c r="B402" s="144">
        <v>44777</v>
      </c>
      <c r="C402" s="162">
        <v>78</v>
      </c>
      <c r="D402" s="149"/>
      <c r="E402" s="173" t="s">
        <v>22</v>
      </c>
    </row>
    <row r="403" spans="1:5" s="21" customFormat="1" x14ac:dyDescent="0.25">
      <c r="A403" s="204">
        <v>44776.847812499997</v>
      </c>
      <c r="B403" s="144">
        <v>44777</v>
      </c>
      <c r="C403" s="162">
        <v>78</v>
      </c>
      <c r="D403" s="149"/>
      <c r="E403" s="173" t="s">
        <v>22</v>
      </c>
    </row>
    <row r="404" spans="1:5" s="21" customFormat="1" x14ac:dyDescent="0.25">
      <c r="A404" s="204">
        <v>44776.854305555556</v>
      </c>
      <c r="B404" s="144">
        <v>44777</v>
      </c>
      <c r="C404" s="162">
        <v>1000</v>
      </c>
      <c r="D404" s="149"/>
      <c r="E404" s="173" t="s">
        <v>22</v>
      </c>
    </row>
    <row r="405" spans="1:5" s="21" customFormat="1" x14ac:dyDescent="0.25">
      <c r="A405" s="204">
        <v>44776.865081018521</v>
      </c>
      <c r="B405" s="144">
        <v>44777</v>
      </c>
      <c r="C405" s="162">
        <v>1000</v>
      </c>
      <c r="D405" s="149"/>
      <c r="E405" s="173" t="s">
        <v>22</v>
      </c>
    </row>
    <row r="406" spans="1:5" s="21" customFormat="1" x14ac:dyDescent="0.25">
      <c r="A406" s="204">
        <v>44776.891400462962</v>
      </c>
      <c r="B406" s="144">
        <v>44777</v>
      </c>
      <c r="C406" s="162">
        <v>520</v>
      </c>
      <c r="D406" s="149"/>
      <c r="E406" s="173" t="s">
        <v>22</v>
      </c>
    </row>
    <row r="407" spans="1:5" s="21" customFormat="1" x14ac:dyDescent="0.25">
      <c r="A407" s="204">
        <v>44776.891631944447</v>
      </c>
      <c r="B407" s="144">
        <v>44777</v>
      </c>
      <c r="C407" s="162">
        <v>346</v>
      </c>
      <c r="D407" s="149"/>
      <c r="E407" s="173" t="s">
        <v>22</v>
      </c>
    </row>
    <row r="408" spans="1:5" s="21" customFormat="1" x14ac:dyDescent="0.25">
      <c r="A408" s="204">
        <v>44776.89199074074</v>
      </c>
      <c r="B408" s="144">
        <v>44777</v>
      </c>
      <c r="C408" s="162">
        <v>520</v>
      </c>
      <c r="D408" s="149"/>
      <c r="E408" s="173" t="s">
        <v>22</v>
      </c>
    </row>
    <row r="409" spans="1:5" s="21" customFormat="1" x14ac:dyDescent="0.25">
      <c r="A409" s="204">
        <v>44776.903645833336</v>
      </c>
      <c r="B409" s="144">
        <v>44777</v>
      </c>
      <c r="C409" s="162">
        <v>100</v>
      </c>
      <c r="D409" s="149"/>
      <c r="E409" s="173" t="s">
        <v>22</v>
      </c>
    </row>
    <row r="410" spans="1:5" s="21" customFormat="1" x14ac:dyDescent="0.25">
      <c r="A410" s="204">
        <v>44776.909062500003</v>
      </c>
      <c r="B410" s="144">
        <v>44777</v>
      </c>
      <c r="C410" s="162">
        <v>500</v>
      </c>
      <c r="D410" s="149" t="s">
        <v>93</v>
      </c>
      <c r="E410" s="173" t="s">
        <v>22</v>
      </c>
    </row>
    <row r="411" spans="1:5" s="21" customFormat="1" x14ac:dyDescent="0.25">
      <c r="A411" s="204">
        <v>44776.916944444441</v>
      </c>
      <c r="B411" s="144">
        <v>44777</v>
      </c>
      <c r="C411" s="162">
        <v>500</v>
      </c>
      <c r="D411" s="149"/>
      <c r="E411" s="173" t="s">
        <v>22</v>
      </c>
    </row>
    <row r="412" spans="1:5" s="21" customFormat="1" x14ac:dyDescent="0.25">
      <c r="A412" s="204">
        <v>44776.919016203705</v>
      </c>
      <c r="B412" s="144">
        <v>44777</v>
      </c>
      <c r="C412" s="162">
        <v>200</v>
      </c>
      <c r="D412" s="149" t="s">
        <v>94</v>
      </c>
      <c r="E412" s="173" t="s">
        <v>22</v>
      </c>
    </row>
    <row r="413" spans="1:5" s="21" customFormat="1" x14ac:dyDescent="0.25">
      <c r="A413" s="204">
        <v>44776.959143518521</v>
      </c>
      <c r="B413" s="144">
        <v>44777</v>
      </c>
      <c r="C413" s="162">
        <v>920</v>
      </c>
      <c r="D413" s="149"/>
      <c r="E413" s="173" t="s">
        <v>22</v>
      </c>
    </row>
    <row r="414" spans="1:5" s="21" customFormat="1" x14ac:dyDescent="0.25">
      <c r="A414" s="204">
        <v>44776.999976851854</v>
      </c>
      <c r="B414" s="144">
        <v>44778</v>
      </c>
      <c r="C414" s="162">
        <v>500</v>
      </c>
      <c r="D414" s="149" t="s">
        <v>384</v>
      </c>
      <c r="E414" s="173" t="s">
        <v>22</v>
      </c>
    </row>
    <row r="415" spans="1:5" s="21" customFormat="1" x14ac:dyDescent="0.25">
      <c r="A415" s="204">
        <v>44777.000289351854</v>
      </c>
      <c r="B415" s="144">
        <v>44778</v>
      </c>
      <c r="C415" s="162">
        <v>300</v>
      </c>
      <c r="D415" s="149"/>
      <c r="E415" s="173" t="s">
        <v>22</v>
      </c>
    </row>
    <row r="416" spans="1:5" s="21" customFormat="1" x14ac:dyDescent="0.25">
      <c r="A416" s="204">
        <v>44777.070798611108</v>
      </c>
      <c r="B416" s="144">
        <v>44778</v>
      </c>
      <c r="C416" s="162">
        <v>78</v>
      </c>
      <c r="D416" s="149"/>
      <c r="E416" s="173" t="s">
        <v>22</v>
      </c>
    </row>
    <row r="417" spans="1:5" s="21" customFormat="1" x14ac:dyDescent="0.25">
      <c r="A417" s="204">
        <v>44777.183425925927</v>
      </c>
      <c r="B417" s="144">
        <v>44778</v>
      </c>
      <c r="C417" s="162">
        <v>300</v>
      </c>
      <c r="D417" s="149" t="s">
        <v>204</v>
      </c>
      <c r="E417" s="173" t="s">
        <v>22</v>
      </c>
    </row>
    <row r="418" spans="1:5" s="21" customFormat="1" x14ac:dyDescent="0.25">
      <c r="A418" s="204">
        <v>44777.218807870369</v>
      </c>
      <c r="B418" s="144">
        <v>44778</v>
      </c>
      <c r="C418" s="162">
        <v>200</v>
      </c>
      <c r="D418" s="149"/>
      <c r="E418" s="173" t="s">
        <v>22</v>
      </c>
    </row>
    <row r="419" spans="1:5" s="21" customFormat="1" x14ac:dyDescent="0.25">
      <c r="A419" s="204">
        <v>44777.262777777774</v>
      </c>
      <c r="B419" s="144">
        <v>44778</v>
      </c>
      <c r="C419" s="162">
        <v>346</v>
      </c>
      <c r="D419" s="149"/>
      <c r="E419" s="173" t="s">
        <v>22</v>
      </c>
    </row>
    <row r="420" spans="1:5" s="21" customFormat="1" x14ac:dyDescent="0.25">
      <c r="A420" s="204">
        <v>44777.330497685187</v>
      </c>
      <c r="B420" s="144">
        <v>44778</v>
      </c>
      <c r="C420" s="162">
        <v>300</v>
      </c>
      <c r="D420" s="149"/>
      <c r="E420" s="173" t="s">
        <v>22</v>
      </c>
    </row>
    <row r="421" spans="1:5" s="21" customFormat="1" x14ac:dyDescent="0.25">
      <c r="A421" s="204">
        <v>44777.33865740741</v>
      </c>
      <c r="B421" s="144">
        <v>44778</v>
      </c>
      <c r="C421" s="162">
        <v>520</v>
      </c>
      <c r="D421" s="149"/>
      <c r="E421" s="173" t="s">
        <v>22</v>
      </c>
    </row>
    <row r="422" spans="1:5" s="21" customFormat="1" x14ac:dyDescent="0.25">
      <c r="A422" s="204">
        <v>44777.357615740744</v>
      </c>
      <c r="B422" s="144">
        <v>44778</v>
      </c>
      <c r="C422" s="162">
        <v>78</v>
      </c>
      <c r="D422" s="149"/>
      <c r="E422" s="173" t="s">
        <v>22</v>
      </c>
    </row>
    <row r="423" spans="1:5" s="21" customFormat="1" x14ac:dyDescent="0.25">
      <c r="A423" s="204">
        <v>44777.381643518522</v>
      </c>
      <c r="B423" s="144">
        <v>44778</v>
      </c>
      <c r="C423" s="162">
        <v>78</v>
      </c>
      <c r="D423" s="149"/>
      <c r="E423" s="173" t="s">
        <v>22</v>
      </c>
    </row>
    <row r="424" spans="1:5" s="21" customFormat="1" x14ac:dyDescent="0.25">
      <c r="A424" s="204">
        <v>44777.384884259256</v>
      </c>
      <c r="B424" s="144">
        <v>44778</v>
      </c>
      <c r="C424" s="162">
        <v>300</v>
      </c>
      <c r="D424" s="149" t="s">
        <v>95</v>
      </c>
      <c r="E424" s="173" t="s">
        <v>22</v>
      </c>
    </row>
    <row r="425" spans="1:5" s="21" customFormat="1" x14ac:dyDescent="0.25">
      <c r="A425" s="204">
        <v>44777.395127314812</v>
      </c>
      <c r="B425" s="144">
        <v>44778</v>
      </c>
      <c r="C425" s="162">
        <v>1000</v>
      </c>
      <c r="D425" s="149"/>
      <c r="E425" s="173" t="s">
        <v>22</v>
      </c>
    </row>
    <row r="426" spans="1:5" s="21" customFormat="1" x14ac:dyDescent="0.25">
      <c r="A426" s="204">
        <v>44777.397881944446</v>
      </c>
      <c r="B426" s="144">
        <v>44778</v>
      </c>
      <c r="C426" s="162">
        <v>346</v>
      </c>
      <c r="D426" s="149"/>
      <c r="E426" s="173" t="s">
        <v>22</v>
      </c>
    </row>
    <row r="427" spans="1:5" s="21" customFormat="1" x14ac:dyDescent="0.25">
      <c r="A427" s="204">
        <v>44777.416481481479</v>
      </c>
      <c r="B427" s="144">
        <v>44778</v>
      </c>
      <c r="C427" s="162">
        <v>520</v>
      </c>
      <c r="D427" s="149"/>
      <c r="E427" s="173" t="s">
        <v>22</v>
      </c>
    </row>
    <row r="428" spans="1:5" s="21" customFormat="1" x14ac:dyDescent="0.25">
      <c r="A428" s="204">
        <v>44777.422337962962</v>
      </c>
      <c r="B428" s="144">
        <v>44778</v>
      </c>
      <c r="C428" s="162">
        <v>78</v>
      </c>
      <c r="D428" s="149"/>
      <c r="E428" s="173" t="s">
        <v>22</v>
      </c>
    </row>
    <row r="429" spans="1:5" s="21" customFormat="1" x14ac:dyDescent="0.25">
      <c r="A429" s="204">
        <v>44777.425300925926</v>
      </c>
      <c r="B429" s="144">
        <v>44778</v>
      </c>
      <c r="C429" s="162">
        <v>200</v>
      </c>
      <c r="D429" s="149" t="s">
        <v>96</v>
      </c>
      <c r="E429" s="173" t="s">
        <v>22</v>
      </c>
    </row>
    <row r="430" spans="1:5" s="21" customFormat="1" x14ac:dyDescent="0.25">
      <c r="A430" s="204">
        <v>44777.435127314813</v>
      </c>
      <c r="B430" s="144">
        <v>44778</v>
      </c>
      <c r="C430" s="162">
        <v>500</v>
      </c>
      <c r="D430" s="149" t="s">
        <v>97</v>
      </c>
      <c r="E430" s="173" t="s">
        <v>22</v>
      </c>
    </row>
    <row r="431" spans="1:5" s="21" customFormat="1" x14ac:dyDescent="0.25">
      <c r="A431" s="204">
        <v>44777.435497685183</v>
      </c>
      <c r="B431" s="144">
        <v>44778</v>
      </c>
      <c r="C431" s="162">
        <v>346</v>
      </c>
      <c r="D431" s="149"/>
      <c r="E431" s="173" t="s">
        <v>22</v>
      </c>
    </row>
    <row r="432" spans="1:5" s="21" customFormat="1" x14ac:dyDescent="0.25">
      <c r="A432" s="204">
        <v>44777.43990740741</v>
      </c>
      <c r="B432" s="144">
        <v>44778</v>
      </c>
      <c r="C432" s="162">
        <v>346</v>
      </c>
      <c r="D432" s="149"/>
      <c r="E432" s="173" t="s">
        <v>22</v>
      </c>
    </row>
    <row r="433" spans="1:5" s="21" customFormat="1" x14ac:dyDescent="0.25">
      <c r="A433" s="204">
        <v>44777.443854166668</v>
      </c>
      <c r="B433" s="144">
        <v>44778</v>
      </c>
      <c r="C433" s="162">
        <v>78</v>
      </c>
      <c r="D433" s="149"/>
      <c r="E433" s="173" t="s">
        <v>22</v>
      </c>
    </row>
    <row r="434" spans="1:5" s="21" customFormat="1" x14ac:dyDescent="0.25">
      <c r="A434" s="204">
        <v>44777.456585648149</v>
      </c>
      <c r="B434" s="144">
        <v>44778</v>
      </c>
      <c r="C434" s="162">
        <v>78</v>
      </c>
      <c r="D434" s="149"/>
      <c r="E434" s="173" t="s">
        <v>22</v>
      </c>
    </row>
    <row r="435" spans="1:5" s="21" customFormat="1" x14ac:dyDescent="0.25">
      <c r="A435" s="204">
        <v>44777.457754629628</v>
      </c>
      <c r="B435" s="144">
        <v>44778</v>
      </c>
      <c r="C435" s="162">
        <v>520</v>
      </c>
      <c r="D435" s="149"/>
      <c r="E435" s="173" t="s">
        <v>22</v>
      </c>
    </row>
    <row r="436" spans="1:5" s="21" customFormat="1" x14ac:dyDescent="0.25">
      <c r="A436" s="204">
        <v>44777.457939814813</v>
      </c>
      <c r="B436" s="144">
        <v>44778</v>
      </c>
      <c r="C436" s="162">
        <v>500</v>
      </c>
      <c r="D436" s="149"/>
      <c r="E436" s="173" t="s">
        <v>22</v>
      </c>
    </row>
    <row r="437" spans="1:5" s="21" customFormat="1" x14ac:dyDescent="0.25">
      <c r="A437" s="204">
        <v>44777.458865740744</v>
      </c>
      <c r="B437" s="144">
        <v>44778</v>
      </c>
      <c r="C437" s="162">
        <v>346</v>
      </c>
      <c r="D437" s="149"/>
      <c r="E437" s="173" t="s">
        <v>22</v>
      </c>
    </row>
    <row r="438" spans="1:5" s="21" customFormat="1" x14ac:dyDescent="0.25">
      <c r="A438" s="204">
        <v>44777.460416666669</v>
      </c>
      <c r="B438" s="144">
        <v>44778</v>
      </c>
      <c r="C438" s="162">
        <v>500</v>
      </c>
      <c r="D438" s="149" t="s">
        <v>98</v>
      </c>
      <c r="E438" s="173" t="s">
        <v>22</v>
      </c>
    </row>
    <row r="439" spans="1:5" s="21" customFormat="1" x14ac:dyDescent="0.25">
      <c r="A439" s="204">
        <v>44777.462650462963</v>
      </c>
      <c r="B439" s="144">
        <v>44778</v>
      </c>
      <c r="C439" s="162">
        <v>200</v>
      </c>
      <c r="D439" s="149" t="s">
        <v>318</v>
      </c>
      <c r="E439" s="173" t="s">
        <v>22</v>
      </c>
    </row>
    <row r="440" spans="1:5" s="21" customFormat="1" x14ac:dyDescent="0.25">
      <c r="A440" s="204">
        <v>44777.477465277778</v>
      </c>
      <c r="B440" s="144">
        <v>44778</v>
      </c>
      <c r="C440" s="162">
        <v>1000</v>
      </c>
      <c r="D440" s="149" t="s">
        <v>99</v>
      </c>
      <c r="E440" s="173" t="s">
        <v>22</v>
      </c>
    </row>
    <row r="441" spans="1:5" s="21" customFormat="1" x14ac:dyDescent="0.25">
      <c r="A441" s="204">
        <v>44777.477488425924</v>
      </c>
      <c r="B441" s="144">
        <v>44778</v>
      </c>
      <c r="C441" s="162">
        <v>100</v>
      </c>
      <c r="D441" s="149"/>
      <c r="E441" s="173" t="s">
        <v>22</v>
      </c>
    </row>
    <row r="442" spans="1:5" s="21" customFormat="1" x14ac:dyDescent="0.25">
      <c r="A442" s="204">
        <v>44777.494675925926</v>
      </c>
      <c r="B442" s="144">
        <v>44778</v>
      </c>
      <c r="C442" s="162">
        <v>100</v>
      </c>
      <c r="D442" s="149" t="s">
        <v>275</v>
      </c>
      <c r="E442" s="173" t="s">
        <v>22</v>
      </c>
    </row>
    <row r="443" spans="1:5" s="21" customFormat="1" x14ac:dyDescent="0.25">
      <c r="A443" s="204">
        <v>44777.501516203702</v>
      </c>
      <c r="B443" s="144">
        <v>44778</v>
      </c>
      <c r="C443" s="162">
        <v>78</v>
      </c>
      <c r="D443" s="149"/>
      <c r="E443" s="173" t="s">
        <v>22</v>
      </c>
    </row>
    <row r="444" spans="1:5" s="21" customFormat="1" x14ac:dyDescent="0.25">
      <c r="A444" s="204">
        <v>44777.519386574073</v>
      </c>
      <c r="B444" s="144">
        <v>44778</v>
      </c>
      <c r="C444" s="162">
        <v>200</v>
      </c>
      <c r="D444" s="149"/>
      <c r="E444" s="173" t="s">
        <v>22</v>
      </c>
    </row>
    <row r="445" spans="1:5" s="21" customFormat="1" x14ac:dyDescent="0.25">
      <c r="A445" s="204">
        <v>44777.533703703702</v>
      </c>
      <c r="B445" s="144">
        <v>44778</v>
      </c>
      <c r="C445" s="162">
        <v>78</v>
      </c>
      <c r="D445" s="149"/>
      <c r="E445" s="173" t="s">
        <v>22</v>
      </c>
    </row>
    <row r="446" spans="1:5" s="21" customFormat="1" x14ac:dyDescent="0.25">
      <c r="A446" s="204">
        <v>44777.540879629632</v>
      </c>
      <c r="B446" s="144">
        <v>44778</v>
      </c>
      <c r="C446" s="162">
        <v>346</v>
      </c>
      <c r="D446" s="149"/>
      <c r="E446" s="173" t="s">
        <v>22</v>
      </c>
    </row>
    <row r="447" spans="1:5" s="21" customFormat="1" x14ac:dyDescent="0.25">
      <c r="A447" s="204">
        <v>44777.541273148148</v>
      </c>
      <c r="B447" s="144">
        <v>44778</v>
      </c>
      <c r="C447" s="162">
        <v>78</v>
      </c>
      <c r="D447" s="149"/>
      <c r="E447" s="173" t="s">
        <v>22</v>
      </c>
    </row>
    <row r="448" spans="1:5" s="21" customFormat="1" x14ac:dyDescent="0.25">
      <c r="A448" s="204">
        <v>44777.551504629628</v>
      </c>
      <c r="B448" s="144">
        <v>44778</v>
      </c>
      <c r="C448" s="162">
        <v>300</v>
      </c>
      <c r="D448" s="149"/>
      <c r="E448" s="173" t="s">
        <v>22</v>
      </c>
    </row>
    <row r="449" spans="1:5" s="21" customFormat="1" x14ac:dyDescent="0.25">
      <c r="A449" s="204">
        <v>44777.562314814815</v>
      </c>
      <c r="B449" s="144">
        <v>44778</v>
      </c>
      <c r="C449" s="162">
        <v>78</v>
      </c>
      <c r="D449" s="149"/>
      <c r="E449" s="173" t="s">
        <v>22</v>
      </c>
    </row>
    <row r="450" spans="1:5" s="21" customFormat="1" x14ac:dyDescent="0.25">
      <c r="A450" s="204">
        <v>44777.568136574075</v>
      </c>
      <c r="B450" s="144">
        <v>44778</v>
      </c>
      <c r="C450" s="162">
        <v>700</v>
      </c>
      <c r="D450" s="149"/>
      <c r="E450" s="173" t="s">
        <v>22</v>
      </c>
    </row>
    <row r="451" spans="1:5" s="21" customFormat="1" x14ac:dyDescent="0.25">
      <c r="A451" s="204">
        <v>44777.571134259262</v>
      </c>
      <c r="B451" s="144">
        <v>44778</v>
      </c>
      <c r="C451" s="162">
        <v>346</v>
      </c>
      <c r="D451" s="149"/>
      <c r="E451" s="173" t="s">
        <v>22</v>
      </c>
    </row>
    <row r="452" spans="1:5" s="21" customFormat="1" x14ac:dyDescent="0.25">
      <c r="A452" s="204">
        <v>44777.573645833334</v>
      </c>
      <c r="B452" s="144">
        <v>44778</v>
      </c>
      <c r="C452" s="162">
        <v>346</v>
      </c>
      <c r="D452" s="149"/>
      <c r="E452" s="173" t="s">
        <v>22</v>
      </c>
    </row>
    <row r="453" spans="1:5" s="21" customFormat="1" x14ac:dyDescent="0.25">
      <c r="A453" s="204">
        <v>44777.5778125</v>
      </c>
      <c r="B453" s="144">
        <v>44778</v>
      </c>
      <c r="C453" s="162">
        <v>500</v>
      </c>
      <c r="D453" s="149"/>
      <c r="E453" s="173" t="s">
        <v>22</v>
      </c>
    </row>
    <row r="454" spans="1:5" s="21" customFormat="1" x14ac:dyDescent="0.25">
      <c r="A454" s="204">
        <v>44777.578969907408</v>
      </c>
      <c r="B454" s="144">
        <v>44778</v>
      </c>
      <c r="C454" s="162">
        <v>10</v>
      </c>
      <c r="D454" s="149" t="s">
        <v>509</v>
      </c>
      <c r="E454" s="173" t="s">
        <v>22</v>
      </c>
    </row>
    <row r="455" spans="1:5" s="21" customFormat="1" x14ac:dyDescent="0.25">
      <c r="A455" s="204">
        <v>44777.589930555558</v>
      </c>
      <c r="B455" s="144">
        <v>44778</v>
      </c>
      <c r="C455" s="162">
        <v>346</v>
      </c>
      <c r="D455" s="149"/>
      <c r="E455" s="173" t="s">
        <v>22</v>
      </c>
    </row>
    <row r="456" spans="1:5" s="21" customFormat="1" x14ac:dyDescent="0.25">
      <c r="A456" s="204">
        <v>44777.615972222222</v>
      </c>
      <c r="B456" s="144">
        <v>44778</v>
      </c>
      <c r="C456" s="162">
        <v>200</v>
      </c>
      <c r="D456" s="149" t="s">
        <v>364</v>
      </c>
      <c r="E456" s="173" t="s">
        <v>22</v>
      </c>
    </row>
    <row r="457" spans="1:5" s="21" customFormat="1" x14ac:dyDescent="0.25">
      <c r="A457" s="204">
        <v>44777.632094907407</v>
      </c>
      <c r="B457" s="144">
        <v>44778</v>
      </c>
      <c r="C457" s="162">
        <v>520</v>
      </c>
      <c r="D457" s="149"/>
      <c r="E457" s="173" t="s">
        <v>22</v>
      </c>
    </row>
    <row r="458" spans="1:5" s="21" customFormat="1" x14ac:dyDescent="0.25">
      <c r="A458" s="204">
        <v>44777.633831018517</v>
      </c>
      <c r="B458" s="144">
        <v>44778</v>
      </c>
      <c r="C458" s="162">
        <v>300</v>
      </c>
      <c r="D458" s="149"/>
      <c r="E458" s="173" t="s">
        <v>22</v>
      </c>
    </row>
    <row r="459" spans="1:5" s="21" customFormat="1" x14ac:dyDescent="0.25">
      <c r="A459" s="204">
        <v>44777.635011574072</v>
      </c>
      <c r="B459" s="144">
        <v>44778</v>
      </c>
      <c r="C459" s="162">
        <v>500</v>
      </c>
      <c r="D459" s="149"/>
      <c r="E459" s="173" t="s">
        <v>22</v>
      </c>
    </row>
    <row r="460" spans="1:5" s="21" customFormat="1" x14ac:dyDescent="0.25">
      <c r="A460" s="204">
        <v>44777.653726851851</v>
      </c>
      <c r="B460" s="144">
        <v>44778</v>
      </c>
      <c r="C460" s="162">
        <v>520</v>
      </c>
      <c r="D460" s="149"/>
      <c r="E460" s="173" t="s">
        <v>22</v>
      </c>
    </row>
    <row r="461" spans="1:5" s="21" customFormat="1" x14ac:dyDescent="0.25">
      <c r="A461" s="204">
        <v>44777.66134259259</v>
      </c>
      <c r="B461" s="144">
        <v>44778</v>
      </c>
      <c r="C461" s="162">
        <v>78</v>
      </c>
      <c r="D461" s="149"/>
      <c r="E461" s="173" t="s">
        <v>22</v>
      </c>
    </row>
    <row r="462" spans="1:5" s="21" customFormat="1" x14ac:dyDescent="0.25">
      <c r="A462" s="204">
        <v>44777.664675925924</v>
      </c>
      <c r="B462" s="144">
        <v>44778</v>
      </c>
      <c r="C462" s="162">
        <v>1500</v>
      </c>
      <c r="D462" s="149"/>
      <c r="E462" s="173" t="s">
        <v>22</v>
      </c>
    </row>
    <row r="463" spans="1:5" s="21" customFormat="1" x14ac:dyDescent="0.25">
      <c r="A463" s="204">
        <v>44777.665671296294</v>
      </c>
      <c r="B463" s="144">
        <v>44778</v>
      </c>
      <c r="C463" s="162">
        <v>920</v>
      </c>
      <c r="D463" s="149"/>
      <c r="E463" s="173" t="s">
        <v>22</v>
      </c>
    </row>
    <row r="464" spans="1:5" s="21" customFormat="1" x14ac:dyDescent="0.25">
      <c r="A464" s="204">
        <v>44777.677210648151</v>
      </c>
      <c r="B464" s="144">
        <v>44778</v>
      </c>
      <c r="C464" s="162">
        <v>78</v>
      </c>
      <c r="D464" s="149"/>
      <c r="E464" s="173" t="s">
        <v>22</v>
      </c>
    </row>
    <row r="465" spans="1:5" s="21" customFormat="1" x14ac:dyDescent="0.25">
      <c r="A465" s="204">
        <v>44777.677407407406</v>
      </c>
      <c r="B465" s="144">
        <v>44778</v>
      </c>
      <c r="C465" s="162">
        <v>346</v>
      </c>
      <c r="D465" s="149"/>
      <c r="E465" s="173" t="s">
        <v>22</v>
      </c>
    </row>
    <row r="466" spans="1:5" s="21" customFormat="1" x14ac:dyDescent="0.25">
      <c r="A466" s="204">
        <v>44777.679050925923</v>
      </c>
      <c r="B466" s="144">
        <v>44778</v>
      </c>
      <c r="C466" s="162">
        <v>520</v>
      </c>
      <c r="D466" s="149"/>
      <c r="E466" s="173" t="s">
        <v>22</v>
      </c>
    </row>
    <row r="467" spans="1:5" s="21" customFormat="1" x14ac:dyDescent="0.25">
      <c r="A467" s="204">
        <v>44777.689641203702</v>
      </c>
      <c r="B467" s="144">
        <v>44778</v>
      </c>
      <c r="C467" s="162">
        <v>500</v>
      </c>
      <c r="D467" s="149" t="s">
        <v>100</v>
      </c>
      <c r="E467" s="173" t="s">
        <v>22</v>
      </c>
    </row>
    <row r="468" spans="1:5" s="21" customFormat="1" x14ac:dyDescent="0.25">
      <c r="A468" s="204">
        <v>44777.696458333332</v>
      </c>
      <c r="B468" s="144">
        <v>44778</v>
      </c>
      <c r="C468" s="162">
        <v>346</v>
      </c>
      <c r="D468" s="149"/>
      <c r="E468" s="173" t="s">
        <v>22</v>
      </c>
    </row>
    <row r="469" spans="1:5" s="21" customFormat="1" x14ac:dyDescent="0.25">
      <c r="A469" s="204">
        <v>44777.707476851851</v>
      </c>
      <c r="B469" s="144">
        <v>44778</v>
      </c>
      <c r="C469" s="162">
        <v>78</v>
      </c>
      <c r="D469" s="149"/>
      <c r="E469" s="173" t="s">
        <v>22</v>
      </c>
    </row>
    <row r="470" spans="1:5" s="21" customFormat="1" x14ac:dyDescent="0.25">
      <c r="A470" s="204">
        <v>44777.712453703702</v>
      </c>
      <c r="B470" s="144">
        <v>44778</v>
      </c>
      <c r="C470" s="162">
        <v>920</v>
      </c>
      <c r="D470" s="149"/>
      <c r="E470" s="173" t="s">
        <v>22</v>
      </c>
    </row>
    <row r="471" spans="1:5" s="21" customFormat="1" x14ac:dyDescent="0.25">
      <c r="A471" s="204">
        <v>44777.715914351851</v>
      </c>
      <c r="B471" s="144">
        <v>44778</v>
      </c>
      <c r="C471" s="162">
        <v>520</v>
      </c>
      <c r="D471" s="149"/>
      <c r="E471" s="173" t="s">
        <v>22</v>
      </c>
    </row>
    <row r="472" spans="1:5" s="21" customFormat="1" x14ac:dyDescent="0.25">
      <c r="A472" s="204">
        <v>44777.719247685185</v>
      </c>
      <c r="B472" s="144">
        <v>44778</v>
      </c>
      <c r="C472" s="162">
        <v>78</v>
      </c>
      <c r="D472" s="149"/>
      <c r="E472" s="173" t="s">
        <v>22</v>
      </c>
    </row>
    <row r="473" spans="1:5" s="21" customFormat="1" x14ac:dyDescent="0.25">
      <c r="A473" s="204">
        <v>44777.73542824074</v>
      </c>
      <c r="B473" s="144">
        <v>44778</v>
      </c>
      <c r="C473" s="162">
        <v>78</v>
      </c>
      <c r="D473" s="149"/>
      <c r="E473" s="173" t="s">
        <v>22</v>
      </c>
    </row>
    <row r="474" spans="1:5" s="21" customFormat="1" x14ac:dyDescent="0.25">
      <c r="A474" s="204">
        <v>44777.736678240741</v>
      </c>
      <c r="B474" s="144">
        <v>44778</v>
      </c>
      <c r="C474" s="162">
        <v>346</v>
      </c>
      <c r="D474" s="149"/>
      <c r="E474" s="173" t="s">
        <v>22</v>
      </c>
    </row>
    <row r="475" spans="1:5" s="21" customFormat="1" x14ac:dyDescent="0.25">
      <c r="A475" s="204">
        <v>44777.740567129629</v>
      </c>
      <c r="B475" s="144">
        <v>44778</v>
      </c>
      <c r="C475" s="162">
        <v>520</v>
      </c>
      <c r="D475" s="149"/>
      <c r="E475" s="173" t="s">
        <v>22</v>
      </c>
    </row>
    <row r="476" spans="1:5" s="21" customFormat="1" x14ac:dyDescent="0.25">
      <c r="A476" s="204">
        <v>44777.756076388891</v>
      </c>
      <c r="B476" s="144">
        <v>44778</v>
      </c>
      <c r="C476" s="162">
        <v>500</v>
      </c>
      <c r="D476" s="149"/>
      <c r="E476" s="173" t="s">
        <v>22</v>
      </c>
    </row>
    <row r="477" spans="1:5" s="21" customFormat="1" x14ac:dyDescent="0.25">
      <c r="A477" s="204">
        <v>44777.759976851848</v>
      </c>
      <c r="B477" s="144">
        <v>44778</v>
      </c>
      <c r="C477" s="162">
        <v>78</v>
      </c>
      <c r="D477" s="149"/>
      <c r="E477" s="173" t="s">
        <v>22</v>
      </c>
    </row>
    <row r="478" spans="1:5" s="21" customFormat="1" x14ac:dyDescent="0.25">
      <c r="A478" s="204">
        <v>44777.769479166665</v>
      </c>
      <c r="B478" s="144">
        <v>44778</v>
      </c>
      <c r="C478" s="162">
        <v>100</v>
      </c>
      <c r="D478" s="149" t="s">
        <v>460</v>
      </c>
      <c r="E478" s="173" t="s">
        <v>22</v>
      </c>
    </row>
    <row r="479" spans="1:5" s="21" customFormat="1" x14ac:dyDescent="0.25">
      <c r="A479" s="204">
        <v>44777.771064814813</v>
      </c>
      <c r="B479" s="144">
        <v>44778</v>
      </c>
      <c r="C479" s="162">
        <v>1500</v>
      </c>
      <c r="D479" s="149"/>
      <c r="E479" s="173" t="s">
        <v>22</v>
      </c>
    </row>
    <row r="480" spans="1:5" s="21" customFormat="1" x14ac:dyDescent="0.25">
      <c r="A480" s="204">
        <v>44777.815266203703</v>
      </c>
      <c r="B480" s="144">
        <v>44778</v>
      </c>
      <c r="C480" s="162">
        <v>200</v>
      </c>
      <c r="D480" s="149" t="s">
        <v>131</v>
      </c>
      <c r="E480" s="173" t="s">
        <v>22</v>
      </c>
    </row>
    <row r="481" spans="1:5" s="21" customFormat="1" x14ac:dyDescent="0.25">
      <c r="A481" s="204">
        <v>44777.821747685186</v>
      </c>
      <c r="B481" s="144">
        <v>44778</v>
      </c>
      <c r="C481" s="162">
        <v>346</v>
      </c>
      <c r="D481" s="149"/>
      <c r="E481" s="173" t="s">
        <v>22</v>
      </c>
    </row>
    <row r="482" spans="1:5" s="21" customFormat="1" x14ac:dyDescent="0.25">
      <c r="A482" s="204">
        <v>44777.822476851848</v>
      </c>
      <c r="B482" s="144">
        <v>44778</v>
      </c>
      <c r="C482" s="162">
        <v>2000</v>
      </c>
      <c r="D482" s="149" t="s">
        <v>461</v>
      </c>
      <c r="E482" s="173" t="s">
        <v>22</v>
      </c>
    </row>
    <row r="483" spans="1:5" s="21" customFormat="1" x14ac:dyDescent="0.25">
      <c r="A483" s="204">
        <v>44777.83353009259</v>
      </c>
      <c r="B483" s="144">
        <v>44778</v>
      </c>
      <c r="C483" s="162">
        <v>1000</v>
      </c>
      <c r="D483" s="149" t="s">
        <v>231</v>
      </c>
      <c r="E483" s="173" t="s">
        <v>22</v>
      </c>
    </row>
    <row r="484" spans="1:5" s="21" customFormat="1" x14ac:dyDescent="0.25">
      <c r="A484" s="204">
        <v>44777.836655092593</v>
      </c>
      <c r="B484" s="144">
        <v>44778</v>
      </c>
      <c r="C484" s="162">
        <v>500</v>
      </c>
      <c r="D484" s="149"/>
      <c r="E484" s="173" t="s">
        <v>22</v>
      </c>
    </row>
    <row r="485" spans="1:5" s="21" customFormat="1" x14ac:dyDescent="0.25">
      <c r="A485" s="204">
        <v>44777.838483796295</v>
      </c>
      <c r="B485" s="144">
        <v>44778</v>
      </c>
      <c r="C485" s="162">
        <v>100</v>
      </c>
      <c r="D485" s="149"/>
      <c r="E485" s="173" t="s">
        <v>22</v>
      </c>
    </row>
    <row r="486" spans="1:5" s="21" customFormat="1" x14ac:dyDescent="0.25">
      <c r="A486" s="204">
        <v>44777.875706018516</v>
      </c>
      <c r="B486" s="144">
        <v>44778</v>
      </c>
      <c r="C486" s="162">
        <v>78</v>
      </c>
      <c r="D486" s="149"/>
      <c r="E486" s="173" t="s">
        <v>22</v>
      </c>
    </row>
    <row r="487" spans="1:5" s="21" customFormat="1" x14ac:dyDescent="0.25">
      <c r="A487" s="204">
        <v>44777.896921296298</v>
      </c>
      <c r="B487" s="144">
        <v>44778</v>
      </c>
      <c r="C487" s="162">
        <v>920</v>
      </c>
      <c r="D487" s="149"/>
      <c r="E487" s="173" t="s">
        <v>22</v>
      </c>
    </row>
    <row r="488" spans="1:5" s="21" customFormat="1" x14ac:dyDescent="0.25">
      <c r="A488" s="204">
        <v>44777.898900462962</v>
      </c>
      <c r="B488" s="144">
        <v>44778</v>
      </c>
      <c r="C488" s="162">
        <v>1000</v>
      </c>
      <c r="D488" s="149"/>
      <c r="E488" s="173" t="s">
        <v>22</v>
      </c>
    </row>
    <row r="489" spans="1:5" s="21" customFormat="1" x14ac:dyDescent="0.25">
      <c r="A489" s="204">
        <v>44777.924259259256</v>
      </c>
      <c r="B489" s="144">
        <v>44778</v>
      </c>
      <c r="C489" s="162">
        <v>100</v>
      </c>
      <c r="D489" s="149"/>
      <c r="E489" s="173" t="s">
        <v>22</v>
      </c>
    </row>
    <row r="490" spans="1:5" s="21" customFormat="1" x14ac:dyDescent="0.25">
      <c r="A490" s="204">
        <v>44777.931886574072</v>
      </c>
      <c r="B490" s="144">
        <v>44778</v>
      </c>
      <c r="C490" s="162">
        <v>78</v>
      </c>
      <c r="D490" s="149"/>
      <c r="E490" s="173" t="s">
        <v>22</v>
      </c>
    </row>
    <row r="491" spans="1:5" s="21" customFormat="1" x14ac:dyDescent="0.25">
      <c r="A491" s="204">
        <v>44777.937708333331</v>
      </c>
      <c r="B491" s="144">
        <v>44778</v>
      </c>
      <c r="C491" s="162">
        <v>300</v>
      </c>
      <c r="D491" s="149"/>
      <c r="E491" s="173" t="s">
        <v>22</v>
      </c>
    </row>
    <row r="492" spans="1:5" s="21" customFormat="1" x14ac:dyDescent="0.25">
      <c r="A492" s="204">
        <v>44777.940671296295</v>
      </c>
      <c r="B492" s="144">
        <v>44778</v>
      </c>
      <c r="C492" s="162">
        <v>346</v>
      </c>
      <c r="D492" s="149"/>
      <c r="E492" s="173" t="s">
        <v>22</v>
      </c>
    </row>
    <row r="493" spans="1:5" s="21" customFormat="1" x14ac:dyDescent="0.25">
      <c r="A493" s="204">
        <v>44777.946863425925</v>
      </c>
      <c r="B493" s="144">
        <v>44778</v>
      </c>
      <c r="C493" s="162">
        <v>100</v>
      </c>
      <c r="D493" s="149"/>
      <c r="E493" s="173" t="s">
        <v>22</v>
      </c>
    </row>
    <row r="494" spans="1:5" s="21" customFormat="1" x14ac:dyDescent="0.25">
      <c r="A494" s="204">
        <v>44777.94908564815</v>
      </c>
      <c r="B494" s="144">
        <v>44778</v>
      </c>
      <c r="C494" s="162">
        <v>78</v>
      </c>
      <c r="D494" s="149"/>
      <c r="E494" s="173" t="s">
        <v>22</v>
      </c>
    </row>
    <row r="495" spans="1:5" s="21" customFormat="1" x14ac:dyDescent="0.25">
      <c r="A495" s="204">
        <v>44777.956053240741</v>
      </c>
      <c r="B495" s="144">
        <v>44778</v>
      </c>
      <c r="C495" s="162">
        <v>346</v>
      </c>
      <c r="D495" s="149"/>
      <c r="E495" s="173" t="s">
        <v>22</v>
      </c>
    </row>
    <row r="496" spans="1:5" s="21" customFormat="1" x14ac:dyDescent="0.25">
      <c r="A496" s="204">
        <v>44777.956793981481</v>
      </c>
      <c r="B496" s="144">
        <v>44778</v>
      </c>
      <c r="C496" s="162">
        <v>78</v>
      </c>
      <c r="D496" s="149"/>
      <c r="E496" s="173" t="s">
        <v>22</v>
      </c>
    </row>
    <row r="497" spans="1:5" s="21" customFormat="1" x14ac:dyDescent="0.25">
      <c r="A497" s="204">
        <v>44777.962060185186</v>
      </c>
      <c r="B497" s="144">
        <v>44778</v>
      </c>
      <c r="C497" s="162">
        <v>500</v>
      </c>
      <c r="D497" s="149" t="s">
        <v>101</v>
      </c>
      <c r="E497" s="173" t="s">
        <v>22</v>
      </c>
    </row>
    <row r="498" spans="1:5" s="21" customFormat="1" x14ac:dyDescent="0.25">
      <c r="A498" s="204">
        <v>44777.966932870368</v>
      </c>
      <c r="B498" s="144">
        <v>44778</v>
      </c>
      <c r="C498" s="162">
        <v>500</v>
      </c>
      <c r="D498" s="149" t="s">
        <v>232</v>
      </c>
      <c r="E498" s="173" t="s">
        <v>22</v>
      </c>
    </row>
    <row r="499" spans="1:5" s="21" customFormat="1" x14ac:dyDescent="0.25">
      <c r="A499" s="236">
        <v>44777.999675925923</v>
      </c>
      <c r="B499" s="237">
        <v>44781</v>
      </c>
      <c r="C499" s="238">
        <v>78</v>
      </c>
      <c r="D499" s="239"/>
      <c r="E499" s="173" t="s">
        <v>22</v>
      </c>
    </row>
    <row r="500" spans="1:5" s="21" customFormat="1" x14ac:dyDescent="0.25">
      <c r="A500" s="204">
        <v>44778.000057870369</v>
      </c>
      <c r="B500" s="144">
        <v>44781</v>
      </c>
      <c r="C500" s="162">
        <v>100</v>
      </c>
      <c r="D500" s="149" t="s">
        <v>979</v>
      </c>
      <c r="E500" s="173" t="s">
        <v>22</v>
      </c>
    </row>
    <row r="501" spans="1:5" s="21" customFormat="1" x14ac:dyDescent="0.25">
      <c r="A501" s="204">
        <v>44778.014745370368</v>
      </c>
      <c r="B501" s="144">
        <v>44781</v>
      </c>
      <c r="C501" s="162">
        <v>50</v>
      </c>
      <c r="D501" s="149"/>
      <c r="E501" s="173" t="s">
        <v>22</v>
      </c>
    </row>
    <row r="502" spans="1:5" s="21" customFormat="1" x14ac:dyDescent="0.25">
      <c r="A502" s="204">
        <v>44778.050196759257</v>
      </c>
      <c r="B502" s="144">
        <v>44781</v>
      </c>
      <c r="C502" s="162">
        <v>346</v>
      </c>
      <c r="D502" s="149"/>
      <c r="E502" s="173" t="s">
        <v>22</v>
      </c>
    </row>
    <row r="503" spans="1:5" s="21" customFormat="1" x14ac:dyDescent="0.25">
      <c r="A503" s="204">
        <v>44778.10765046296</v>
      </c>
      <c r="B503" s="144">
        <v>44781</v>
      </c>
      <c r="C503" s="162">
        <v>300</v>
      </c>
      <c r="D503" s="149"/>
      <c r="E503" s="173" t="s">
        <v>22</v>
      </c>
    </row>
    <row r="504" spans="1:5" s="21" customFormat="1" x14ac:dyDescent="0.25">
      <c r="A504" s="204">
        <v>44778.216180555559</v>
      </c>
      <c r="B504" s="144">
        <v>44781</v>
      </c>
      <c r="C504" s="162">
        <v>78</v>
      </c>
      <c r="D504" s="149"/>
      <c r="E504" s="173" t="s">
        <v>22</v>
      </c>
    </row>
    <row r="505" spans="1:5" s="21" customFormat="1" x14ac:dyDescent="0.25">
      <c r="A505" s="204">
        <v>44778.29923611111</v>
      </c>
      <c r="B505" s="144">
        <v>44781</v>
      </c>
      <c r="C505" s="162">
        <v>346</v>
      </c>
      <c r="D505" s="149"/>
      <c r="E505" s="173" t="s">
        <v>22</v>
      </c>
    </row>
    <row r="506" spans="1:5" s="21" customFormat="1" x14ac:dyDescent="0.25">
      <c r="A506" s="204">
        <v>44778.338402777779</v>
      </c>
      <c r="B506" s="144">
        <v>44781</v>
      </c>
      <c r="C506" s="162">
        <v>500</v>
      </c>
      <c r="D506" s="149"/>
      <c r="E506" s="173" t="s">
        <v>22</v>
      </c>
    </row>
    <row r="507" spans="1:5" s="21" customFormat="1" x14ac:dyDescent="0.25">
      <c r="A507" s="204">
        <v>44778.351076388892</v>
      </c>
      <c r="B507" s="144">
        <v>44781</v>
      </c>
      <c r="C507" s="162">
        <v>346</v>
      </c>
      <c r="D507" s="149"/>
      <c r="E507" s="173" t="s">
        <v>22</v>
      </c>
    </row>
    <row r="508" spans="1:5" s="21" customFormat="1" x14ac:dyDescent="0.25">
      <c r="A508" s="204">
        <v>44778.3594212963</v>
      </c>
      <c r="B508" s="144">
        <v>44781</v>
      </c>
      <c r="C508" s="162">
        <v>78</v>
      </c>
      <c r="D508" s="149"/>
      <c r="E508" s="173" t="s">
        <v>22</v>
      </c>
    </row>
    <row r="509" spans="1:5" s="21" customFormat="1" x14ac:dyDescent="0.25">
      <c r="A509" s="204">
        <v>44778.377835648149</v>
      </c>
      <c r="B509" s="144">
        <v>44781</v>
      </c>
      <c r="C509" s="162">
        <v>500</v>
      </c>
      <c r="D509" s="149"/>
      <c r="E509" s="173" t="s">
        <v>22</v>
      </c>
    </row>
    <row r="510" spans="1:5" s="21" customFormat="1" x14ac:dyDescent="0.25">
      <c r="A510" s="204">
        <v>44778.379317129627</v>
      </c>
      <c r="B510" s="144">
        <v>44781</v>
      </c>
      <c r="C510" s="162">
        <v>520</v>
      </c>
      <c r="D510" s="149"/>
      <c r="E510" s="173" t="s">
        <v>22</v>
      </c>
    </row>
    <row r="511" spans="1:5" s="21" customFormat="1" x14ac:dyDescent="0.25">
      <c r="A511" s="204">
        <v>44778.387754629628</v>
      </c>
      <c r="B511" s="144">
        <v>44781</v>
      </c>
      <c r="C511" s="162">
        <v>78</v>
      </c>
      <c r="D511" s="149"/>
      <c r="E511" s="173" t="s">
        <v>22</v>
      </c>
    </row>
    <row r="512" spans="1:5" s="21" customFormat="1" x14ac:dyDescent="0.25">
      <c r="A512" s="204">
        <v>44778.393634259257</v>
      </c>
      <c r="B512" s="144">
        <v>44781</v>
      </c>
      <c r="C512" s="162">
        <v>50</v>
      </c>
      <c r="D512" s="149" t="s">
        <v>339</v>
      </c>
      <c r="E512" s="173" t="s">
        <v>22</v>
      </c>
    </row>
    <row r="513" spans="1:5" s="21" customFormat="1" x14ac:dyDescent="0.25">
      <c r="A513" s="204">
        <v>44778.403912037036</v>
      </c>
      <c r="B513" s="144">
        <v>44781</v>
      </c>
      <c r="C513" s="162">
        <v>500</v>
      </c>
      <c r="D513" s="149" t="s">
        <v>302</v>
      </c>
      <c r="E513" s="173" t="s">
        <v>22</v>
      </c>
    </row>
    <row r="514" spans="1:5" s="21" customFormat="1" x14ac:dyDescent="0.25">
      <c r="A514" s="204">
        <v>44778.410196759258</v>
      </c>
      <c r="B514" s="144">
        <v>44781</v>
      </c>
      <c r="C514" s="162">
        <v>500</v>
      </c>
      <c r="D514" s="149"/>
      <c r="E514" s="173" t="s">
        <v>22</v>
      </c>
    </row>
    <row r="515" spans="1:5" s="21" customFormat="1" x14ac:dyDescent="0.25">
      <c r="A515" s="204">
        <v>44778.421249999999</v>
      </c>
      <c r="B515" s="144">
        <v>44781</v>
      </c>
      <c r="C515" s="162">
        <v>346</v>
      </c>
      <c r="D515" s="149"/>
      <c r="E515" s="173" t="s">
        <v>22</v>
      </c>
    </row>
    <row r="516" spans="1:5" s="21" customFormat="1" x14ac:dyDescent="0.25">
      <c r="A516" s="204">
        <v>44778.421875</v>
      </c>
      <c r="B516" s="144">
        <v>44781</v>
      </c>
      <c r="C516" s="162">
        <v>78</v>
      </c>
      <c r="D516" s="149"/>
      <c r="E516" s="173" t="s">
        <v>22</v>
      </c>
    </row>
    <row r="517" spans="1:5" s="21" customFormat="1" x14ac:dyDescent="0.25">
      <c r="A517" s="204">
        <v>44778.423703703702</v>
      </c>
      <c r="B517" s="144">
        <v>44781</v>
      </c>
      <c r="C517" s="162">
        <v>1000</v>
      </c>
      <c r="D517" s="149"/>
      <c r="E517" s="173" t="s">
        <v>22</v>
      </c>
    </row>
    <row r="518" spans="1:5" s="21" customFormat="1" x14ac:dyDescent="0.25">
      <c r="A518" s="204">
        <v>44778.424328703702</v>
      </c>
      <c r="B518" s="144">
        <v>44781</v>
      </c>
      <c r="C518" s="162">
        <v>200</v>
      </c>
      <c r="D518" s="149"/>
      <c r="E518" s="173" t="s">
        <v>22</v>
      </c>
    </row>
    <row r="519" spans="1:5" s="21" customFormat="1" x14ac:dyDescent="0.25">
      <c r="A519" s="204">
        <v>44778.427071759259</v>
      </c>
      <c r="B519" s="144">
        <v>44781</v>
      </c>
      <c r="C519" s="162">
        <v>520</v>
      </c>
      <c r="D519" s="149"/>
      <c r="E519" s="173" t="s">
        <v>22</v>
      </c>
    </row>
    <row r="520" spans="1:5" s="21" customFormat="1" x14ac:dyDescent="0.25">
      <c r="A520" s="204">
        <v>44778.4296875</v>
      </c>
      <c r="B520" s="144">
        <v>44781</v>
      </c>
      <c r="C520" s="162">
        <v>346</v>
      </c>
      <c r="D520" s="149"/>
      <c r="E520" s="173" t="s">
        <v>22</v>
      </c>
    </row>
    <row r="521" spans="1:5" s="21" customFormat="1" x14ac:dyDescent="0.25">
      <c r="A521" s="204">
        <v>44778.430856481478</v>
      </c>
      <c r="B521" s="144">
        <v>44781</v>
      </c>
      <c r="C521" s="162">
        <v>920</v>
      </c>
      <c r="D521" s="149"/>
      <c r="E521" s="173" t="s">
        <v>22</v>
      </c>
    </row>
    <row r="522" spans="1:5" s="21" customFormat="1" x14ac:dyDescent="0.25">
      <c r="A522" s="204">
        <v>44778.440023148149</v>
      </c>
      <c r="B522" s="144">
        <v>44781</v>
      </c>
      <c r="C522" s="162">
        <v>20</v>
      </c>
      <c r="D522" s="149" t="s">
        <v>462</v>
      </c>
      <c r="E522" s="173" t="s">
        <v>22</v>
      </c>
    </row>
    <row r="523" spans="1:5" s="21" customFormat="1" x14ac:dyDescent="0.25">
      <c r="A523" s="204">
        <v>44778.440127314818</v>
      </c>
      <c r="B523" s="144">
        <v>44781</v>
      </c>
      <c r="C523" s="162">
        <v>1000</v>
      </c>
      <c r="D523" s="149"/>
      <c r="E523" s="173" t="s">
        <v>22</v>
      </c>
    </row>
    <row r="524" spans="1:5" s="21" customFormat="1" x14ac:dyDescent="0.25">
      <c r="A524" s="204">
        <v>44778.441469907404</v>
      </c>
      <c r="B524" s="144">
        <v>44781</v>
      </c>
      <c r="C524" s="162">
        <v>500</v>
      </c>
      <c r="D524" s="149"/>
      <c r="E524" s="173" t="s">
        <v>22</v>
      </c>
    </row>
    <row r="525" spans="1:5" s="21" customFormat="1" x14ac:dyDescent="0.25">
      <c r="A525" s="204">
        <v>44778.455405092594</v>
      </c>
      <c r="B525" s="144">
        <v>44781</v>
      </c>
      <c r="C525" s="162">
        <v>520</v>
      </c>
      <c r="D525" s="149"/>
      <c r="E525" s="173" t="s">
        <v>22</v>
      </c>
    </row>
    <row r="526" spans="1:5" s="21" customFormat="1" x14ac:dyDescent="0.25">
      <c r="A526" s="204">
        <v>44778.459282407406</v>
      </c>
      <c r="B526" s="144">
        <v>44781</v>
      </c>
      <c r="C526" s="162">
        <v>100</v>
      </c>
      <c r="D526" s="149"/>
      <c r="E526" s="173" t="s">
        <v>22</v>
      </c>
    </row>
    <row r="527" spans="1:5" s="21" customFormat="1" x14ac:dyDescent="0.25">
      <c r="A527" s="204">
        <v>44778.465937499997</v>
      </c>
      <c r="B527" s="144">
        <v>44781</v>
      </c>
      <c r="C527" s="162">
        <v>520</v>
      </c>
      <c r="D527" s="149"/>
      <c r="E527" s="173" t="s">
        <v>22</v>
      </c>
    </row>
    <row r="528" spans="1:5" s="21" customFormat="1" x14ac:dyDescent="0.25">
      <c r="A528" s="204">
        <v>44778.466886574075</v>
      </c>
      <c r="B528" s="144">
        <v>44781</v>
      </c>
      <c r="C528" s="162">
        <v>520</v>
      </c>
      <c r="D528" s="149"/>
      <c r="E528" s="173" t="s">
        <v>22</v>
      </c>
    </row>
    <row r="529" spans="1:5" s="21" customFormat="1" x14ac:dyDescent="0.25">
      <c r="A529" s="204">
        <v>44778.485763888886</v>
      </c>
      <c r="B529" s="144">
        <v>44781</v>
      </c>
      <c r="C529" s="162">
        <v>346</v>
      </c>
      <c r="D529" s="149"/>
      <c r="E529" s="173" t="s">
        <v>22</v>
      </c>
    </row>
    <row r="530" spans="1:5" s="21" customFormat="1" x14ac:dyDescent="0.25">
      <c r="A530" s="204">
        <v>44778.493738425925</v>
      </c>
      <c r="B530" s="144">
        <v>44781</v>
      </c>
      <c r="C530" s="162">
        <v>300</v>
      </c>
      <c r="D530" s="149" t="s">
        <v>980</v>
      </c>
      <c r="E530" s="173" t="s">
        <v>22</v>
      </c>
    </row>
    <row r="531" spans="1:5" s="21" customFormat="1" x14ac:dyDescent="0.25">
      <c r="A531" s="204">
        <v>44778.495219907411</v>
      </c>
      <c r="B531" s="144">
        <v>44781</v>
      </c>
      <c r="C531" s="162">
        <v>346</v>
      </c>
      <c r="D531" s="149"/>
      <c r="E531" s="173" t="s">
        <v>22</v>
      </c>
    </row>
    <row r="532" spans="1:5" s="21" customFormat="1" x14ac:dyDescent="0.25">
      <c r="A532" s="204">
        <v>44778.495486111111</v>
      </c>
      <c r="B532" s="144">
        <v>44781</v>
      </c>
      <c r="C532" s="162">
        <v>346</v>
      </c>
      <c r="D532" s="149"/>
      <c r="E532" s="173" t="s">
        <v>22</v>
      </c>
    </row>
    <row r="533" spans="1:5" s="21" customFormat="1" x14ac:dyDescent="0.25">
      <c r="A533" s="204">
        <v>44778.498182870368</v>
      </c>
      <c r="B533" s="144">
        <v>44781</v>
      </c>
      <c r="C533" s="162">
        <v>150</v>
      </c>
      <c r="D533" s="149" t="s">
        <v>347</v>
      </c>
      <c r="E533" s="173" t="s">
        <v>22</v>
      </c>
    </row>
    <row r="534" spans="1:5" s="21" customFormat="1" x14ac:dyDescent="0.25">
      <c r="A534" s="204">
        <v>44778.500347222223</v>
      </c>
      <c r="B534" s="144">
        <v>44781</v>
      </c>
      <c r="C534" s="162">
        <v>500</v>
      </c>
      <c r="D534" s="149"/>
      <c r="E534" s="173" t="s">
        <v>22</v>
      </c>
    </row>
    <row r="535" spans="1:5" s="21" customFormat="1" x14ac:dyDescent="0.25">
      <c r="A535" s="204">
        <v>44778.501759259256</v>
      </c>
      <c r="B535" s="144">
        <v>44781</v>
      </c>
      <c r="C535" s="162">
        <v>500</v>
      </c>
      <c r="D535" s="149"/>
      <c r="E535" s="173" t="s">
        <v>22</v>
      </c>
    </row>
    <row r="536" spans="1:5" s="21" customFormat="1" x14ac:dyDescent="0.25">
      <c r="A536" s="204">
        <v>44778.50236111111</v>
      </c>
      <c r="B536" s="144">
        <v>44781</v>
      </c>
      <c r="C536" s="162">
        <v>300</v>
      </c>
      <c r="D536" s="149"/>
      <c r="E536" s="173" t="s">
        <v>22</v>
      </c>
    </row>
    <row r="537" spans="1:5" s="21" customFormat="1" x14ac:dyDescent="0.25">
      <c r="A537" s="204">
        <v>44778.502939814818</v>
      </c>
      <c r="B537" s="144">
        <v>44781</v>
      </c>
      <c r="C537" s="162">
        <v>700</v>
      </c>
      <c r="D537" s="149"/>
      <c r="E537" s="173" t="s">
        <v>22</v>
      </c>
    </row>
    <row r="538" spans="1:5" s="21" customFormat="1" x14ac:dyDescent="0.25">
      <c r="A538" s="204">
        <v>44778.510046296295</v>
      </c>
      <c r="B538" s="144">
        <v>44781</v>
      </c>
      <c r="C538" s="162">
        <v>78</v>
      </c>
      <c r="D538" s="149"/>
      <c r="E538" s="173" t="s">
        <v>22</v>
      </c>
    </row>
    <row r="539" spans="1:5" s="21" customFormat="1" x14ac:dyDescent="0.25">
      <c r="A539" s="204">
        <v>44778.511446759258</v>
      </c>
      <c r="B539" s="144">
        <v>44781</v>
      </c>
      <c r="C539" s="162">
        <v>346</v>
      </c>
      <c r="D539" s="149"/>
      <c r="E539" s="173" t="s">
        <v>22</v>
      </c>
    </row>
    <row r="540" spans="1:5" s="21" customFormat="1" x14ac:dyDescent="0.25">
      <c r="A540" s="204">
        <v>44778.512442129628</v>
      </c>
      <c r="B540" s="144">
        <v>44781</v>
      </c>
      <c r="C540" s="162">
        <v>600</v>
      </c>
      <c r="D540" s="149"/>
      <c r="E540" s="173" t="s">
        <v>22</v>
      </c>
    </row>
    <row r="541" spans="1:5" s="21" customFormat="1" x14ac:dyDescent="0.25">
      <c r="A541" s="204">
        <v>44778.513993055552</v>
      </c>
      <c r="B541" s="144">
        <v>44781</v>
      </c>
      <c r="C541" s="162">
        <v>520</v>
      </c>
      <c r="D541" s="149"/>
      <c r="E541" s="173" t="s">
        <v>22</v>
      </c>
    </row>
    <row r="542" spans="1:5" s="21" customFormat="1" x14ac:dyDescent="0.25">
      <c r="A542" s="204">
        <v>44778.517638888887</v>
      </c>
      <c r="B542" s="144">
        <v>44781</v>
      </c>
      <c r="C542" s="162">
        <v>100</v>
      </c>
      <c r="D542" s="149"/>
      <c r="E542" s="173" t="s">
        <v>22</v>
      </c>
    </row>
    <row r="543" spans="1:5" s="21" customFormat="1" x14ac:dyDescent="0.25">
      <c r="A543" s="204">
        <v>44778.524571759262</v>
      </c>
      <c r="B543" s="144">
        <v>44781</v>
      </c>
      <c r="C543" s="162">
        <v>1000</v>
      </c>
      <c r="D543" s="149" t="s">
        <v>287</v>
      </c>
      <c r="E543" s="173" t="s">
        <v>22</v>
      </c>
    </row>
    <row r="544" spans="1:5" s="21" customFormat="1" x14ac:dyDescent="0.25">
      <c r="A544" s="204">
        <v>44778.526365740741</v>
      </c>
      <c r="B544" s="144">
        <v>44781</v>
      </c>
      <c r="C544" s="162">
        <v>500</v>
      </c>
      <c r="D544" s="149"/>
      <c r="E544" s="173" t="s">
        <v>22</v>
      </c>
    </row>
    <row r="545" spans="1:5" s="21" customFormat="1" x14ac:dyDescent="0.25">
      <c r="A545" s="204">
        <v>44778.526655092595</v>
      </c>
      <c r="B545" s="144">
        <v>44781</v>
      </c>
      <c r="C545" s="162">
        <v>2000</v>
      </c>
      <c r="D545" s="149"/>
      <c r="E545" s="173" t="s">
        <v>22</v>
      </c>
    </row>
    <row r="546" spans="1:5" s="21" customFormat="1" x14ac:dyDescent="0.25">
      <c r="A546" s="204">
        <v>44778.530023148145</v>
      </c>
      <c r="B546" s="144">
        <v>44781</v>
      </c>
      <c r="C546" s="162">
        <v>520</v>
      </c>
      <c r="D546" s="149"/>
      <c r="E546" s="173" t="s">
        <v>22</v>
      </c>
    </row>
    <row r="547" spans="1:5" s="21" customFormat="1" x14ac:dyDescent="0.25">
      <c r="A547" s="204">
        <v>44778.552858796298</v>
      </c>
      <c r="B547" s="144">
        <v>44781</v>
      </c>
      <c r="C547" s="162">
        <v>50</v>
      </c>
      <c r="D547" s="149"/>
      <c r="E547" s="173" t="s">
        <v>22</v>
      </c>
    </row>
    <row r="548" spans="1:5" s="21" customFormat="1" x14ac:dyDescent="0.25">
      <c r="A548" s="204">
        <v>44778.552905092591</v>
      </c>
      <c r="B548" s="144">
        <v>44781</v>
      </c>
      <c r="C548" s="162">
        <v>346</v>
      </c>
      <c r="D548" s="149"/>
      <c r="E548" s="173" t="s">
        <v>22</v>
      </c>
    </row>
    <row r="549" spans="1:5" s="21" customFormat="1" x14ac:dyDescent="0.25">
      <c r="A549" s="204">
        <v>44778.555196759262</v>
      </c>
      <c r="B549" s="144">
        <v>44781</v>
      </c>
      <c r="C549" s="162">
        <v>78</v>
      </c>
      <c r="D549" s="149"/>
      <c r="E549" s="173" t="s">
        <v>22</v>
      </c>
    </row>
    <row r="550" spans="1:5" s="21" customFormat="1" x14ac:dyDescent="0.25">
      <c r="A550" s="204">
        <v>44778.560787037037</v>
      </c>
      <c r="B550" s="144">
        <v>44781</v>
      </c>
      <c r="C550" s="162">
        <v>500</v>
      </c>
      <c r="D550" s="149"/>
      <c r="E550" s="173" t="s">
        <v>22</v>
      </c>
    </row>
    <row r="551" spans="1:5" s="21" customFormat="1" x14ac:dyDescent="0.25">
      <c r="A551" s="204">
        <v>44778.564282407409</v>
      </c>
      <c r="B551" s="144">
        <v>44781</v>
      </c>
      <c r="C551" s="162">
        <v>500</v>
      </c>
      <c r="D551" s="149"/>
      <c r="E551" s="173" t="s">
        <v>22</v>
      </c>
    </row>
    <row r="552" spans="1:5" s="21" customFormat="1" x14ac:dyDescent="0.25">
      <c r="A552" s="204">
        <v>44778.581122685187</v>
      </c>
      <c r="B552" s="144">
        <v>44781</v>
      </c>
      <c r="C552" s="162">
        <v>100</v>
      </c>
      <c r="D552" s="149"/>
      <c r="E552" s="173" t="s">
        <v>22</v>
      </c>
    </row>
    <row r="553" spans="1:5" s="21" customFormat="1" x14ac:dyDescent="0.25">
      <c r="A553" s="204">
        <v>44778.585497685184</v>
      </c>
      <c r="B553" s="144">
        <v>44781</v>
      </c>
      <c r="C553" s="162">
        <v>78</v>
      </c>
      <c r="D553" s="149"/>
      <c r="E553" s="173" t="s">
        <v>22</v>
      </c>
    </row>
    <row r="554" spans="1:5" s="21" customFormat="1" x14ac:dyDescent="0.25">
      <c r="A554" s="204">
        <v>44778.597743055558</v>
      </c>
      <c r="B554" s="144">
        <v>44781</v>
      </c>
      <c r="C554" s="162">
        <v>346</v>
      </c>
      <c r="D554" s="149"/>
      <c r="E554" s="173" t="s">
        <v>22</v>
      </c>
    </row>
    <row r="555" spans="1:5" s="21" customFormat="1" x14ac:dyDescent="0.25">
      <c r="A555" s="204">
        <v>44778.603391203702</v>
      </c>
      <c r="B555" s="144">
        <v>44781</v>
      </c>
      <c r="C555" s="162">
        <v>300</v>
      </c>
      <c r="D555" s="149"/>
      <c r="E555" s="173" t="s">
        <v>22</v>
      </c>
    </row>
    <row r="556" spans="1:5" s="21" customFormat="1" x14ac:dyDescent="0.25">
      <c r="A556" s="204">
        <v>44778.612581018519</v>
      </c>
      <c r="B556" s="144">
        <v>44781</v>
      </c>
      <c r="C556" s="162">
        <v>78</v>
      </c>
      <c r="D556" s="149"/>
      <c r="E556" s="173" t="s">
        <v>22</v>
      </c>
    </row>
    <row r="557" spans="1:5" s="21" customFormat="1" x14ac:dyDescent="0.25">
      <c r="A557" s="204">
        <v>44778.619293981479</v>
      </c>
      <c r="B557" s="144">
        <v>44781</v>
      </c>
      <c r="C557" s="162">
        <v>520</v>
      </c>
      <c r="D557" s="149"/>
      <c r="E557" s="173" t="s">
        <v>22</v>
      </c>
    </row>
    <row r="558" spans="1:5" s="21" customFormat="1" x14ac:dyDescent="0.25">
      <c r="A558" s="204">
        <v>44778.619641203702</v>
      </c>
      <c r="B558" s="144">
        <v>44781</v>
      </c>
      <c r="C558" s="162">
        <v>1000</v>
      </c>
      <c r="D558" s="149" t="s">
        <v>249</v>
      </c>
      <c r="E558" s="173" t="s">
        <v>22</v>
      </c>
    </row>
    <row r="559" spans="1:5" s="21" customFormat="1" x14ac:dyDescent="0.25">
      <c r="A559" s="204">
        <v>44778.628136574072</v>
      </c>
      <c r="B559" s="144">
        <v>44781</v>
      </c>
      <c r="C559" s="162">
        <v>150</v>
      </c>
      <c r="D559" s="149"/>
      <c r="E559" s="173" t="s">
        <v>22</v>
      </c>
    </row>
    <row r="560" spans="1:5" s="21" customFormat="1" x14ac:dyDescent="0.25">
      <c r="A560" s="204">
        <v>44778.631192129629</v>
      </c>
      <c r="B560" s="144">
        <v>44781</v>
      </c>
      <c r="C560" s="162">
        <v>1000</v>
      </c>
      <c r="D560" s="149"/>
      <c r="E560" s="173" t="s">
        <v>22</v>
      </c>
    </row>
    <row r="561" spans="1:5" s="21" customFormat="1" x14ac:dyDescent="0.25">
      <c r="A561" s="204">
        <v>44778.662002314813</v>
      </c>
      <c r="B561" s="144">
        <v>44781</v>
      </c>
      <c r="C561" s="162">
        <v>200</v>
      </c>
      <c r="D561" s="149" t="s">
        <v>103</v>
      </c>
      <c r="E561" s="173" t="s">
        <v>22</v>
      </c>
    </row>
    <row r="562" spans="1:5" s="21" customFormat="1" x14ac:dyDescent="0.25">
      <c r="A562" s="204">
        <v>44778.666620370372</v>
      </c>
      <c r="B562" s="144">
        <v>44781</v>
      </c>
      <c r="C562" s="162">
        <v>346</v>
      </c>
      <c r="D562" s="149"/>
      <c r="E562" s="173" t="s">
        <v>22</v>
      </c>
    </row>
    <row r="563" spans="1:5" s="21" customFormat="1" x14ac:dyDescent="0.25">
      <c r="A563" s="204">
        <v>44778.682083333333</v>
      </c>
      <c r="B563" s="144">
        <v>44781</v>
      </c>
      <c r="C563" s="162">
        <v>78</v>
      </c>
      <c r="D563" s="149"/>
      <c r="E563" s="173" t="s">
        <v>22</v>
      </c>
    </row>
    <row r="564" spans="1:5" s="21" customFormat="1" x14ac:dyDescent="0.25">
      <c r="A564" s="204">
        <v>44778.690381944441</v>
      </c>
      <c r="B564" s="144">
        <v>44781</v>
      </c>
      <c r="C564" s="162">
        <v>78</v>
      </c>
      <c r="D564" s="149"/>
      <c r="E564" s="173" t="s">
        <v>22</v>
      </c>
    </row>
    <row r="565" spans="1:5" s="21" customFormat="1" x14ac:dyDescent="0.25">
      <c r="A565" s="204">
        <v>44778.692314814813</v>
      </c>
      <c r="B565" s="144">
        <v>44781</v>
      </c>
      <c r="C565" s="162">
        <v>140</v>
      </c>
      <c r="D565" s="149"/>
      <c r="E565" s="173" t="s">
        <v>22</v>
      </c>
    </row>
    <row r="566" spans="1:5" s="21" customFormat="1" x14ac:dyDescent="0.25">
      <c r="A566" s="204">
        <v>44778.69604166667</v>
      </c>
      <c r="B566" s="144">
        <v>44781</v>
      </c>
      <c r="C566" s="162">
        <v>78</v>
      </c>
      <c r="D566" s="149"/>
      <c r="E566" s="173" t="s">
        <v>22</v>
      </c>
    </row>
    <row r="567" spans="1:5" s="21" customFormat="1" x14ac:dyDescent="0.25">
      <c r="A567" s="204">
        <v>44778.699317129627</v>
      </c>
      <c r="B567" s="144">
        <v>44781</v>
      </c>
      <c r="C567" s="162">
        <v>3000</v>
      </c>
      <c r="D567" s="149"/>
      <c r="E567" s="173" t="s">
        <v>22</v>
      </c>
    </row>
    <row r="568" spans="1:5" s="21" customFormat="1" x14ac:dyDescent="0.25">
      <c r="A568" s="204">
        <v>44778.709363425929</v>
      </c>
      <c r="B568" s="144">
        <v>44781</v>
      </c>
      <c r="C568" s="162">
        <v>300</v>
      </c>
      <c r="D568" s="149" t="s">
        <v>463</v>
      </c>
      <c r="E568" s="173" t="s">
        <v>22</v>
      </c>
    </row>
    <row r="569" spans="1:5" s="21" customFormat="1" x14ac:dyDescent="0.25">
      <c r="A569" s="204">
        <v>44778.727754629632</v>
      </c>
      <c r="B569" s="144">
        <v>44781</v>
      </c>
      <c r="C569" s="162">
        <v>100</v>
      </c>
      <c r="D569" s="149"/>
      <c r="E569" s="173" t="s">
        <v>22</v>
      </c>
    </row>
    <row r="570" spans="1:5" s="21" customFormat="1" x14ac:dyDescent="0.25">
      <c r="A570" s="204">
        <v>44778.730613425927</v>
      </c>
      <c r="B570" s="144">
        <v>44781</v>
      </c>
      <c r="C570" s="162">
        <v>520</v>
      </c>
      <c r="D570" s="149"/>
      <c r="E570" s="173" t="s">
        <v>22</v>
      </c>
    </row>
    <row r="571" spans="1:5" s="21" customFormat="1" x14ac:dyDescent="0.25">
      <c r="A571" s="204">
        <v>44778.740648148145</v>
      </c>
      <c r="B571" s="144">
        <v>44781</v>
      </c>
      <c r="C571" s="162">
        <v>300</v>
      </c>
      <c r="D571" s="149"/>
      <c r="E571" s="173" t="s">
        <v>22</v>
      </c>
    </row>
    <row r="572" spans="1:5" s="21" customFormat="1" x14ac:dyDescent="0.25">
      <c r="A572" s="204">
        <v>44778.740925925929</v>
      </c>
      <c r="B572" s="144">
        <v>44781</v>
      </c>
      <c r="C572" s="162">
        <v>1000</v>
      </c>
      <c r="D572" s="149" t="s">
        <v>105</v>
      </c>
      <c r="E572" s="173" t="s">
        <v>22</v>
      </c>
    </row>
    <row r="573" spans="1:5" s="21" customFormat="1" x14ac:dyDescent="0.25">
      <c r="A573" s="204">
        <v>44778.743321759262</v>
      </c>
      <c r="B573" s="144">
        <v>44781</v>
      </c>
      <c r="C573" s="162">
        <v>500</v>
      </c>
      <c r="D573" s="149"/>
      <c r="E573" s="173" t="s">
        <v>22</v>
      </c>
    </row>
    <row r="574" spans="1:5" s="21" customFormat="1" x14ac:dyDescent="0.25">
      <c r="A574" s="204">
        <v>44778.743645833332</v>
      </c>
      <c r="B574" s="144">
        <v>44781</v>
      </c>
      <c r="C574" s="162">
        <v>3000</v>
      </c>
      <c r="D574" s="149"/>
      <c r="E574" s="173" t="s">
        <v>22</v>
      </c>
    </row>
    <row r="575" spans="1:5" s="21" customFormat="1" x14ac:dyDescent="0.25">
      <c r="A575" s="204">
        <v>44778.761006944442</v>
      </c>
      <c r="B575" s="144">
        <v>44781</v>
      </c>
      <c r="C575" s="162">
        <v>500</v>
      </c>
      <c r="D575" s="149"/>
      <c r="E575" s="173" t="s">
        <v>22</v>
      </c>
    </row>
    <row r="576" spans="1:5" s="21" customFormat="1" x14ac:dyDescent="0.25">
      <c r="A576" s="204">
        <v>44778.769988425927</v>
      </c>
      <c r="B576" s="144">
        <v>44781</v>
      </c>
      <c r="C576" s="162">
        <v>1000</v>
      </c>
      <c r="D576" s="149" t="s">
        <v>365</v>
      </c>
      <c r="E576" s="173" t="s">
        <v>22</v>
      </c>
    </row>
    <row r="577" spans="1:5" s="21" customFormat="1" x14ac:dyDescent="0.25">
      <c r="A577" s="204">
        <v>44778.773090277777</v>
      </c>
      <c r="B577" s="144">
        <v>44781</v>
      </c>
      <c r="C577" s="162">
        <v>1000</v>
      </c>
      <c r="D577" s="149"/>
      <c r="E577" s="173" t="s">
        <v>22</v>
      </c>
    </row>
    <row r="578" spans="1:5" s="21" customFormat="1" x14ac:dyDescent="0.25">
      <c r="A578" s="204">
        <v>44778.775277777779</v>
      </c>
      <c r="B578" s="144">
        <v>44781</v>
      </c>
      <c r="C578" s="162">
        <v>500</v>
      </c>
      <c r="D578" s="149"/>
      <c r="E578" s="173" t="s">
        <v>22</v>
      </c>
    </row>
    <row r="579" spans="1:5" s="21" customFormat="1" x14ac:dyDescent="0.25">
      <c r="A579" s="204">
        <v>44778.776273148149</v>
      </c>
      <c r="B579" s="144">
        <v>44781</v>
      </c>
      <c r="C579" s="162">
        <v>78</v>
      </c>
      <c r="D579" s="149"/>
      <c r="E579" s="173" t="s">
        <v>22</v>
      </c>
    </row>
    <row r="580" spans="1:5" s="21" customFormat="1" x14ac:dyDescent="0.25">
      <c r="A580" s="204">
        <v>44778.778321759259</v>
      </c>
      <c r="B580" s="144">
        <v>44781</v>
      </c>
      <c r="C580" s="162">
        <v>1000</v>
      </c>
      <c r="D580" s="149"/>
      <c r="E580" s="173" t="s">
        <v>22</v>
      </c>
    </row>
    <row r="581" spans="1:5" s="21" customFormat="1" x14ac:dyDescent="0.25">
      <c r="A581" s="204">
        <v>44778.778333333335</v>
      </c>
      <c r="B581" s="144">
        <v>44781</v>
      </c>
      <c r="C581" s="162">
        <v>346</v>
      </c>
      <c r="D581" s="149"/>
      <c r="E581" s="173" t="s">
        <v>22</v>
      </c>
    </row>
    <row r="582" spans="1:5" s="21" customFormat="1" x14ac:dyDescent="0.25">
      <c r="A582" s="204">
        <v>44778.784189814818</v>
      </c>
      <c r="B582" s="144">
        <v>44781</v>
      </c>
      <c r="C582" s="162">
        <v>1000</v>
      </c>
      <c r="D582" s="149"/>
      <c r="E582" s="173" t="s">
        <v>22</v>
      </c>
    </row>
    <row r="583" spans="1:5" s="21" customFormat="1" x14ac:dyDescent="0.25">
      <c r="A583" s="204">
        <v>44778.800775462965</v>
      </c>
      <c r="B583" s="144">
        <v>44781</v>
      </c>
      <c r="C583" s="162">
        <v>346</v>
      </c>
      <c r="D583" s="149"/>
      <c r="E583" s="173" t="s">
        <v>22</v>
      </c>
    </row>
    <row r="584" spans="1:5" s="21" customFormat="1" x14ac:dyDescent="0.25">
      <c r="A584" s="204">
        <v>44778.807939814818</v>
      </c>
      <c r="B584" s="144">
        <v>44781</v>
      </c>
      <c r="C584" s="162">
        <v>2000</v>
      </c>
      <c r="D584" s="149"/>
      <c r="E584" s="173" t="s">
        <v>22</v>
      </c>
    </row>
    <row r="585" spans="1:5" s="21" customFormat="1" x14ac:dyDescent="0.25">
      <c r="A585" s="204">
        <v>44778.808807870373</v>
      </c>
      <c r="B585" s="144">
        <v>44781</v>
      </c>
      <c r="C585" s="162">
        <v>700</v>
      </c>
      <c r="D585" s="149"/>
      <c r="E585" s="173" t="s">
        <v>22</v>
      </c>
    </row>
    <row r="586" spans="1:5" s="21" customFormat="1" x14ac:dyDescent="0.25">
      <c r="A586" s="204">
        <v>44778.808854166666</v>
      </c>
      <c r="B586" s="144">
        <v>44781</v>
      </c>
      <c r="C586" s="162">
        <v>1000</v>
      </c>
      <c r="D586" s="149"/>
      <c r="E586" s="173" t="s">
        <v>22</v>
      </c>
    </row>
    <row r="587" spans="1:5" s="21" customFormat="1" x14ac:dyDescent="0.25">
      <c r="A587" s="204">
        <v>44778.843645833331</v>
      </c>
      <c r="B587" s="144">
        <v>44781</v>
      </c>
      <c r="C587" s="162">
        <v>346</v>
      </c>
      <c r="D587" s="149"/>
      <c r="E587" s="173" t="s">
        <v>22</v>
      </c>
    </row>
    <row r="588" spans="1:5" s="21" customFormat="1" x14ac:dyDescent="0.25">
      <c r="A588" s="204">
        <v>44778.844814814816</v>
      </c>
      <c r="B588" s="144">
        <v>44781</v>
      </c>
      <c r="C588" s="162">
        <v>920</v>
      </c>
      <c r="D588" s="149"/>
      <c r="E588" s="173" t="s">
        <v>22</v>
      </c>
    </row>
    <row r="589" spans="1:5" s="21" customFormat="1" x14ac:dyDescent="0.25">
      <c r="A589" s="204">
        <v>44778.846967592595</v>
      </c>
      <c r="B589" s="144">
        <v>44781</v>
      </c>
      <c r="C589" s="162">
        <v>200</v>
      </c>
      <c r="D589" s="149" t="s">
        <v>199</v>
      </c>
      <c r="E589" s="173" t="s">
        <v>22</v>
      </c>
    </row>
    <row r="590" spans="1:5" s="21" customFormat="1" x14ac:dyDescent="0.25">
      <c r="A590" s="204">
        <v>44778.847743055558</v>
      </c>
      <c r="B590" s="144">
        <v>44781</v>
      </c>
      <c r="C590" s="162">
        <v>78</v>
      </c>
      <c r="D590" s="149"/>
      <c r="E590" s="173" t="s">
        <v>22</v>
      </c>
    </row>
    <row r="591" spans="1:5" s="21" customFormat="1" x14ac:dyDescent="0.25">
      <c r="A591" s="204">
        <v>44778.851921296293</v>
      </c>
      <c r="B591" s="144">
        <v>44781</v>
      </c>
      <c r="C591" s="162">
        <v>100</v>
      </c>
      <c r="D591" s="149"/>
      <c r="E591" s="173" t="s">
        <v>22</v>
      </c>
    </row>
    <row r="592" spans="1:5" s="21" customFormat="1" x14ac:dyDescent="0.25">
      <c r="A592" s="204">
        <v>44778.865763888891</v>
      </c>
      <c r="B592" s="144">
        <v>44781</v>
      </c>
      <c r="C592" s="162">
        <v>78</v>
      </c>
      <c r="D592" s="149"/>
      <c r="E592" s="173" t="s">
        <v>22</v>
      </c>
    </row>
    <row r="593" spans="1:5" s="21" customFormat="1" x14ac:dyDescent="0.25">
      <c r="A593" s="204">
        <v>44778.880428240744</v>
      </c>
      <c r="B593" s="144">
        <v>44781</v>
      </c>
      <c r="C593" s="162">
        <v>3000</v>
      </c>
      <c r="D593" s="149"/>
      <c r="E593" s="173" t="s">
        <v>22</v>
      </c>
    </row>
    <row r="594" spans="1:5" s="21" customFormat="1" x14ac:dyDescent="0.25">
      <c r="A594" s="204">
        <v>44778.887939814813</v>
      </c>
      <c r="B594" s="144">
        <v>44781</v>
      </c>
      <c r="C594" s="162">
        <v>100</v>
      </c>
      <c r="D594" s="149"/>
      <c r="E594" s="173" t="s">
        <v>22</v>
      </c>
    </row>
    <row r="595" spans="1:5" s="21" customFormat="1" x14ac:dyDescent="0.25">
      <c r="A595" s="204">
        <v>44778.897037037037</v>
      </c>
      <c r="B595" s="144">
        <v>44781</v>
      </c>
      <c r="C595" s="162">
        <v>346</v>
      </c>
      <c r="D595" s="149"/>
      <c r="E595" s="173" t="s">
        <v>22</v>
      </c>
    </row>
    <row r="596" spans="1:5" s="21" customFormat="1" x14ac:dyDescent="0.25">
      <c r="A596" s="204">
        <v>44778.905729166669</v>
      </c>
      <c r="B596" s="144">
        <v>44781</v>
      </c>
      <c r="C596" s="162">
        <v>500</v>
      </c>
      <c r="D596" s="149"/>
      <c r="E596" s="173" t="s">
        <v>22</v>
      </c>
    </row>
    <row r="597" spans="1:5" s="21" customFormat="1" x14ac:dyDescent="0.25">
      <c r="A597" s="204">
        <v>44778.910474537035</v>
      </c>
      <c r="B597" s="144">
        <v>44781</v>
      </c>
      <c r="C597" s="162">
        <v>30</v>
      </c>
      <c r="D597" s="149" t="s">
        <v>303</v>
      </c>
      <c r="E597" s="173" t="s">
        <v>22</v>
      </c>
    </row>
    <row r="598" spans="1:5" s="21" customFormat="1" x14ac:dyDescent="0.25">
      <c r="A598" s="204">
        <v>44778.933506944442</v>
      </c>
      <c r="B598" s="144">
        <v>44781</v>
      </c>
      <c r="C598" s="162">
        <v>500</v>
      </c>
      <c r="D598" s="149"/>
      <c r="E598" s="173" t="s">
        <v>22</v>
      </c>
    </row>
    <row r="599" spans="1:5" s="21" customFormat="1" x14ac:dyDescent="0.25">
      <c r="A599" s="204">
        <v>44778.945787037039</v>
      </c>
      <c r="B599" s="144">
        <v>44781</v>
      </c>
      <c r="C599" s="162">
        <v>50</v>
      </c>
      <c r="D599" s="149" t="s">
        <v>106</v>
      </c>
      <c r="E599" s="173" t="s">
        <v>22</v>
      </c>
    </row>
    <row r="600" spans="1:5" s="21" customFormat="1" x14ac:dyDescent="0.25">
      <c r="A600" s="204">
        <v>44779.008391203701</v>
      </c>
      <c r="B600" s="144">
        <v>44781</v>
      </c>
      <c r="C600" s="162">
        <v>1000</v>
      </c>
      <c r="D600" s="149"/>
      <c r="E600" s="173" t="s">
        <v>22</v>
      </c>
    </row>
    <row r="601" spans="1:5" s="21" customFormat="1" x14ac:dyDescent="0.25">
      <c r="A601" s="204">
        <v>44779.256261574075</v>
      </c>
      <c r="B601" s="144">
        <v>44781</v>
      </c>
      <c r="C601" s="162">
        <v>346</v>
      </c>
      <c r="D601" s="149"/>
      <c r="E601" s="173" t="s">
        <v>22</v>
      </c>
    </row>
    <row r="602" spans="1:5" s="21" customFormat="1" x14ac:dyDescent="0.25">
      <c r="A602" s="204">
        <v>44779.288599537038</v>
      </c>
      <c r="B602" s="144">
        <v>44781</v>
      </c>
      <c r="C602" s="162">
        <v>300</v>
      </c>
      <c r="D602" s="149" t="s">
        <v>313</v>
      </c>
      <c r="E602" s="173" t="s">
        <v>22</v>
      </c>
    </row>
    <row r="603" spans="1:5" s="21" customFormat="1" x14ac:dyDescent="0.25">
      <c r="A603" s="204">
        <v>44779.312615740739</v>
      </c>
      <c r="B603" s="144">
        <v>44781</v>
      </c>
      <c r="C603" s="162">
        <v>3000</v>
      </c>
      <c r="D603" s="149"/>
      <c r="E603" s="173" t="s">
        <v>22</v>
      </c>
    </row>
    <row r="604" spans="1:5" s="21" customFormat="1" x14ac:dyDescent="0.25">
      <c r="A604" s="204">
        <v>44779.315000000002</v>
      </c>
      <c r="B604" s="144">
        <v>44781</v>
      </c>
      <c r="C604" s="162">
        <v>1500</v>
      </c>
      <c r="D604" s="149" t="s">
        <v>233</v>
      </c>
      <c r="E604" s="173" t="s">
        <v>22</v>
      </c>
    </row>
    <row r="605" spans="1:5" s="21" customFormat="1" x14ac:dyDescent="0.25">
      <c r="A605" s="204">
        <v>44779.339629629627</v>
      </c>
      <c r="B605" s="144">
        <v>44781</v>
      </c>
      <c r="C605" s="162">
        <v>346</v>
      </c>
      <c r="D605" s="149"/>
      <c r="E605" s="173" t="s">
        <v>22</v>
      </c>
    </row>
    <row r="606" spans="1:5" s="21" customFormat="1" x14ac:dyDescent="0.25">
      <c r="A606" s="204">
        <v>44779.376793981479</v>
      </c>
      <c r="B606" s="144">
        <v>44781</v>
      </c>
      <c r="C606" s="162">
        <v>300</v>
      </c>
      <c r="D606" s="149" t="s">
        <v>115</v>
      </c>
      <c r="E606" s="173" t="s">
        <v>22</v>
      </c>
    </row>
    <row r="607" spans="1:5" s="21" customFormat="1" x14ac:dyDescent="0.25">
      <c r="A607" s="204">
        <v>44779.384085648147</v>
      </c>
      <c r="B607" s="144">
        <v>44781</v>
      </c>
      <c r="C607" s="162">
        <v>900</v>
      </c>
      <c r="D607" s="149"/>
      <c r="E607" s="173" t="s">
        <v>22</v>
      </c>
    </row>
    <row r="608" spans="1:5" s="21" customFormat="1" x14ac:dyDescent="0.25">
      <c r="A608" s="204">
        <v>44779.405381944445</v>
      </c>
      <c r="B608" s="144">
        <v>44781</v>
      </c>
      <c r="C608" s="162">
        <v>78</v>
      </c>
      <c r="D608" s="149"/>
      <c r="E608" s="173" t="s">
        <v>22</v>
      </c>
    </row>
    <row r="609" spans="1:5" s="21" customFormat="1" x14ac:dyDescent="0.25">
      <c r="A609" s="204">
        <v>44779.43476851852</v>
      </c>
      <c r="B609" s="144">
        <v>44781</v>
      </c>
      <c r="C609" s="162">
        <v>100</v>
      </c>
      <c r="D609" s="149"/>
      <c r="E609" s="173" t="s">
        <v>22</v>
      </c>
    </row>
    <row r="610" spans="1:5" s="21" customFormat="1" x14ac:dyDescent="0.25">
      <c r="A610" s="204">
        <v>44779.446689814817</v>
      </c>
      <c r="B610" s="144">
        <v>44781</v>
      </c>
      <c r="C610" s="162">
        <v>100</v>
      </c>
      <c r="D610" s="149"/>
      <c r="E610" s="173" t="s">
        <v>22</v>
      </c>
    </row>
    <row r="611" spans="1:5" s="21" customFormat="1" x14ac:dyDescent="0.25">
      <c r="A611" s="204">
        <v>44779.448599537034</v>
      </c>
      <c r="B611" s="144">
        <v>44781</v>
      </c>
      <c r="C611" s="162">
        <v>78</v>
      </c>
      <c r="D611" s="149"/>
      <c r="E611" s="173" t="s">
        <v>22</v>
      </c>
    </row>
    <row r="612" spans="1:5" s="21" customFormat="1" x14ac:dyDescent="0.25">
      <c r="A612" s="204">
        <v>44779.449074074073</v>
      </c>
      <c r="B612" s="144">
        <v>44781</v>
      </c>
      <c r="C612" s="162">
        <v>300</v>
      </c>
      <c r="D612" s="149"/>
      <c r="E612" s="173" t="s">
        <v>22</v>
      </c>
    </row>
    <row r="613" spans="1:5" s="21" customFormat="1" x14ac:dyDescent="0.25">
      <c r="A613" s="204">
        <v>44779.46303240741</v>
      </c>
      <c r="B613" s="144">
        <v>44781</v>
      </c>
      <c r="C613" s="162">
        <v>78</v>
      </c>
      <c r="D613" s="149"/>
      <c r="E613" s="173" t="s">
        <v>22</v>
      </c>
    </row>
    <row r="614" spans="1:5" s="21" customFormat="1" x14ac:dyDescent="0.25">
      <c r="A614" s="204">
        <v>44779.486805555556</v>
      </c>
      <c r="B614" s="144">
        <v>44781</v>
      </c>
      <c r="C614" s="162">
        <v>500</v>
      </c>
      <c r="D614" s="149"/>
      <c r="E614" s="173" t="s">
        <v>22</v>
      </c>
    </row>
    <row r="615" spans="1:5" s="21" customFormat="1" x14ac:dyDescent="0.25">
      <c r="A615" s="204">
        <v>44779.48704861111</v>
      </c>
      <c r="B615" s="144">
        <v>44781</v>
      </c>
      <c r="C615" s="162">
        <v>920</v>
      </c>
      <c r="D615" s="149"/>
      <c r="E615" s="173" t="s">
        <v>22</v>
      </c>
    </row>
    <row r="616" spans="1:5" s="21" customFormat="1" x14ac:dyDescent="0.25">
      <c r="A616" s="204">
        <v>44779.492754629631</v>
      </c>
      <c r="B616" s="144">
        <v>44781</v>
      </c>
      <c r="C616" s="162">
        <v>520</v>
      </c>
      <c r="D616" s="149"/>
      <c r="E616" s="173" t="s">
        <v>22</v>
      </c>
    </row>
    <row r="617" spans="1:5" s="21" customFormat="1" x14ac:dyDescent="0.25">
      <c r="A617" s="204">
        <v>44779.503078703703</v>
      </c>
      <c r="B617" s="144">
        <v>44781</v>
      </c>
      <c r="C617" s="162">
        <v>520</v>
      </c>
      <c r="D617" s="149"/>
      <c r="E617" s="173" t="s">
        <v>22</v>
      </c>
    </row>
    <row r="618" spans="1:5" s="21" customFormat="1" x14ac:dyDescent="0.25">
      <c r="A618" s="204">
        <v>44779.505798611113</v>
      </c>
      <c r="B618" s="144">
        <v>44781</v>
      </c>
      <c r="C618" s="162">
        <v>300</v>
      </c>
      <c r="D618" s="149" t="s">
        <v>203</v>
      </c>
      <c r="E618" s="173" t="s">
        <v>22</v>
      </c>
    </row>
    <row r="619" spans="1:5" s="21" customFormat="1" x14ac:dyDescent="0.25">
      <c r="A619" s="204">
        <v>44779.511041666665</v>
      </c>
      <c r="B619" s="144">
        <v>44781</v>
      </c>
      <c r="C619" s="162">
        <v>300</v>
      </c>
      <c r="D619" s="149"/>
      <c r="E619" s="173" t="s">
        <v>22</v>
      </c>
    </row>
    <row r="620" spans="1:5" s="21" customFormat="1" x14ac:dyDescent="0.25">
      <c r="A620" s="204">
        <v>44779.513182870367</v>
      </c>
      <c r="B620" s="144">
        <v>44781</v>
      </c>
      <c r="C620" s="162">
        <v>300</v>
      </c>
      <c r="D620" s="149" t="s">
        <v>417</v>
      </c>
      <c r="E620" s="173" t="s">
        <v>22</v>
      </c>
    </row>
    <row r="621" spans="1:5" s="21" customFormat="1" x14ac:dyDescent="0.25">
      <c r="A621" s="204">
        <v>44779.520555555559</v>
      </c>
      <c r="B621" s="144">
        <v>44781</v>
      </c>
      <c r="C621" s="162">
        <v>300</v>
      </c>
      <c r="D621" s="149" t="s">
        <v>239</v>
      </c>
      <c r="E621" s="173" t="s">
        <v>22</v>
      </c>
    </row>
    <row r="622" spans="1:5" s="21" customFormat="1" x14ac:dyDescent="0.25">
      <c r="A622" s="204">
        <v>44779.53</v>
      </c>
      <c r="B622" s="144">
        <v>44781</v>
      </c>
      <c r="C622" s="162">
        <v>520</v>
      </c>
      <c r="D622" s="149"/>
      <c r="E622" s="173" t="s">
        <v>22</v>
      </c>
    </row>
    <row r="623" spans="1:5" s="21" customFormat="1" x14ac:dyDescent="0.25">
      <c r="A623" s="204">
        <v>44779.536851851852</v>
      </c>
      <c r="B623" s="144">
        <v>44781</v>
      </c>
      <c r="C623" s="162">
        <v>78</v>
      </c>
      <c r="D623" s="149"/>
      <c r="E623" s="173" t="s">
        <v>22</v>
      </c>
    </row>
    <row r="624" spans="1:5" s="21" customFormat="1" x14ac:dyDescent="0.25">
      <c r="A624" s="204">
        <v>44779.540937500002</v>
      </c>
      <c r="B624" s="144">
        <v>44781</v>
      </c>
      <c r="C624" s="162">
        <v>500</v>
      </c>
      <c r="D624" s="149" t="s">
        <v>107</v>
      </c>
      <c r="E624" s="173" t="s">
        <v>22</v>
      </c>
    </row>
    <row r="625" spans="1:5" s="21" customFormat="1" x14ac:dyDescent="0.25">
      <c r="A625" s="204">
        <v>44779.560879629629</v>
      </c>
      <c r="B625" s="144">
        <v>44781</v>
      </c>
      <c r="C625" s="162">
        <v>188</v>
      </c>
      <c r="D625" s="149"/>
      <c r="E625" s="173" t="s">
        <v>22</v>
      </c>
    </row>
    <row r="626" spans="1:5" s="21" customFormat="1" x14ac:dyDescent="0.25">
      <c r="A626" s="204">
        <v>44779.564074074071</v>
      </c>
      <c r="B626" s="144">
        <v>44781</v>
      </c>
      <c r="C626" s="162">
        <v>2000</v>
      </c>
      <c r="D626" s="149"/>
      <c r="E626" s="173" t="s">
        <v>22</v>
      </c>
    </row>
    <row r="627" spans="1:5" s="21" customFormat="1" x14ac:dyDescent="0.25">
      <c r="A627" s="204">
        <v>44779.569884259261</v>
      </c>
      <c r="B627" s="144">
        <v>44781</v>
      </c>
      <c r="C627" s="162">
        <v>500</v>
      </c>
      <c r="D627" s="149" t="s">
        <v>276</v>
      </c>
      <c r="E627" s="173" t="s">
        <v>22</v>
      </c>
    </row>
    <row r="628" spans="1:5" s="21" customFormat="1" x14ac:dyDescent="0.25">
      <c r="A628" s="204">
        <v>44779.577233796299</v>
      </c>
      <c r="B628" s="144">
        <v>44781</v>
      </c>
      <c r="C628" s="162">
        <v>78</v>
      </c>
      <c r="D628" s="149"/>
      <c r="E628" s="173" t="s">
        <v>22</v>
      </c>
    </row>
    <row r="629" spans="1:5" s="21" customFormat="1" x14ac:dyDescent="0.25">
      <c r="A629" s="204">
        <v>44779.577627314815</v>
      </c>
      <c r="B629" s="144">
        <v>44781</v>
      </c>
      <c r="C629" s="162">
        <v>100</v>
      </c>
      <c r="D629" s="149" t="s">
        <v>234</v>
      </c>
      <c r="E629" s="173" t="s">
        <v>22</v>
      </c>
    </row>
    <row r="630" spans="1:5" s="21" customFormat="1" x14ac:dyDescent="0.25">
      <c r="A630" s="204">
        <v>44779.599178240744</v>
      </c>
      <c r="B630" s="144">
        <v>44781</v>
      </c>
      <c r="C630" s="162">
        <v>100</v>
      </c>
      <c r="D630" s="149"/>
      <c r="E630" s="173" t="s">
        <v>22</v>
      </c>
    </row>
    <row r="631" spans="1:5" s="21" customFormat="1" x14ac:dyDescent="0.25">
      <c r="A631" s="204">
        <v>44779.609317129631</v>
      </c>
      <c r="B631" s="144">
        <v>44781</v>
      </c>
      <c r="C631" s="162">
        <v>920</v>
      </c>
      <c r="D631" s="149"/>
      <c r="E631" s="173" t="s">
        <v>22</v>
      </c>
    </row>
    <row r="632" spans="1:5" s="21" customFormat="1" x14ac:dyDescent="0.25">
      <c r="A632" s="204">
        <v>44779.609537037039</v>
      </c>
      <c r="B632" s="144">
        <v>44781</v>
      </c>
      <c r="C632" s="162">
        <v>78</v>
      </c>
      <c r="D632" s="149"/>
      <c r="E632" s="173" t="s">
        <v>22</v>
      </c>
    </row>
    <row r="633" spans="1:5" s="21" customFormat="1" x14ac:dyDescent="0.25">
      <c r="A633" s="204">
        <v>44779.617997685185</v>
      </c>
      <c r="B633" s="144">
        <v>44781</v>
      </c>
      <c r="C633" s="162">
        <v>100</v>
      </c>
      <c r="D633" s="149"/>
      <c r="E633" s="173" t="s">
        <v>22</v>
      </c>
    </row>
    <row r="634" spans="1:5" s="21" customFormat="1" x14ac:dyDescent="0.25">
      <c r="A634" s="204">
        <v>44779.634386574071</v>
      </c>
      <c r="B634" s="144">
        <v>44781</v>
      </c>
      <c r="C634" s="162">
        <v>78</v>
      </c>
      <c r="D634" s="149"/>
      <c r="E634" s="173" t="s">
        <v>22</v>
      </c>
    </row>
    <row r="635" spans="1:5" s="21" customFormat="1" x14ac:dyDescent="0.25">
      <c r="A635" s="204">
        <v>44779.640914351854</v>
      </c>
      <c r="B635" s="144">
        <v>44781</v>
      </c>
      <c r="C635" s="162">
        <v>78</v>
      </c>
      <c r="D635" s="149"/>
      <c r="E635" s="173" t="s">
        <v>22</v>
      </c>
    </row>
    <row r="636" spans="1:5" s="21" customFormat="1" x14ac:dyDescent="0.25">
      <c r="A636" s="204">
        <v>44779.645694444444</v>
      </c>
      <c r="B636" s="144">
        <v>44781</v>
      </c>
      <c r="C636" s="162">
        <v>78</v>
      </c>
      <c r="D636" s="149"/>
      <c r="E636" s="173" t="s">
        <v>22</v>
      </c>
    </row>
    <row r="637" spans="1:5" s="21" customFormat="1" x14ac:dyDescent="0.25">
      <c r="A637" s="204">
        <v>44779.647326388891</v>
      </c>
      <c r="B637" s="144">
        <v>44781</v>
      </c>
      <c r="C637" s="162">
        <v>300</v>
      </c>
      <c r="D637" s="149"/>
      <c r="E637" s="173" t="s">
        <v>22</v>
      </c>
    </row>
    <row r="638" spans="1:5" s="21" customFormat="1" x14ac:dyDescent="0.25">
      <c r="A638" s="204">
        <v>44779.650983796295</v>
      </c>
      <c r="B638" s="144">
        <v>44781</v>
      </c>
      <c r="C638" s="162">
        <v>78</v>
      </c>
      <c r="D638" s="149"/>
      <c r="E638" s="173" t="s">
        <v>22</v>
      </c>
    </row>
    <row r="639" spans="1:5" s="21" customFormat="1" x14ac:dyDescent="0.25">
      <c r="A639" s="204">
        <v>44779.656689814816</v>
      </c>
      <c r="B639" s="144">
        <v>44781</v>
      </c>
      <c r="C639" s="162">
        <v>78</v>
      </c>
      <c r="D639" s="149"/>
      <c r="E639" s="173" t="s">
        <v>22</v>
      </c>
    </row>
    <row r="640" spans="1:5" s="21" customFormat="1" x14ac:dyDescent="0.25">
      <c r="A640" s="204">
        <v>44779.68041666667</v>
      </c>
      <c r="B640" s="144">
        <v>44781</v>
      </c>
      <c r="C640" s="162">
        <v>78</v>
      </c>
      <c r="D640" s="149"/>
      <c r="E640" s="173" t="s">
        <v>22</v>
      </c>
    </row>
    <row r="641" spans="1:5" s="21" customFormat="1" x14ac:dyDescent="0.25">
      <c r="A641" s="204">
        <v>44779.699270833335</v>
      </c>
      <c r="B641" s="144">
        <v>44781</v>
      </c>
      <c r="C641" s="162">
        <v>300</v>
      </c>
      <c r="D641" s="149"/>
      <c r="E641" s="173" t="s">
        <v>22</v>
      </c>
    </row>
    <row r="642" spans="1:5" s="21" customFormat="1" x14ac:dyDescent="0.25">
      <c r="A642" s="204">
        <v>44779.714814814812</v>
      </c>
      <c r="B642" s="144">
        <v>44781</v>
      </c>
      <c r="C642" s="162">
        <v>150</v>
      </c>
      <c r="D642" s="149"/>
      <c r="E642" s="173" t="s">
        <v>22</v>
      </c>
    </row>
    <row r="643" spans="1:5" s="21" customFormat="1" x14ac:dyDescent="0.25">
      <c r="A643" s="204">
        <v>44779.726620370369</v>
      </c>
      <c r="B643" s="144">
        <v>44781</v>
      </c>
      <c r="C643" s="162">
        <v>520</v>
      </c>
      <c r="D643" s="149"/>
      <c r="E643" s="173" t="s">
        <v>22</v>
      </c>
    </row>
    <row r="644" spans="1:5" s="21" customFormat="1" x14ac:dyDescent="0.25">
      <c r="A644" s="204">
        <v>44779.733680555553</v>
      </c>
      <c r="B644" s="144">
        <v>44781</v>
      </c>
      <c r="C644" s="162">
        <v>78</v>
      </c>
      <c r="D644" s="149"/>
      <c r="E644" s="173" t="s">
        <v>22</v>
      </c>
    </row>
    <row r="645" spans="1:5" s="21" customFormat="1" x14ac:dyDescent="0.25">
      <c r="A645" s="204">
        <v>44779.73641203704</v>
      </c>
      <c r="B645" s="144">
        <v>44781</v>
      </c>
      <c r="C645" s="162">
        <v>500</v>
      </c>
      <c r="D645" s="149" t="s">
        <v>385</v>
      </c>
      <c r="E645" s="173" t="s">
        <v>22</v>
      </c>
    </row>
    <row r="646" spans="1:5" s="21" customFormat="1" x14ac:dyDescent="0.25">
      <c r="A646" s="204">
        <v>44779.740682870368</v>
      </c>
      <c r="B646" s="144">
        <v>44781</v>
      </c>
      <c r="C646" s="162">
        <v>346</v>
      </c>
      <c r="D646" s="149"/>
      <c r="E646" s="173" t="s">
        <v>22</v>
      </c>
    </row>
    <row r="647" spans="1:5" s="21" customFormat="1" x14ac:dyDescent="0.25">
      <c r="A647" s="204">
        <v>44779.74181712963</v>
      </c>
      <c r="B647" s="144">
        <v>44781</v>
      </c>
      <c r="C647" s="162">
        <v>300</v>
      </c>
      <c r="D647" s="149" t="s">
        <v>732</v>
      </c>
      <c r="E647" s="173" t="s">
        <v>22</v>
      </c>
    </row>
    <row r="648" spans="1:5" s="21" customFormat="1" x14ac:dyDescent="0.25">
      <c r="A648" s="204">
        <v>44779.749189814815</v>
      </c>
      <c r="B648" s="144">
        <v>44781</v>
      </c>
      <c r="C648" s="162">
        <v>150</v>
      </c>
      <c r="D648" s="149"/>
      <c r="E648" s="173" t="s">
        <v>22</v>
      </c>
    </row>
    <row r="649" spans="1:5" s="21" customFormat="1" x14ac:dyDescent="0.25">
      <c r="A649" s="204">
        <v>44779.768055555556</v>
      </c>
      <c r="B649" s="144">
        <v>44781</v>
      </c>
      <c r="C649" s="162">
        <v>520</v>
      </c>
      <c r="D649" s="149"/>
      <c r="E649" s="173" t="s">
        <v>22</v>
      </c>
    </row>
    <row r="650" spans="1:5" s="21" customFormat="1" x14ac:dyDescent="0.25">
      <c r="A650" s="204">
        <v>44779.774548611109</v>
      </c>
      <c r="B650" s="144">
        <v>44781</v>
      </c>
      <c r="C650" s="162">
        <v>500</v>
      </c>
      <c r="D650" s="149" t="s">
        <v>108</v>
      </c>
      <c r="E650" s="173" t="s">
        <v>22</v>
      </c>
    </row>
    <row r="651" spans="1:5" s="21" customFormat="1" x14ac:dyDescent="0.25">
      <c r="A651" s="204">
        <v>44779.804884259262</v>
      </c>
      <c r="B651" s="144">
        <v>44781</v>
      </c>
      <c r="C651" s="162">
        <v>78</v>
      </c>
      <c r="D651" s="149"/>
      <c r="E651" s="173" t="s">
        <v>22</v>
      </c>
    </row>
    <row r="652" spans="1:5" s="21" customFormat="1" x14ac:dyDescent="0.25">
      <c r="A652" s="204">
        <v>44779.806481481479</v>
      </c>
      <c r="B652" s="144">
        <v>44781</v>
      </c>
      <c r="C652" s="162">
        <v>920</v>
      </c>
      <c r="D652" s="149"/>
      <c r="E652" s="173" t="s">
        <v>22</v>
      </c>
    </row>
    <row r="653" spans="1:5" s="21" customFormat="1" x14ac:dyDescent="0.25">
      <c r="A653" s="204">
        <v>44779.839884259258</v>
      </c>
      <c r="B653" s="144">
        <v>44781</v>
      </c>
      <c r="C653" s="162">
        <v>1000</v>
      </c>
      <c r="D653" s="149"/>
      <c r="E653" s="173" t="s">
        <v>22</v>
      </c>
    </row>
    <row r="654" spans="1:5" s="21" customFormat="1" x14ac:dyDescent="0.25">
      <c r="A654" s="204">
        <v>44779.8437962963</v>
      </c>
      <c r="B654" s="144">
        <v>44781</v>
      </c>
      <c r="C654" s="162">
        <v>346</v>
      </c>
      <c r="D654" s="149"/>
      <c r="E654" s="173" t="s">
        <v>22</v>
      </c>
    </row>
    <row r="655" spans="1:5" s="21" customFormat="1" x14ac:dyDescent="0.25">
      <c r="A655" s="204">
        <v>44779.851215277777</v>
      </c>
      <c r="B655" s="144">
        <v>44781</v>
      </c>
      <c r="C655" s="162">
        <v>346</v>
      </c>
      <c r="D655" s="149"/>
      <c r="E655" s="173" t="s">
        <v>22</v>
      </c>
    </row>
    <row r="656" spans="1:5" s="21" customFormat="1" x14ac:dyDescent="0.25">
      <c r="A656" s="204">
        <v>44779.895868055559</v>
      </c>
      <c r="B656" s="144">
        <v>44781</v>
      </c>
      <c r="C656" s="162">
        <v>57</v>
      </c>
      <c r="D656" s="149"/>
      <c r="E656" s="173" t="s">
        <v>22</v>
      </c>
    </row>
    <row r="657" spans="1:5" s="21" customFormat="1" x14ac:dyDescent="0.25">
      <c r="A657" s="204">
        <v>44779.901099537034</v>
      </c>
      <c r="B657" s="144">
        <v>44781</v>
      </c>
      <c r="C657" s="162">
        <v>100</v>
      </c>
      <c r="D657" s="149" t="s">
        <v>289</v>
      </c>
      <c r="E657" s="173" t="s">
        <v>22</v>
      </c>
    </row>
    <row r="658" spans="1:5" s="21" customFormat="1" x14ac:dyDescent="0.25">
      <c r="A658" s="204">
        <v>44779.902881944443</v>
      </c>
      <c r="B658" s="144">
        <v>44781</v>
      </c>
      <c r="C658" s="162">
        <v>250</v>
      </c>
      <c r="D658" s="149"/>
      <c r="E658" s="173" t="s">
        <v>22</v>
      </c>
    </row>
    <row r="659" spans="1:5" s="21" customFormat="1" x14ac:dyDescent="0.25">
      <c r="A659" s="204">
        <v>44779.940960648149</v>
      </c>
      <c r="B659" s="144">
        <v>44781</v>
      </c>
      <c r="C659" s="162">
        <v>78</v>
      </c>
      <c r="D659" s="149"/>
      <c r="E659" s="173" t="s">
        <v>22</v>
      </c>
    </row>
    <row r="660" spans="1:5" s="21" customFormat="1" x14ac:dyDescent="0.25">
      <c r="A660" s="204">
        <v>44779.971296296295</v>
      </c>
      <c r="B660" s="144">
        <v>44781</v>
      </c>
      <c r="C660" s="162">
        <v>350</v>
      </c>
      <c r="D660" s="149"/>
      <c r="E660" s="173" t="s">
        <v>22</v>
      </c>
    </row>
    <row r="661" spans="1:5" s="21" customFormat="1" x14ac:dyDescent="0.25">
      <c r="A661" s="204">
        <v>44779.976678240739</v>
      </c>
      <c r="B661" s="144">
        <v>44781</v>
      </c>
      <c r="C661" s="162">
        <v>78</v>
      </c>
      <c r="D661" s="149"/>
      <c r="E661" s="173" t="s">
        <v>22</v>
      </c>
    </row>
    <row r="662" spans="1:5" s="21" customFormat="1" x14ac:dyDescent="0.25">
      <c r="A662" s="204">
        <v>44779.998229166667</v>
      </c>
      <c r="B662" s="144">
        <v>44781</v>
      </c>
      <c r="C662" s="162">
        <v>520</v>
      </c>
      <c r="D662" s="149"/>
      <c r="E662" s="173" t="s">
        <v>22</v>
      </c>
    </row>
    <row r="663" spans="1:5" s="21" customFormat="1" x14ac:dyDescent="0.25">
      <c r="A663" s="204">
        <v>44780.01871527778</v>
      </c>
      <c r="B663" s="144">
        <v>44781</v>
      </c>
      <c r="C663" s="162">
        <v>300</v>
      </c>
      <c r="D663" s="149" t="s">
        <v>304</v>
      </c>
      <c r="E663" s="173" t="s">
        <v>22</v>
      </c>
    </row>
    <row r="664" spans="1:5" s="21" customFormat="1" x14ac:dyDescent="0.25">
      <c r="A664" s="204">
        <v>44780.113761574074</v>
      </c>
      <c r="B664" s="144">
        <v>44781</v>
      </c>
      <c r="C664" s="162">
        <v>78</v>
      </c>
      <c r="D664" s="149"/>
      <c r="E664" s="173" t="s">
        <v>22</v>
      </c>
    </row>
    <row r="665" spans="1:5" s="21" customFormat="1" x14ac:dyDescent="0.25">
      <c r="A665" s="204">
        <v>44780.122650462959</v>
      </c>
      <c r="B665" s="144">
        <v>44781</v>
      </c>
      <c r="C665" s="162">
        <v>1000</v>
      </c>
      <c r="D665" s="149"/>
      <c r="E665" s="173" t="s">
        <v>22</v>
      </c>
    </row>
    <row r="666" spans="1:5" s="21" customFormat="1" x14ac:dyDescent="0.25">
      <c r="A666" s="204">
        <v>44780.268877314818</v>
      </c>
      <c r="B666" s="144">
        <v>44781</v>
      </c>
      <c r="C666" s="162">
        <v>1000</v>
      </c>
      <c r="D666" s="149"/>
      <c r="E666" s="173" t="s">
        <v>22</v>
      </c>
    </row>
    <row r="667" spans="1:5" s="21" customFormat="1" x14ac:dyDescent="0.25">
      <c r="A667" s="204">
        <v>44780.320706018516</v>
      </c>
      <c r="B667" s="144">
        <v>44781</v>
      </c>
      <c r="C667" s="162">
        <v>100</v>
      </c>
      <c r="D667" s="149"/>
      <c r="E667" s="173" t="s">
        <v>22</v>
      </c>
    </row>
    <row r="668" spans="1:5" s="21" customFormat="1" x14ac:dyDescent="0.25">
      <c r="A668" s="204">
        <v>44780.324259259258</v>
      </c>
      <c r="B668" s="144">
        <v>44781</v>
      </c>
      <c r="C668" s="162">
        <v>78</v>
      </c>
      <c r="D668" s="149"/>
      <c r="E668" s="173" t="s">
        <v>22</v>
      </c>
    </row>
    <row r="669" spans="1:5" s="21" customFormat="1" x14ac:dyDescent="0.25">
      <c r="A669" s="204">
        <v>44780.358611111114</v>
      </c>
      <c r="B669" s="144">
        <v>44781</v>
      </c>
      <c r="C669" s="162">
        <v>920</v>
      </c>
      <c r="D669" s="149"/>
      <c r="E669" s="173" t="s">
        <v>22</v>
      </c>
    </row>
    <row r="670" spans="1:5" s="21" customFormat="1" x14ac:dyDescent="0.25">
      <c r="A670" s="204">
        <v>44780.360474537039</v>
      </c>
      <c r="B670" s="144">
        <v>44781</v>
      </c>
      <c r="C670" s="162">
        <v>346</v>
      </c>
      <c r="D670" s="149"/>
      <c r="E670" s="173" t="s">
        <v>22</v>
      </c>
    </row>
    <row r="671" spans="1:5" s="21" customFormat="1" x14ac:dyDescent="0.25">
      <c r="A671" s="204">
        <v>44780.378993055558</v>
      </c>
      <c r="B671" s="144">
        <v>44781</v>
      </c>
      <c r="C671" s="162">
        <v>500</v>
      </c>
      <c r="D671" s="149" t="s">
        <v>87</v>
      </c>
      <c r="E671" s="173" t="s">
        <v>22</v>
      </c>
    </row>
    <row r="672" spans="1:5" s="21" customFormat="1" x14ac:dyDescent="0.25">
      <c r="A672" s="204">
        <v>44780.395219907405</v>
      </c>
      <c r="B672" s="144">
        <v>44781</v>
      </c>
      <c r="C672" s="162">
        <v>500</v>
      </c>
      <c r="D672" s="149" t="s">
        <v>109</v>
      </c>
      <c r="E672" s="173" t="s">
        <v>22</v>
      </c>
    </row>
    <row r="673" spans="1:5" s="21" customFormat="1" x14ac:dyDescent="0.25">
      <c r="A673" s="204">
        <v>44780.439733796295</v>
      </c>
      <c r="B673" s="144">
        <v>44781</v>
      </c>
      <c r="C673" s="162">
        <v>5000</v>
      </c>
      <c r="D673" s="149"/>
      <c r="E673" s="173" t="s">
        <v>22</v>
      </c>
    </row>
    <row r="674" spans="1:5" s="21" customFormat="1" x14ac:dyDescent="0.25">
      <c r="A674" s="204">
        <v>44780.445833333331</v>
      </c>
      <c r="B674" s="144">
        <v>44781</v>
      </c>
      <c r="C674" s="162">
        <v>100</v>
      </c>
      <c r="D674" s="149"/>
      <c r="E674" s="173" t="s">
        <v>22</v>
      </c>
    </row>
    <row r="675" spans="1:5" s="21" customFormat="1" x14ac:dyDescent="0.25">
      <c r="A675" s="204">
        <v>44780.471770833334</v>
      </c>
      <c r="B675" s="144">
        <v>44781</v>
      </c>
      <c r="C675" s="162">
        <v>78</v>
      </c>
      <c r="D675" s="149"/>
      <c r="E675" s="173" t="s">
        <v>22</v>
      </c>
    </row>
    <row r="676" spans="1:5" s="21" customFormat="1" x14ac:dyDescent="0.25">
      <c r="A676" s="204">
        <v>44780.475451388891</v>
      </c>
      <c r="B676" s="144">
        <v>44781</v>
      </c>
      <c r="C676" s="162">
        <v>78</v>
      </c>
      <c r="D676" s="149"/>
      <c r="E676" s="173" t="s">
        <v>22</v>
      </c>
    </row>
    <row r="677" spans="1:5" s="21" customFormat="1" x14ac:dyDescent="0.25">
      <c r="A677" s="204">
        <v>44780.478310185186</v>
      </c>
      <c r="B677" s="144">
        <v>44781</v>
      </c>
      <c r="C677" s="162">
        <v>346</v>
      </c>
      <c r="D677" s="149"/>
      <c r="E677" s="173" t="s">
        <v>22</v>
      </c>
    </row>
    <row r="678" spans="1:5" s="21" customFormat="1" x14ac:dyDescent="0.25">
      <c r="A678" s="204">
        <v>44780.49454861111</v>
      </c>
      <c r="B678" s="144">
        <v>44781</v>
      </c>
      <c r="C678" s="162">
        <v>520</v>
      </c>
      <c r="D678" s="149"/>
      <c r="E678" s="173" t="s">
        <v>22</v>
      </c>
    </row>
    <row r="679" spans="1:5" s="21" customFormat="1" x14ac:dyDescent="0.25">
      <c r="A679" s="204">
        <v>44780.494641203702</v>
      </c>
      <c r="B679" s="144">
        <v>44781</v>
      </c>
      <c r="C679" s="162">
        <v>78</v>
      </c>
      <c r="D679" s="149"/>
      <c r="E679" s="173" t="s">
        <v>22</v>
      </c>
    </row>
    <row r="680" spans="1:5" s="21" customFormat="1" x14ac:dyDescent="0.25">
      <c r="A680" s="204">
        <v>44780.522175925929</v>
      </c>
      <c r="B680" s="144">
        <v>44781</v>
      </c>
      <c r="C680" s="162">
        <v>78</v>
      </c>
      <c r="D680" s="149"/>
      <c r="E680" s="173" t="s">
        <v>22</v>
      </c>
    </row>
    <row r="681" spans="1:5" s="21" customFormat="1" x14ac:dyDescent="0.25">
      <c r="A681" s="204">
        <v>44780.527962962966</v>
      </c>
      <c r="B681" s="144">
        <v>44781</v>
      </c>
      <c r="C681" s="162">
        <v>300</v>
      </c>
      <c r="D681" s="149"/>
      <c r="E681" s="173" t="s">
        <v>22</v>
      </c>
    </row>
    <row r="682" spans="1:5" s="21" customFormat="1" x14ac:dyDescent="0.25">
      <c r="A682" s="204">
        <v>44780.543622685182</v>
      </c>
      <c r="B682" s="144">
        <v>44781</v>
      </c>
      <c r="C682" s="162">
        <v>346</v>
      </c>
      <c r="D682" s="149"/>
      <c r="E682" s="173" t="s">
        <v>22</v>
      </c>
    </row>
    <row r="683" spans="1:5" s="21" customFormat="1" x14ac:dyDescent="0.25">
      <c r="A683" s="204">
        <v>44780.543819444443</v>
      </c>
      <c r="B683" s="144">
        <v>44781</v>
      </c>
      <c r="C683" s="162">
        <v>920</v>
      </c>
      <c r="D683" s="149"/>
      <c r="E683" s="173" t="s">
        <v>22</v>
      </c>
    </row>
    <row r="684" spans="1:5" s="21" customFormat="1" x14ac:dyDescent="0.25">
      <c r="A684" s="204">
        <v>44780.544305555559</v>
      </c>
      <c r="B684" s="144">
        <v>44781</v>
      </c>
      <c r="C684" s="162">
        <v>520</v>
      </c>
      <c r="D684" s="149"/>
      <c r="E684" s="173" t="s">
        <v>22</v>
      </c>
    </row>
    <row r="685" spans="1:5" s="21" customFormat="1" x14ac:dyDescent="0.25">
      <c r="A685" s="204">
        <v>44780.558506944442</v>
      </c>
      <c r="B685" s="144">
        <v>44781</v>
      </c>
      <c r="C685" s="162">
        <v>300</v>
      </c>
      <c r="D685" s="149"/>
      <c r="E685" s="173" t="s">
        <v>22</v>
      </c>
    </row>
    <row r="686" spans="1:5" s="21" customFormat="1" x14ac:dyDescent="0.25">
      <c r="A686" s="204">
        <v>44780.570671296293</v>
      </c>
      <c r="B686" s="144">
        <v>44781</v>
      </c>
      <c r="C686" s="162">
        <v>520</v>
      </c>
      <c r="D686" s="149"/>
      <c r="E686" s="173" t="s">
        <v>22</v>
      </c>
    </row>
    <row r="687" spans="1:5" s="21" customFormat="1" x14ac:dyDescent="0.25">
      <c r="A687" s="204">
        <v>44780.57371527778</v>
      </c>
      <c r="B687" s="144">
        <v>44781</v>
      </c>
      <c r="C687" s="162">
        <v>100</v>
      </c>
      <c r="D687" s="149" t="s">
        <v>340</v>
      </c>
      <c r="E687" s="173" t="s">
        <v>22</v>
      </c>
    </row>
    <row r="688" spans="1:5" s="21" customFormat="1" x14ac:dyDescent="0.25">
      <c r="A688" s="204">
        <v>44780.57539351852</v>
      </c>
      <c r="B688" s="144">
        <v>44781</v>
      </c>
      <c r="C688" s="162">
        <v>78</v>
      </c>
      <c r="D688" s="149"/>
      <c r="E688" s="173" t="s">
        <v>22</v>
      </c>
    </row>
    <row r="689" spans="1:5" s="21" customFormat="1" x14ac:dyDescent="0.25">
      <c r="A689" s="204">
        <v>44780.577465277776</v>
      </c>
      <c r="B689" s="144">
        <v>44781</v>
      </c>
      <c r="C689" s="162">
        <v>346</v>
      </c>
      <c r="D689" s="149"/>
      <c r="E689" s="173" t="s">
        <v>22</v>
      </c>
    </row>
    <row r="690" spans="1:5" s="21" customFormat="1" x14ac:dyDescent="0.25">
      <c r="A690" s="204">
        <v>44780.597175925926</v>
      </c>
      <c r="B690" s="144">
        <v>44781</v>
      </c>
      <c r="C690" s="162">
        <v>100</v>
      </c>
      <c r="D690" s="149"/>
      <c r="E690" s="173" t="s">
        <v>22</v>
      </c>
    </row>
    <row r="691" spans="1:5" s="21" customFormat="1" x14ac:dyDescent="0.25">
      <c r="A691" s="204">
        <v>44780.613321759258</v>
      </c>
      <c r="B691" s="144">
        <v>44781</v>
      </c>
      <c r="C691" s="162">
        <v>78</v>
      </c>
      <c r="D691" s="149"/>
      <c r="E691" s="173" t="s">
        <v>22</v>
      </c>
    </row>
    <row r="692" spans="1:5" s="21" customFormat="1" x14ac:dyDescent="0.25">
      <c r="A692" s="204">
        <v>44780.613807870373</v>
      </c>
      <c r="B692" s="144">
        <v>44781</v>
      </c>
      <c r="C692" s="162">
        <v>78</v>
      </c>
      <c r="D692" s="149"/>
      <c r="E692" s="173" t="s">
        <v>22</v>
      </c>
    </row>
    <row r="693" spans="1:5" s="21" customFormat="1" x14ac:dyDescent="0.25">
      <c r="A693" s="204">
        <v>44780.626018518517</v>
      </c>
      <c r="B693" s="144">
        <v>44781</v>
      </c>
      <c r="C693" s="162">
        <v>100</v>
      </c>
      <c r="D693" s="149"/>
      <c r="E693" s="173" t="s">
        <v>22</v>
      </c>
    </row>
    <row r="694" spans="1:5" s="21" customFormat="1" x14ac:dyDescent="0.25">
      <c r="A694" s="204">
        <v>44780.637106481481</v>
      </c>
      <c r="B694" s="144">
        <v>44781</v>
      </c>
      <c r="C694" s="162">
        <v>520</v>
      </c>
      <c r="D694" s="149"/>
      <c r="E694" s="173" t="s">
        <v>22</v>
      </c>
    </row>
    <row r="695" spans="1:5" s="21" customFormat="1" x14ac:dyDescent="0.25">
      <c r="A695" s="204">
        <v>44780.655671296299</v>
      </c>
      <c r="B695" s="144">
        <v>44781</v>
      </c>
      <c r="C695" s="162">
        <v>300</v>
      </c>
      <c r="D695" s="149"/>
      <c r="E695" s="173" t="s">
        <v>22</v>
      </c>
    </row>
    <row r="696" spans="1:5" s="21" customFormat="1" x14ac:dyDescent="0.25">
      <c r="A696" s="204">
        <v>44780.666145833333</v>
      </c>
      <c r="B696" s="144">
        <v>44781</v>
      </c>
      <c r="C696" s="162">
        <v>500</v>
      </c>
      <c r="D696" s="149"/>
      <c r="E696" s="173" t="s">
        <v>22</v>
      </c>
    </row>
    <row r="697" spans="1:5" s="21" customFormat="1" x14ac:dyDescent="0.25">
      <c r="A697" s="204">
        <v>44780.6799537037</v>
      </c>
      <c r="B697" s="144">
        <v>44781</v>
      </c>
      <c r="C697" s="162">
        <v>300</v>
      </c>
      <c r="D697" s="149"/>
      <c r="E697" s="173" t="s">
        <v>22</v>
      </c>
    </row>
    <row r="698" spans="1:5" s="21" customFormat="1" x14ac:dyDescent="0.25">
      <c r="A698" s="204">
        <v>44780.680613425924</v>
      </c>
      <c r="B698" s="144">
        <v>44781</v>
      </c>
      <c r="C698" s="162">
        <v>78</v>
      </c>
      <c r="D698" s="149"/>
      <c r="E698" s="173" t="s">
        <v>22</v>
      </c>
    </row>
    <row r="699" spans="1:5" s="21" customFormat="1" x14ac:dyDescent="0.25">
      <c r="A699" s="204">
        <v>44780.691504629627</v>
      </c>
      <c r="B699" s="144">
        <v>44781</v>
      </c>
      <c r="C699" s="162">
        <v>78</v>
      </c>
      <c r="D699" s="149"/>
      <c r="E699" s="173" t="s">
        <v>22</v>
      </c>
    </row>
    <row r="700" spans="1:5" s="21" customFormat="1" x14ac:dyDescent="0.25">
      <c r="A700" s="204">
        <v>44780.703449074077</v>
      </c>
      <c r="B700" s="144">
        <v>44781</v>
      </c>
      <c r="C700" s="162">
        <v>100</v>
      </c>
      <c r="D700" s="149"/>
      <c r="E700" s="173" t="s">
        <v>22</v>
      </c>
    </row>
    <row r="701" spans="1:5" s="21" customFormat="1" x14ac:dyDescent="0.25">
      <c r="A701" s="204">
        <v>44780.704571759263</v>
      </c>
      <c r="B701" s="144">
        <v>44781</v>
      </c>
      <c r="C701" s="162">
        <v>500</v>
      </c>
      <c r="D701" s="149"/>
      <c r="E701" s="173" t="s">
        <v>22</v>
      </c>
    </row>
    <row r="702" spans="1:5" s="21" customFormat="1" x14ac:dyDescent="0.25">
      <c r="A702" s="204">
        <v>44780.714918981481</v>
      </c>
      <c r="B702" s="144">
        <v>44781</v>
      </c>
      <c r="C702" s="162">
        <v>346</v>
      </c>
      <c r="D702" s="149"/>
      <c r="E702" s="173" t="s">
        <v>22</v>
      </c>
    </row>
    <row r="703" spans="1:5" s="21" customFormat="1" x14ac:dyDescent="0.25">
      <c r="A703" s="204">
        <v>44780.741759259261</v>
      </c>
      <c r="B703" s="144">
        <v>44781</v>
      </c>
      <c r="C703" s="162">
        <v>346</v>
      </c>
      <c r="D703" s="149"/>
      <c r="E703" s="173" t="s">
        <v>22</v>
      </c>
    </row>
    <row r="704" spans="1:5" s="21" customFormat="1" x14ac:dyDescent="0.25">
      <c r="A704" s="204">
        <v>44780.74622685185</v>
      </c>
      <c r="B704" s="144">
        <v>44781</v>
      </c>
      <c r="C704" s="162">
        <v>346</v>
      </c>
      <c r="D704" s="149"/>
      <c r="E704" s="173" t="s">
        <v>22</v>
      </c>
    </row>
    <row r="705" spans="1:5" s="21" customFormat="1" x14ac:dyDescent="0.25">
      <c r="A705" s="204">
        <v>44780.755833333336</v>
      </c>
      <c r="B705" s="144">
        <v>44781</v>
      </c>
      <c r="C705" s="162">
        <v>500</v>
      </c>
      <c r="D705" s="149" t="s">
        <v>290</v>
      </c>
      <c r="E705" s="173" t="s">
        <v>22</v>
      </c>
    </row>
    <row r="706" spans="1:5" s="21" customFormat="1" x14ac:dyDescent="0.25">
      <c r="A706" s="204">
        <v>44780.759421296294</v>
      </c>
      <c r="B706" s="144">
        <v>44781</v>
      </c>
      <c r="C706" s="162">
        <v>78</v>
      </c>
      <c r="D706" s="149"/>
      <c r="E706" s="173" t="s">
        <v>22</v>
      </c>
    </row>
    <row r="707" spans="1:5" s="21" customFormat="1" x14ac:dyDescent="0.25">
      <c r="A707" s="204">
        <v>44780.78365740741</v>
      </c>
      <c r="B707" s="144">
        <v>44781</v>
      </c>
      <c r="C707" s="162">
        <v>78</v>
      </c>
      <c r="D707" s="149"/>
      <c r="E707" s="173" t="s">
        <v>22</v>
      </c>
    </row>
    <row r="708" spans="1:5" s="21" customFormat="1" x14ac:dyDescent="0.25">
      <c r="A708" s="204">
        <v>44780.792824074073</v>
      </c>
      <c r="B708" s="144">
        <v>44781</v>
      </c>
      <c r="C708" s="162">
        <v>346</v>
      </c>
      <c r="D708" s="149"/>
      <c r="E708" s="173" t="s">
        <v>22</v>
      </c>
    </row>
    <row r="709" spans="1:5" s="21" customFormat="1" x14ac:dyDescent="0.25">
      <c r="A709" s="204">
        <v>44780.80265046296</v>
      </c>
      <c r="B709" s="144">
        <v>44781</v>
      </c>
      <c r="C709" s="162">
        <v>520</v>
      </c>
      <c r="D709" s="149"/>
      <c r="E709" s="173" t="s">
        <v>22</v>
      </c>
    </row>
    <row r="710" spans="1:5" s="21" customFormat="1" x14ac:dyDescent="0.25">
      <c r="A710" s="204">
        <v>44780.812951388885</v>
      </c>
      <c r="B710" s="144">
        <v>44781</v>
      </c>
      <c r="C710" s="162">
        <v>346</v>
      </c>
      <c r="D710" s="149"/>
      <c r="E710" s="173" t="s">
        <v>22</v>
      </c>
    </row>
    <row r="711" spans="1:5" s="21" customFormat="1" x14ac:dyDescent="0.25">
      <c r="A711" s="204">
        <v>44780.814560185187</v>
      </c>
      <c r="B711" s="144">
        <v>44781</v>
      </c>
      <c r="C711" s="162">
        <v>1000</v>
      </c>
      <c r="D711" s="149"/>
      <c r="E711" s="173" t="s">
        <v>22</v>
      </c>
    </row>
    <row r="712" spans="1:5" s="21" customFormat="1" x14ac:dyDescent="0.25">
      <c r="A712" s="204">
        <v>44780.81826388889</v>
      </c>
      <c r="B712" s="144">
        <v>44781</v>
      </c>
      <c r="C712" s="162">
        <v>300</v>
      </c>
      <c r="D712" s="149"/>
      <c r="E712" s="173" t="s">
        <v>22</v>
      </c>
    </row>
    <row r="713" spans="1:5" s="21" customFormat="1" x14ac:dyDescent="0.25">
      <c r="A713" s="204">
        <v>44780.83021990741</v>
      </c>
      <c r="B713" s="144">
        <v>44781</v>
      </c>
      <c r="C713" s="162">
        <v>78</v>
      </c>
      <c r="D713" s="149"/>
      <c r="E713" s="173" t="s">
        <v>22</v>
      </c>
    </row>
    <row r="714" spans="1:5" s="21" customFormat="1" x14ac:dyDescent="0.25">
      <c r="A714" s="204">
        <v>44780.831979166665</v>
      </c>
      <c r="B714" s="144">
        <v>44781</v>
      </c>
      <c r="C714" s="162">
        <v>100</v>
      </c>
      <c r="D714" s="149"/>
      <c r="E714" s="173" t="s">
        <v>22</v>
      </c>
    </row>
    <row r="715" spans="1:5" s="21" customFormat="1" x14ac:dyDescent="0.25">
      <c r="A715" s="204">
        <v>44780.835370370369</v>
      </c>
      <c r="B715" s="144">
        <v>44781</v>
      </c>
      <c r="C715" s="162">
        <v>300</v>
      </c>
      <c r="D715" s="149"/>
      <c r="E715" s="173" t="s">
        <v>22</v>
      </c>
    </row>
    <row r="716" spans="1:5" s="21" customFormat="1" x14ac:dyDescent="0.25">
      <c r="A716" s="204">
        <v>44780.841192129628</v>
      </c>
      <c r="B716" s="144">
        <v>44781</v>
      </c>
      <c r="C716" s="162">
        <v>500</v>
      </c>
      <c r="D716" s="149" t="s">
        <v>110</v>
      </c>
      <c r="E716" s="173" t="s">
        <v>22</v>
      </c>
    </row>
    <row r="717" spans="1:5" s="21" customFormat="1" x14ac:dyDescent="0.25">
      <c r="A717" s="204">
        <v>44780.841377314813</v>
      </c>
      <c r="B717" s="144">
        <v>44781</v>
      </c>
      <c r="C717" s="162">
        <v>1000</v>
      </c>
      <c r="D717" s="149" t="s">
        <v>111</v>
      </c>
      <c r="E717" s="173" t="s">
        <v>22</v>
      </c>
    </row>
    <row r="718" spans="1:5" s="21" customFormat="1" x14ac:dyDescent="0.25">
      <c r="A718" s="204">
        <v>44780.845196759263</v>
      </c>
      <c r="B718" s="144">
        <v>44781</v>
      </c>
      <c r="C718" s="162">
        <v>78</v>
      </c>
      <c r="D718" s="149"/>
      <c r="E718" s="173" t="s">
        <v>22</v>
      </c>
    </row>
    <row r="719" spans="1:5" s="21" customFormat="1" x14ac:dyDescent="0.25">
      <c r="A719" s="204">
        <v>44780.845370370371</v>
      </c>
      <c r="B719" s="144">
        <v>44781</v>
      </c>
      <c r="C719" s="162">
        <v>300</v>
      </c>
      <c r="D719" s="149"/>
      <c r="E719" s="173" t="s">
        <v>22</v>
      </c>
    </row>
    <row r="720" spans="1:5" s="21" customFormat="1" x14ac:dyDescent="0.25">
      <c r="A720" s="204">
        <v>44780.846215277779</v>
      </c>
      <c r="B720" s="144">
        <v>44781</v>
      </c>
      <c r="C720" s="162">
        <v>520</v>
      </c>
      <c r="D720" s="149"/>
      <c r="E720" s="173" t="s">
        <v>22</v>
      </c>
    </row>
    <row r="721" spans="1:5" s="21" customFormat="1" x14ac:dyDescent="0.25">
      <c r="A721" s="204">
        <v>44780.846932870372</v>
      </c>
      <c r="B721" s="144">
        <v>44781</v>
      </c>
      <c r="C721" s="162">
        <v>346</v>
      </c>
      <c r="D721" s="149"/>
      <c r="E721" s="173" t="s">
        <v>22</v>
      </c>
    </row>
    <row r="722" spans="1:5" s="21" customFormat="1" x14ac:dyDescent="0.25">
      <c r="A722" s="204">
        <v>44780.868564814817</v>
      </c>
      <c r="B722" s="144">
        <v>44781</v>
      </c>
      <c r="C722" s="162">
        <v>500</v>
      </c>
      <c r="D722" s="149"/>
      <c r="E722" s="173" t="s">
        <v>22</v>
      </c>
    </row>
    <row r="723" spans="1:5" s="21" customFormat="1" x14ac:dyDescent="0.25">
      <c r="A723" s="204">
        <v>44780.874166666668</v>
      </c>
      <c r="B723" s="144">
        <v>44781</v>
      </c>
      <c r="C723" s="162">
        <v>200</v>
      </c>
      <c r="D723" s="149" t="s">
        <v>733</v>
      </c>
      <c r="E723" s="173" t="s">
        <v>22</v>
      </c>
    </row>
    <row r="724" spans="1:5" s="21" customFormat="1" x14ac:dyDescent="0.25">
      <c r="A724" s="204">
        <v>44780.875671296293</v>
      </c>
      <c r="B724" s="144">
        <v>44781</v>
      </c>
      <c r="C724" s="162">
        <v>500</v>
      </c>
      <c r="D724" s="149"/>
      <c r="E724" s="173" t="s">
        <v>22</v>
      </c>
    </row>
    <row r="725" spans="1:5" s="21" customFormat="1" x14ac:dyDescent="0.25">
      <c r="A725" s="204">
        <v>44780.878368055557</v>
      </c>
      <c r="B725" s="144">
        <v>44781</v>
      </c>
      <c r="C725" s="162">
        <v>500</v>
      </c>
      <c r="D725" s="149" t="s">
        <v>734</v>
      </c>
      <c r="E725" s="173" t="s">
        <v>22</v>
      </c>
    </row>
    <row r="726" spans="1:5" s="21" customFormat="1" x14ac:dyDescent="0.25">
      <c r="A726" s="204">
        <v>44780.8830787037</v>
      </c>
      <c r="B726" s="144">
        <v>44781</v>
      </c>
      <c r="C726" s="162">
        <v>500</v>
      </c>
      <c r="D726" s="149" t="s">
        <v>211</v>
      </c>
      <c r="E726" s="173" t="s">
        <v>22</v>
      </c>
    </row>
    <row r="727" spans="1:5" s="21" customFormat="1" x14ac:dyDescent="0.25">
      <c r="A727" s="204">
        <v>44780.924421296295</v>
      </c>
      <c r="B727" s="144">
        <v>44781</v>
      </c>
      <c r="C727" s="162">
        <v>500</v>
      </c>
      <c r="D727" s="149" t="s">
        <v>510</v>
      </c>
      <c r="E727" s="173" t="s">
        <v>22</v>
      </c>
    </row>
    <row r="728" spans="1:5" s="21" customFormat="1" x14ac:dyDescent="0.25">
      <c r="A728" s="204">
        <v>44780.93545138889</v>
      </c>
      <c r="B728" s="144">
        <v>44781</v>
      </c>
      <c r="C728" s="162">
        <v>300</v>
      </c>
      <c r="D728" s="149" t="s">
        <v>418</v>
      </c>
      <c r="E728" s="173" t="s">
        <v>22</v>
      </c>
    </row>
    <row r="729" spans="1:5" s="21" customFormat="1" x14ac:dyDescent="0.25">
      <c r="A729" s="204">
        <v>44780.939166666663</v>
      </c>
      <c r="B729" s="144">
        <v>44781</v>
      </c>
      <c r="C729" s="162">
        <v>100</v>
      </c>
      <c r="D729" s="149"/>
      <c r="E729" s="173" t="s">
        <v>22</v>
      </c>
    </row>
    <row r="730" spans="1:5" s="21" customFormat="1" x14ac:dyDescent="0.25">
      <c r="A730" s="204">
        <v>44780.951423611114</v>
      </c>
      <c r="B730" s="144">
        <v>44781</v>
      </c>
      <c r="C730" s="162">
        <v>300</v>
      </c>
      <c r="D730" s="149"/>
      <c r="E730" s="173" t="s">
        <v>22</v>
      </c>
    </row>
    <row r="731" spans="1:5" s="21" customFormat="1" x14ac:dyDescent="0.25">
      <c r="A731" s="204">
        <v>44780.952418981484</v>
      </c>
      <c r="B731" s="144">
        <v>44781</v>
      </c>
      <c r="C731" s="162">
        <v>920</v>
      </c>
      <c r="D731" s="149"/>
      <c r="E731" s="173" t="s">
        <v>22</v>
      </c>
    </row>
    <row r="732" spans="1:5" s="21" customFormat="1" x14ac:dyDescent="0.25">
      <c r="A732" s="204">
        <v>44780.952951388892</v>
      </c>
      <c r="B732" s="144">
        <v>44781</v>
      </c>
      <c r="C732" s="162">
        <v>300</v>
      </c>
      <c r="D732" s="149" t="s">
        <v>314</v>
      </c>
      <c r="E732" s="173" t="s">
        <v>22</v>
      </c>
    </row>
    <row r="733" spans="1:5" s="21" customFormat="1" x14ac:dyDescent="0.25">
      <c r="A733" s="204">
        <v>44780.975370370368</v>
      </c>
      <c r="B733" s="144">
        <v>44781</v>
      </c>
      <c r="C733" s="162">
        <v>78</v>
      </c>
      <c r="D733" s="149"/>
      <c r="E733" s="173" t="s">
        <v>22</v>
      </c>
    </row>
    <row r="734" spans="1:5" s="21" customFormat="1" x14ac:dyDescent="0.25">
      <c r="A734" s="204">
        <v>44780.998449074075</v>
      </c>
      <c r="B734" s="144">
        <v>44781</v>
      </c>
      <c r="C734" s="162">
        <v>78</v>
      </c>
      <c r="D734" s="149"/>
      <c r="E734" s="173" t="s">
        <v>22</v>
      </c>
    </row>
    <row r="735" spans="1:5" s="21" customFormat="1" x14ac:dyDescent="0.25">
      <c r="A735" s="204">
        <v>44781.001504629632</v>
      </c>
      <c r="B735" s="144">
        <v>44782</v>
      </c>
      <c r="C735" s="162">
        <v>300</v>
      </c>
      <c r="D735" s="149"/>
      <c r="E735" s="173" t="s">
        <v>22</v>
      </c>
    </row>
    <row r="736" spans="1:5" s="21" customFormat="1" x14ac:dyDescent="0.25">
      <c r="A736" s="204">
        <v>44781.003171296295</v>
      </c>
      <c r="B736" s="144">
        <v>44782</v>
      </c>
      <c r="C736" s="162">
        <v>100</v>
      </c>
      <c r="D736" s="149"/>
      <c r="E736" s="173" t="s">
        <v>22</v>
      </c>
    </row>
    <row r="737" spans="1:5" s="21" customFormat="1" x14ac:dyDescent="0.25">
      <c r="A737" s="204">
        <v>44781.003518518519</v>
      </c>
      <c r="B737" s="144">
        <v>44782</v>
      </c>
      <c r="C737" s="162">
        <v>1000</v>
      </c>
      <c r="D737" s="149" t="s">
        <v>118</v>
      </c>
      <c r="E737" s="173" t="s">
        <v>22</v>
      </c>
    </row>
    <row r="738" spans="1:5" s="21" customFormat="1" x14ac:dyDescent="0.25">
      <c r="A738" s="204">
        <v>44781.032002314816</v>
      </c>
      <c r="B738" s="144">
        <v>44782</v>
      </c>
      <c r="C738" s="162">
        <v>1000</v>
      </c>
      <c r="D738" s="149"/>
      <c r="E738" s="173" t="s">
        <v>22</v>
      </c>
    </row>
    <row r="739" spans="1:5" s="21" customFormat="1" x14ac:dyDescent="0.25">
      <c r="A739" s="204">
        <v>44781.037106481483</v>
      </c>
      <c r="B739" s="144">
        <v>44782</v>
      </c>
      <c r="C739" s="162">
        <v>1000</v>
      </c>
      <c r="D739" s="149"/>
      <c r="E739" s="173" t="s">
        <v>22</v>
      </c>
    </row>
    <row r="740" spans="1:5" s="21" customFormat="1" x14ac:dyDescent="0.25">
      <c r="A740" s="204">
        <v>44781.176226851851</v>
      </c>
      <c r="B740" s="144">
        <v>44782</v>
      </c>
      <c r="C740" s="162">
        <v>20000</v>
      </c>
      <c r="D740" s="149"/>
      <c r="E740" s="173" t="s">
        <v>22</v>
      </c>
    </row>
    <row r="741" spans="1:5" s="21" customFormat="1" x14ac:dyDescent="0.25">
      <c r="A741" s="204">
        <v>44781.240937499999</v>
      </c>
      <c r="B741" s="144">
        <v>44782</v>
      </c>
      <c r="C741" s="162">
        <v>200</v>
      </c>
      <c r="D741" s="149" t="s">
        <v>201</v>
      </c>
      <c r="E741" s="173" t="s">
        <v>22</v>
      </c>
    </row>
    <row r="742" spans="1:5" s="21" customFormat="1" x14ac:dyDescent="0.25">
      <c r="A742" s="204">
        <v>44781.295520833337</v>
      </c>
      <c r="B742" s="144">
        <v>44782</v>
      </c>
      <c r="C742" s="162">
        <v>78</v>
      </c>
      <c r="D742" s="149"/>
      <c r="E742" s="173" t="s">
        <v>22</v>
      </c>
    </row>
    <row r="743" spans="1:5" s="21" customFormat="1" x14ac:dyDescent="0.25">
      <c r="A743" s="204">
        <v>44781.304918981485</v>
      </c>
      <c r="B743" s="144">
        <v>44782</v>
      </c>
      <c r="C743" s="162">
        <v>600</v>
      </c>
      <c r="D743" s="149"/>
      <c r="E743" s="173" t="s">
        <v>22</v>
      </c>
    </row>
    <row r="744" spans="1:5" s="21" customFormat="1" x14ac:dyDescent="0.25">
      <c r="A744" s="204">
        <v>44781.320324074077</v>
      </c>
      <c r="B744" s="144">
        <v>44782</v>
      </c>
      <c r="C744" s="162">
        <v>300</v>
      </c>
      <c r="D744" s="149" t="s">
        <v>322</v>
      </c>
      <c r="E744" s="173" t="s">
        <v>22</v>
      </c>
    </row>
    <row r="745" spans="1:5" s="21" customFormat="1" x14ac:dyDescent="0.25">
      <c r="A745" s="204">
        <v>44781.343865740739</v>
      </c>
      <c r="B745" s="144">
        <v>44782</v>
      </c>
      <c r="C745" s="162">
        <v>78</v>
      </c>
      <c r="D745" s="149"/>
      <c r="E745" s="173" t="s">
        <v>22</v>
      </c>
    </row>
    <row r="746" spans="1:5" s="21" customFormat="1" x14ac:dyDescent="0.25">
      <c r="A746" s="204">
        <v>44781.344722222224</v>
      </c>
      <c r="B746" s="144">
        <v>44782</v>
      </c>
      <c r="C746" s="162">
        <v>346</v>
      </c>
      <c r="D746" s="149"/>
      <c r="E746" s="173" t="s">
        <v>22</v>
      </c>
    </row>
    <row r="747" spans="1:5" s="21" customFormat="1" x14ac:dyDescent="0.25">
      <c r="A747" s="204">
        <v>44781.346006944441</v>
      </c>
      <c r="B747" s="144">
        <v>44782</v>
      </c>
      <c r="C747" s="162">
        <v>300</v>
      </c>
      <c r="D747" s="149"/>
      <c r="E747" s="173" t="s">
        <v>22</v>
      </c>
    </row>
    <row r="748" spans="1:5" s="21" customFormat="1" x14ac:dyDescent="0.25">
      <c r="A748" s="204">
        <v>44781.362002314818</v>
      </c>
      <c r="B748" s="144">
        <v>44782</v>
      </c>
      <c r="C748" s="162">
        <v>300</v>
      </c>
      <c r="D748" s="149"/>
      <c r="E748" s="173" t="s">
        <v>22</v>
      </c>
    </row>
    <row r="749" spans="1:5" s="21" customFormat="1" x14ac:dyDescent="0.25">
      <c r="A749" s="204">
        <v>44781.371562499997</v>
      </c>
      <c r="B749" s="144">
        <v>44782</v>
      </c>
      <c r="C749" s="162">
        <v>78</v>
      </c>
      <c r="D749" s="149"/>
      <c r="E749" s="173" t="s">
        <v>22</v>
      </c>
    </row>
    <row r="750" spans="1:5" s="21" customFormat="1" x14ac:dyDescent="0.25">
      <c r="A750" s="204">
        <v>44781.376087962963</v>
      </c>
      <c r="B750" s="144">
        <v>44782</v>
      </c>
      <c r="C750" s="162">
        <v>300</v>
      </c>
      <c r="D750" s="149"/>
      <c r="E750" s="173" t="s">
        <v>22</v>
      </c>
    </row>
    <row r="751" spans="1:5" s="21" customFormat="1" x14ac:dyDescent="0.25">
      <c r="A751" s="204">
        <v>44781.380196759259</v>
      </c>
      <c r="B751" s="144">
        <v>44782</v>
      </c>
      <c r="C751" s="162">
        <v>920</v>
      </c>
      <c r="D751" s="149"/>
      <c r="E751" s="173" t="s">
        <v>22</v>
      </c>
    </row>
    <row r="752" spans="1:5" s="21" customFormat="1" x14ac:dyDescent="0.25">
      <c r="A752" s="204">
        <v>44781.386655092596</v>
      </c>
      <c r="B752" s="144">
        <v>44782</v>
      </c>
      <c r="C752" s="162">
        <v>78</v>
      </c>
      <c r="D752" s="149"/>
      <c r="E752" s="173" t="s">
        <v>22</v>
      </c>
    </row>
    <row r="753" spans="1:5" s="21" customFormat="1" x14ac:dyDescent="0.25">
      <c r="A753" s="204">
        <v>44781.389756944445</v>
      </c>
      <c r="B753" s="144">
        <v>44782</v>
      </c>
      <c r="C753" s="162">
        <v>500</v>
      </c>
      <c r="D753" s="149"/>
      <c r="E753" s="173" t="s">
        <v>22</v>
      </c>
    </row>
    <row r="754" spans="1:5" s="21" customFormat="1" x14ac:dyDescent="0.25">
      <c r="A754" s="204">
        <v>44781.395196759258</v>
      </c>
      <c r="B754" s="144">
        <v>44782</v>
      </c>
      <c r="C754" s="162">
        <v>100</v>
      </c>
      <c r="D754" s="149"/>
      <c r="E754" s="173" t="s">
        <v>22</v>
      </c>
    </row>
    <row r="755" spans="1:5" s="21" customFormat="1" x14ac:dyDescent="0.25">
      <c r="A755" s="204">
        <v>44781.398263888892</v>
      </c>
      <c r="B755" s="144">
        <v>44782</v>
      </c>
      <c r="C755" s="162">
        <v>100</v>
      </c>
      <c r="D755" s="149"/>
      <c r="E755" s="173" t="s">
        <v>22</v>
      </c>
    </row>
    <row r="756" spans="1:5" s="21" customFormat="1" x14ac:dyDescent="0.25">
      <c r="A756" s="204">
        <v>44781.413391203707</v>
      </c>
      <c r="B756" s="144">
        <v>44782</v>
      </c>
      <c r="C756" s="162">
        <v>150</v>
      </c>
      <c r="D756" s="149"/>
      <c r="E756" s="173" t="s">
        <v>22</v>
      </c>
    </row>
    <row r="757" spans="1:5" s="21" customFormat="1" x14ac:dyDescent="0.25">
      <c r="A757" s="204">
        <v>44781.416574074072</v>
      </c>
      <c r="B757" s="144">
        <v>44782</v>
      </c>
      <c r="C757" s="162">
        <v>78</v>
      </c>
      <c r="D757" s="149"/>
      <c r="E757" s="173" t="s">
        <v>22</v>
      </c>
    </row>
    <row r="758" spans="1:5" s="21" customFormat="1" x14ac:dyDescent="0.25">
      <c r="A758" s="204">
        <v>44781.416597222225</v>
      </c>
      <c r="B758" s="144">
        <v>44782</v>
      </c>
      <c r="C758" s="162">
        <v>250</v>
      </c>
      <c r="D758" s="149"/>
      <c r="E758" s="173" t="s">
        <v>22</v>
      </c>
    </row>
    <row r="759" spans="1:5" s="21" customFormat="1" x14ac:dyDescent="0.25">
      <c r="A759" s="204">
        <v>44781.430277777778</v>
      </c>
      <c r="B759" s="144">
        <v>44782</v>
      </c>
      <c r="C759" s="162">
        <v>78</v>
      </c>
      <c r="D759" s="149"/>
      <c r="E759" s="173" t="s">
        <v>22</v>
      </c>
    </row>
    <row r="760" spans="1:5" s="21" customFormat="1" x14ac:dyDescent="0.25">
      <c r="A760" s="204">
        <v>44781.437048611115</v>
      </c>
      <c r="B760" s="144">
        <v>44782</v>
      </c>
      <c r="C760" s="162">
        <v>78</v>
      </c>
      <c r="D760" s="149"/>
      <c r="E760" s="173" t="s">
        <v>22</v>
      </c>
    </row>
    <row r="761" spans="1:5" s="21" customFormat="1" x14ac:dyDescent="0.25">
      <c r="A761" s="204">
        <v>44781.438437500001</v>
      </c>
      <c r="B761" s="144">
        <v>44782</v>
      </c>
      <c r="C761" s="162">
        <v>100</v>
      </c>
      <c r="D761" s="149"/>
      <c r="E761" s="173" t="s">
        <v>22</v>
      </c>
    </row>
    <row r="762" spans="1:5" s="21" customFormat="1" x14ac:dyDescent="0.25">
      <c r="A762" s="204">
        <v>44781.443553240744</v>
      </c>
      <c r="B762" s="144">
        <v>44782</v>
      </c>
      <c r="C762" s="162">
        <v>100</v>
      </c>
      <c r="D762" s="149"/>
      <c r="E762" s="173" t="s">
        <v>22</v>
      </c>
    </row>
    <row r="763" spans="1:5" s="21" customFormat="1" x14ac:dyDescent="0.25">
      <c r="A763" s="204">
        <v>44781.450775462959</v>
      </c>
      <c r="B763" s="144">
        <v>44782</v>
      </c>
      <c r="C763" s="162">
        <v>78</v>
      </c>
      <c r="D763" s="149"/>
      <c r="E763" s="173" t="s">
        <v>22</v>
      </c>
    </row>
    <row r="764" spans="1:5" s="21" customFormat="1" x14ac:dyDescent="0.25">
      <c r="A764" s="204">
        <v>44781.45952546296</v>
      </c>
      <c r="B764" s="144">
        <v>44782</v>
      </c>
      <c r="C764" s="162">
        <v>346</v>
      </c>
      <c r="D764" s="149"/>
      <c r="E764" s="173" t="s">
        <v>22</v>
      </c>
    </row>
    <row r="765" spans="1:5" s="21" customFormat="1" x14ac:dyDescent="0.25">
      <c r="A765" s="204">
        <v>44781.463287037041</v>
      </c>
      <c r="B765" s="144">
        <v>44782</v>
      </c>
      <c r="C765" s="162">
        <v>78</v>
      </c>
      <c r="D765" s="149"/>
      <c r="E765" s="173" t="s">
        <v>22</v>
      </c>
    </row>
    <row r="766" spans="1:5" s="21" customFormat="1" x14ac:dyDescent="0.25">
      <c r="A766" s="204">
        <v>44781.498263888891</v>
      </c>
      <c r="B766" s="144">
        <v>44782</v>
      </c>
      <c r="C766" s="162">
        <v>78</v>
      </c>
      <c r="D766" s="149"/>
      <c r="E766" s="173" t="s">
        <v>22</v>
      </c>
    </row>
    <row r="767" spans="1:5" s="21" customFormat="1" x14ac:dyDescent="0.25">
      <c r="A767" s="204">
        <v>44781.49894675926</v>
      </c>
      <c r="B767" s="144">
        <v>44782</v>
      </c>
      <c r="C767" s="162">
        <v>500</v>
      </c>
      <c r="D767" s="149"/>
      <c r="E767" s="173" t="s">
        <v>22</v>
      </c>
    </row>
    <row r="768" spans="1:5" s="21" customFormat="1" x14ac:dyDescent="0.25">
      <c r="A768" s="204">
        <v>44781.50409722222</v>
      </c>
      <c r="B768" s="144">
        <v>44782</v>
      </c>
      <c r="C768" s="162">
        <v>300</v>
      </c>
      <c r="D768" s="149"/>
      <c r="E768" s="173" t="s">
        <v>22</v>
      </c>
    </row>
    <row r="769" spans="1:5" s="21" customFormat="1" x14ac:dyDescent="0.25">
      <c r="A769" s="204">
        <v>44781.505370370367</v>
      </c>
      <c r="B769" s="144">
        <v>44782</v>
      </c>
      <c r="C769" s="162">
        <v>400</v>
      </c>
      <c r="D769" s="149" t="s">
        <v>87</v>
      </c>
      <c r="E769" s="173" t="s">
        <v>22</v>
      </c>
    </row>
    <row r="770" spans="1:5" s="21" customFormat="1" x14ac:dyDescent="0.25">
      <c r="A770" s="204">
        <v>44781.511458333334</v>
      </c>
      <c r="B770" s="144">
        <v>44782</v>
      </c>
      <c r="C770" s="162">
        <v>500</v>
      </c>
      <c r="D770" s="149"/>
      <c r="E770" s="173" t="s">
        <v>22</v>
      </c>
    </row>
    <row r="771" spans="1:5" s="21" customFormat="1" x14ac:dyDescent="0.25">
      <c r="A771" s="204">
        <v>44781.531168981484</v>
      </c>
      <c r="B771" s="144">
        <v>44782</v>
      </c>
      <c r="C771" s="162">
        <v>346</v>
      </c>
      <c r="D771" s="149"/>
      <c r="E771" s="173" t="s">
        <v>22</v>
      </c>
    </row>
    <row r="772" spans="1:5" s="21" customFormat="1" x14ac:dyDescent="0.25">
      <c r="A772" s="204">
        <v>44781.531469907408</v>
      </c>
      <c r="B772" s="144">
        <v>44782</v>
      </c>
      <c r="C772" s="162">
        <v>78</v>
      </c>
      <c r="D772" s="149"/>
      <c r="E772" s="173" t="s">
        <v>22</v>
      </c>
    </row>
    <row r="773" spans="1:5" s="21" customFormat="1" x14ac:dyDescent="0.25">
      <c r="A773" s="204">
        <v>44781.532152777778</v>
      </c>
      <c r="B773" s="144">
        <v>44782</v>
      </c>
      <c r="C773" s="162">
        <v>1000</v>
      </c>
      <c r="D773" s="149" t="s">
        <v>119</v>
      </c>
      <c r="E773" s="173" t="s">
        <v>22</v>
      </c>
    </row>
    <row r="774" spans="1:5" s="21" customFormat="1" x14ac:dyDescent="0.25">
      <c r="A774" s="204">
        <v>44781.533784722225</v>
      </c>
      <c r="B774" s="144">
        <v>44782</v>
      </c>
      <c r="C774" s="162">
        <v>5000</v>
      </c>
      <c r="D774" s="149" t="s">
        <v>366</v>
      </c>
      <c r="E774" s="173" t="s">
        <v>22</v>
      </c>
    </row>
    <row r="775" spans="1:5" s="21" customFormat="1" x14ac:dyDescent="0.25">
      <c r="A775" s="204">
        <v>44781.538206018522</v>
      </c>
      <c r="B775" s="144">
        <v>44782</v>
      </c>
      <c r="C775" s="162">
        <v>300</v>
      </c>
      <c r="D775" s="149"/>
      <c r="E775" s="173" t="s">
        <v>22</v>
      </c>
    </row>
    <row r="776" spans="1:5" s="21" customFormat="1" x14ac:dyDescent="0.25">
      <c r="A776" s="204">
        <v>44781.542118055557</v>
      </c>
      <c r="B776" s="144">
        <v>44782</v>
      </c>
      <c r="C776" s="162">
        <v>78</v>
      </c>
      <c r="D776" s="149"/>
      <c r="E776" s="173" t="s">
        <v>22</v>
      </c>
    </row>
    <row r="777" spans="1:5" s="21" customFormat="1" x14ac:dyDescent="0.25">
      <c r="A777" s="204">
        <v>44781.545659722222</v>
      </c>
      <c r="B777" s="144">
        <v>44782</v>
      </c>
      <c r="C777" s="162">
        <v>500</v>
      </c>
      <c r="D777" s="149"/>
      <c r="E777" s="173" t="s">
        <v>22</v>
      </c>
    </row>
    <row r="778" spans="1:5" s="21" customFormat="1" x14ac:dyDescent="0.25">
      <c r="A778" s="204">
        <v>44781.549768518518</v>
      </c>
      <c r="B778" s="144">
        <v>44782</v>
      </c>
      <c r="C778" s="162">
        <v>920</v>
      </c>
      <c r="D778" s="149"/>
      <c r="E778" s="173" t="s">
        <v>22</v>
      </c>
    </row>
    <row r="779" spans="1:5" s="21" customFormat="1" x14ac:dyDescent="0.25">
      <c r="A779" s="204">
        <v>44781.550451388888</v>
      </c>
      <c r="B779" s="144">
        <v>44782</v>
      </c>
      <c r="C779" s="162">
        <v>500</v>
      </c>
      <c r="D779" s="149" t="s">
        <v>120</v>
      </c>
      <c r="E779" s="173" t="s">
        <v>22</v>
      </c>
    </row>
    <row r="780" spans="1:5" s="21" customFormat="1" x14ac:dyDescent="0.25">
      <c r="A780" s="204">
        <v>44781.578831018516</v>
      </c>
      <c r="B780" s="144">
        <v>44782</v>
      </c>
      <c r="C780" s="162">
        <v>78</v>
      </c>
      <c r="D780" s="149"/>
      <c r="E780" s="173" t="s">
        <v>22</v>
      </c>
    </row>
    <row r="781" spans="1:5" s="21" customFormat="1" x14ac:dyDescent="0.25">
      <c r="A781" s="204">
        <v>44781.578831018516</v>
      </c>
      <c r="B781" s="144">
        <v>44782</v>
      </c>
      <c r="C781" s="162">
        <v>78</v>
      </c>
      <c r="D781" s="149"/>
      <c r="E781" s="173" t="s">
        <v>22</v>
      </c>
    </row>
    <row r="782" spans="1:5" s="21" customFormat="1" x14ac:dyDescent="0.25">
      <c r="A782" s="204">
        <v>44781.581145833334</v>
      </c>
      <c r="B782" s="144">
        <v>44782</v>
      </c>
      <c r="C782" s="162">
        <v>500</v>
      </c>
      <c r="D782" s="149"/>
      <c r="E782" s="173" t="s">
        <v>22</v>
      </c>
    </row>
    <row r="783" spans="1:5" s="21" customFormat="1" x14ac:dyDescent="0.25">
      <c r="A783" s="204">
        <v>44781.584849537037</v>
      </c>
      <c r="B783" s="144">
        <v>44782</v>
      </c>
      <c r="C783" s="162">
        <v>500</v>
      </c>
      <c r="D783" s="149"/>
      <c r="E783" s="173" t="s">
        <v>22</v>
      </c>
    </row>
    <row r="784" spans="1:5" s="21" customFormat="1" x14ac:dyDescent="0.25">
      <c r="A784" s="204">
        <v>44781.588761574072</v>
      </c>
      <c r="B784" s="144">
        <v>44782</v>
      </c>
      <c r="C784" s="162">
        <v>300</v>
      </c>
      <c r="D784" s="149"/>
      <c r="E784" s="173" t="s">
        <v>22</v>
      </c>
    </row>
    <row r="785" spans="1:5" s="21" customFormat="1" x14ac:dyDescent="0.25">
      <c r="A785" s="204">
        <v>44781.611226851855</v>
      </c>
      <c r="B785" s="144">
        <v>44782</v>
      </c>
      <c r="C785" s="162">
        <v>1000</v>
      </c>
      <c r="D785" s="149"/>
      <c r="E785" s="173" t="s">
        <v>22</v>
      </c>
    </row>
    <row r="786" spans="1:5" s="21" customFormat="1" x14ac:dyDescent="0.25">
      <c r="A786" s="204">
        <v>44781.628182870372</v>
      </c>
      <c r="B786" s="144">
        <v>44782</v>
      </c>
      <c r="C786" s="162">
        <v>346</v>
      </c>
      <c r="D786" s="149"/>
      <c r="E786" s="173" t="s">
        <v>22</v>
      </c>
    </row>
    <row r="787" spans="1:5" s="21" customFormat="1" x14ac:dyDescent="0.25">
      <c r="A787" s="204">
        <v>44781.64398148148</v>
      </c>
      <c r="B787" s="144">
        <v>44782</v>
      </c>
      <c r="C787" s="162">
        <v>78</v>
      </c>
      <c r="D787" s="149"/>
      <c r="E787" s="173" t="s">
        <v>22</v>
      </c>
    </row>
    <row r="788" spans="1:5" s="21" customFormat="1" x14ac:dyDescent="0.25">
      <c r="A788" s="204">
        <v>44781.657118055555</v>
      </c>
      <c r="B788" s="144">
        <v>44782</v>
      </c>
      <c r="C788" s="162">
        <v>500</v>
      </c>
      <c r="D788" s="149"/>
      <c r="E788" s="173" t="s">
        <v>22</v>
      </c>
    </row>
    <row r="789" spans="1:5" s="21" customFormat="1" x14ac:dyDescent="0.25">
      <c r="A789" s="204">
        <v>44781.674317129633</v>
      </c>
      <c r="B789" s="144">
        <v>44782</v>
      </c>
      <c r="C789" s="162">
        <v>300</v>
      </c>
      <c r="D789" s="149" t="s">
        <v>121</v>
      </c>
      <c r="E789" s="173" t="s">
        <v>22</v>
      </c>
    </row>
    <row r="790" spans="1:5" s="21" customFormat="1" x14ac:dyDescent="0.25">
      <c r="A790" s="204">
        <v>44781.678449074076</v>
      </c>
      <c r="B790" s="144">
        <v>44782</v>
      </c>
      <c r="C790" s="162">
        <v>520</v>
      </c>
      <c r="D790" s="149"/>
      <c r="E790" s="173" t="s">
        <v>22</v>
      </c>
    </row>
    <row r="791" spans="1:5" s="21" customFormat="1" x14ac:dyDescent="0.25">
      <c r="A791" s="204">
        <v>44781.688877314817</v>
      </c>
      <c r="B791" s="144">
        <v>44782</v>
      </c>
      <c r="C791" s="162">
        <v>3000</v>
      </c>
      <c r="D791" s="149"/>
      <c r="E791" s="173" t="s">
        <v>22</v>
      </c>
    </row>
    <row r="792" spans="1:5" s="21" customFormat="1" x14ac:dyDescent="0.25">
      <c r="A792" s="204">
        <v>44781.713518518518</v>
      </c>
      <c r="B792" s="144">
        <v>44782</v>
      </c>
      <c r="C792" s="162">
        <v>78</v>
      </c>
      <c r="D792" s="149"/>
      <c r="E792" s="173" t="s">
        <v>22</v>
      </c>
    </row>
    <row r="793" spans="1:5" s="21" customFormat="1" x14ac:dyDescent="0.25">
      <c r="A793" s="204">
        <v>44781.727349537039</v>
      </c>
      <c r="B793" s="144">
        <v>44782</v>
      </c>
      <c r="C793" s="162">
        <v>78</v>
      </c>
      <c r="D793" s="149"/>
      <c r="E793" s="173" t="s">
        <v>22</v>
      </c>
    </row>
    <row r="794" spans="1:5" s="21" customFormat="1" x14ac:dyDescent="0.25">
      <c r="A794" s="204">
        <v>44781.735648148147</v>
      </c>
      <c r="B794" s="144">
        <v>44782</v>
      </c>
      <c r="C794" s="162">
        <v>78</v>
      </c>
      <c r="D794" s="149"/>
      <c r="E794" s="173" t="s">
        <v>22</v>
      </c>
    </row>
    <row r="795" spans="1:5" s="21" customFormat="1" x14ac:dyDescent="0.25">
      <c r="A795" s="204">
        <v>44781.745474537034</v>
      </c>
      <c r="B795" s="144">
        <v>44782</v>
      </c>
      <c r="C795" s="162">
        <v>200</v>
      </c>
      <c r="D795" s="149" t="s">
        <v>277</v>
      </c>
      <c r="E795" s="173" t="s">
        <v>22</v>
      </c>
    </row>
    <row r="796" spans="1:5" s="21" customFormat="1" x14ac:dyDescent="0.25">
      <c r="A796" s="204">
        <v>44781.750497685185</v>
      </c>
      <c r="B796" s="144">
        <v>44782</v>
      </c>
      <c r="C796" s="162">
        <v>346</v>
      </c>
      <c r="D796" s="149"/>
      <c r="E796" s="173" t="s">
        <v>22</v>
      </c>
    </row>
    <row r="797" spans="1:5" s="21" customFormat="1" x14ac:dyDescent="0.25">
      <c r="A797" s="204">
        <v>44781.75576388889</v>
      </c>
      <c r="B797" s="144">
        <v>44782</v>
      </c>
      <c r="C797" s="162">
        <v>100</v>
      </c>
      <c r="D797" s="149"/>
      <c r="E797" s="173" t="s">
        <v>22</v>
      </c>
    </row>
    <row r="798" spans="1:5" s="21" customFormat="1" x14ac:dyDescent="0.25">
      <c r="A798" s="204">
        <v>44781.766064814816</v>
      </c>
      <c r="B798" s="144">
        <v>44782</v>
      </c>
      <c r="C798" s="162">
        <v>1000</v>
      </c>
      <c r="D798" s="149"/>
      <c r="E798" s="173" t="s">
        <v>22</v>
      </c>
    </row>
    <row r="799" spans="1:5" s="21" customFormat="1" x14ac:dyDescent="0.25">
      <c r="A799" s="204">
        <v>44781.767754629633</v>
      </c>
      <c r="B799" s="144">
        <v>44782</v>
      </c>
      <c r="C799" s="162">
        <v>10</v>
      </c>
      <c r="D799" s="149"/>
      <c r="E799" s="173" t="s">
        <v>22</v>
      </c>
    </row>
    <row r="800" spans="1:5" s="21" customFormat="1" x14ac:dyDescent="0.25">
      <c r="A800" s="204">
        <v>44781.77107638889</v>
      </c>
      <c r="B800" s="144">
        <v>44782</v>
      </c>
      <c r="C800" s="162">
        <v>200</v>
      </c>
      <c r="D800" s="149" t="s">
        <v>122</v>
      </c>
      <c r="E800" s="173" t="s">
        <v>22</v>
      </c>
    </row>
    <row r="801" spans="1:5" s="21" customFormat="1" x14ac:dyDescent="0.25">
      <c r="A801" s="204">
        <v>44781.824537037035</v>
      </c>
      <c r="B801" s="144">
        <v>44782</v>
      </c>
      <c r="C801" s="162">
        <v>78</v>
      </c>
      <c r="D801" s="149"/>
      <c r="E801" s="173" t="s">
        <v>22</v>
      </c>
    </row>
    <row r="802" spans="1:5" s="21" customFormat="1" x14ac:dyDescent="0.25">
      <c r="A802" s="204">
        <v>44781.860902777778</v>
      </c>
      <c r="B802" s="144">
        <v>44782</v>
      </c>
      <c r="C802" s="162">
        <v>78</v>
      </c>
      <c r="D802" s="149"/>
      <c r="E802" s="173" t="s">
        <v>22</v>
      </c>
    </row>
    <row r="803" spans="1:5" s="21" customFormat="1" x14ac:dyDescent="0.25">
      <c r="A803" s="204">
        <v>44781.881053240744</v>
      </c>
      <c r="B803" s="144">
        <v>44782</v>
      </c>
      <c r="C803" s="162">
        <v>1000</v>
      </c>
      <c r="D803" s="149"/>
      <c r="E803" s="173" t="s">
        <v>22</v>
      </c>
    </row>
    <row r="804" spans="1:5" s="21" customFormat="1" x14ac:dyDescent="0.25">
      <c r="A804" s="204">
        <v>44781.897881944446</v>
      </c>
      <c r="B804" s="144">
        <v>44782</v>
      </c>
      <c r="C804" s="162">
        <v>500</v>
      </c>
      <c r="D804" s="149"/>
      <c r="E804" s="173" t="s">
        <v>22</v>
      </c>
    </row>
    <row r="805" spans="1:5" s="21" customFormat="1" x14ac:dyDescent="0.25">
      <c r="A805" s="204">
        <v>44781.912326388891</v>
      </c>
      <c r="B805" s="144">
        <v>44782</v>
      </c>
      <c r="C805" s="162">
        <v>100</v>
      </c>
      <c r="D805" s="149"/>
      <c r="E805" s="173" t="s">
        <v>22</v>
      </c>
    </row>
    <row r="806" spans="1:5" s="21" customFormat="1" x14ac:dyDescent="0.25">
      <c r="A806" s="204">
        <v>44781.931064814817</v>
      </c>
      <c r="B806" s="144">
        <v>44782</v>
      </c>
      <c r="C806" s="162">
        <v>300</v>
      </c>
      <c r="D806" s="149"/>
      <c r="E806" s="173" t="s">
        <v>22</v>
      </c>
    </row>
    <row r="807" spans="1:5" s="21" customFormat="1" x14ac:dyDescent="0.25">
      <c r="A807" s="204">
        <v>44781.953969907408</v>
      </c>
      <c r="B807" s="144">
        <v>44782</v>
      </c>
      <c r="C807" s="162">
        <v>300</v>
      </c>
      <c r="D807" s="149" t="s">
        <v>129</v>
      </c>
      <c r="E807" s="173" t="s">
        <v>22</v>
      </c>
    </row>
    <row r="808" spans="1:5" s="21" customFormat="1" x14ac:dyDescent="0.25">
      <c r="A808" s="204">
        <v>44781.954918981479</v>
      </c>
      <c r="B808" s="144">
        <v>44782</v>
      </c>
      <c r="C808" s="162">
        <v>500</v>
      </c>
      <c r="D808" s="149"/>
      <c r="E808" s="173" t="s">
        <v>22</v>
      </c>
    </row>
    <row r="809" spans="1:5" s="21" customFormat="1" x14ac:dyDescent="0.25">
      <c r="A809" s="204">
        <v>44781.963379629633</v>
      </c>
      <c r="B809" s="144">
        <v>44782</v>
      </c>
      <c r="C809" s="162">
        <v>78</v>
      </c>
      <c r="D809" s="149"/>
      <c r="E809" s="173" t="s">
        <v>22</v>
      </c>
    </row>
    <row r="810" spans="1:5" s="21" customFormat="1" x14ac:dyDescent="0.25">
      <c r="A810" s="204">
        <v>44781.969143518516</v>
      </c>
      <c r="B810" s="144">
        <v>44782</v>
      </c>
      <c r="C810" s="162">
        <v>300</v>
      </c>
      <c r="D810" s="149"/>
      <c r="E810" s="173" t="s">
        <v>22</v>
      </c>
    </row>
    <row r="811" spans="1:5" s="21" customFormat="1" x14ac:dyDescent="0.25">
      <c r="A811" s="204">
        <v>44781.989027777781</v>
      </c>
      <c r="B811" s="144">
        <v>44782</v>
      </c>
      <c r="C811" s="162">
        <v>500</v>
      </c>
      <c r="D811" s="149"/>
      <c r="E811" s="173" t="s">
        <v>22</v>
      </c>
    </row>
    <row r="812" spans="1:5" s="21" customFormat="1" x14ac:dyDescent="0.25">
      <c r="A812" s="204">
        <v>44782.023946759262</v>
      </c>
      <c r="B812" s="144">
        <v>44783</v>
      </c>
      <c r="C812" s="162">
        <v>500</v>
      </c>
      <c r="D812" s="149"/>
      <c r="E812" s="173" t="s">
        <v>22</v>
      </c>
    </row>
    <row r="813" spans="1:5" s="21" customFormat="1" x14ac:dyDescent="0.25">
      <c r="A813" s="204">
        <v>44782.030127314814</v>
      </c>
      <c r="B813" s="144">
        <v>44783</v>
      </c>
      <c r="C813" s="162">
        <v>500</v>
      </c>
      <c r="D813" s="149"/>
      <c r="E813" s="173" t="s">
        <v>22</v>
      </c>
    </row>
    <row r="814" spans="1:5" s="21" customFormat="1" x14ac:dyDescent="0.25">
      <c r="A814" s="204">
        <v>44782.068333333336</v>
      </c>
      <c r="B814" s="144">
        <v>44783</v>
      </c>
      <c r="C814" s="162">
        <v>200</v>
      </c>
      <c r="D814" s="149"/>
      <c r="E814" s="173" t="s">
        <v>22</v>
      </c>
    </row>
    <row r="815" spans="1:5" s="21" customFormat="1" x14ac:dyDescent="0.25">
      <c r="A815" s="204">
        <v>44782.099652777775</v>
      </c>
      <c r="B815" s="144">
        <v>44783</v>
      </c>
      <c r="C815" s="162">
        <v>300</v>
      </c>
      <c r="D815" s="149"/>
      <c r="E815" s="173" t="s">
        <v>22</v>
      </c>
    </row>
    <row r="816" spans="1:5" s="21" customFormat="1" x14ac:dyDescent="0.25">
      <c r="A816" s="204">
        <v>44782.318148148152</v>
      </c>
      <c r="B816" s="144">
        <v>44783</v>
      </c>
      <c r="C816" s="162">
        <v>78</v>
      </c>
      <c r="D816" s="149"/>
      <c r="E816" s="173" t="s">
        <v>22</v>
      </c>
    </row>
    <row r="817" spans="1:5" s="21" customFormat="1" x14ac:dyDescent="0.25">
      <c r="A817" s="204">
        <v>44782.325509259259</v>
      </c>
      <c r="B817" s="144">
        <v>44783</v>
      </c>
      <c r="C817" s="162">
        <v>78</v>
      </c>
      <c r="D817" s="149"/>
      <c r="E817" s="173" t="s">
        <v>22</v>
      </c>
    </row>
    <row r="818" spans="1:5" s="21" customFormat="1" x14ac:dyDescent="0.25">
      <c r="A818" s="204">
        <v>44782.336076388892</v>
      </c>
      <c r="B818" s="144">
        <v>44783</v>
      </c>
      <c r="C818" s="162">
        <v>500</v>
      </c>
      <c r="D818" s="149" t="s">
        <v>125</v>
      </c>
      <c r="E818" s="173" t="s">
        <v>22</v>
      </c>
    </row>
    <row r="819" spans="1:5" s="21" customFormat="1" x14ac:dyDescent="0.25">
      <c r="A819" s="204">
        <v>44782.338576388887</v>
      </c>
      <c r="B819" s="144">
        <v>44783</v>
      </c>
      <c r="C819" s="162">
        <v>78</v>
      </c>
      <c r="D819" s="149"/>
      <c r="E819" s="173" t="s">
        <v>22</v>
      </c>
    </row>
    <row r="820" spans="1:5" s="21" customFormat="1" x14ac:dyDescent="0.25">
      <c r="A820" s="204">
        <v>44782.379872685182</v>
      </c>
      <c r="B820" s="144">
        <v>44783</v>
      </c>
      <c r="C820" s="162">
        <v>500</v>
      </c>
      <c r="D820" s="149" t="s">
        <v>126</v>
      </c>
      <c r="E820" s="173" t="s">
        <v>22</v>
      </c>
    </row>
    <row r="821" spans="1:5" s="21" customFormat="1" x14ac:dyDescent="0.25">
      <c r="A821" s="204">
        <v>44782.384421296294</v>
      </c>
      <c r="B821" s="144">
        <v>44783</v>
      </c>
      <c r="C821" s="162">
        <v>500</v>
      </c>
      <c r="D821" s="149"/>
      <c r="E821" s="173" t="s">
        <v>22</v>
      </c>
    </row>
    <row r="822" spans="1:5" s="21" customFormat="1" x14ac:dyDescent="0.25">
      <c r="A822" s="204">
        <v>44782.386284722219</v>
      </c>
      <c r="B822" s="144">
        <v>44783</v>
      </c>
      <c r="C822" s="162">
        <v>300</v>
      </c>
      <c r="D822" s="149"/>
      <c r="E822" s="173" t="s">
        <v>22</v>
      </c>
    </row>
    <row r="823" spans="1:5" s="21" customFormat="1" x14ac:dyDescent="0.25">
      <c r="A823" s="204">
        <v>44782.386469907404</v>
      </c>
      <c r="B823" s="144">
        <v>44783</v>
      </c>
      <c r="C823" s="162">
        <v>78</v>
      </c>
      <c r="D823" s="149"/>
      <c r="E823" s="173" t="s">
        <v>22</v>
      </c>
    </row>
    <row r="824" spans="1:5" s="21" customFormat="1" x14ac:dyDescent="0.25">
      <c r="A824" s="204">
        <v>44782.393171296295</v>
      </c>
      <c r="B824" s="144">
        <v>44783</v>
      </c>
      <c r="C824" s="162">
        <v>78</v>
      </c>
      <c r="D824" s="149"/>
      <c r="E824" s="173" t="s">
        <v>22</v>
      </c>
    </row>
    <row r="825" spans="1:5" s="21" customFormat="1" x14ac:dyDescent="0.25">
      <c r="A825" s="204">
        <v>44782.412789351853</v>
      </c>
      <c r="B825" s="144">
        <v>44783</v>
      </c>
      <c r="C825" s="162">
        <v>500</v>
      </c>
      <c r="D825" s="149" t="s">
        <v>112</v>
      </c>
      <c r="E825" s="173" t="s">
        <v>22</v>
      </c>
    </row>
    <row r="826" spans="1:5" s="21" customFormat="1" x14ac:dyDescent="0.25">
      <c r="A826" s="204">
        <v>44782.419259259259</v>
      </c>
      <c r="B826" s="144">
        <v>44783</v>
      </c>
      <c r="C826" s="162">
        <v>50</v>
      </c>
      <c r="D826" s="149"/>
      <c r="E826" s="173" t="s">
        <v>22</v>
      </c>
    </row>
    <row r="827" spans="1:5" s="21" customFormat="1" x14ac:dyDescent="0.25">
      <c r="A827" s="204">
        <v>44782.436898148146</v>
      </c>
      <c r="B827" s="144">
        <v>44783</v>
      </c>
      <c r="C827" s="162">
        <v>78</v>
      </c>
      <c r="D827" s="149"/>
      <c r="E827" s="173" t="s">
        <v>22</v>
      </c>
    </row>
    <row r="828" spans="1:5" s="21" customFormat="1" x14ac:dyDescent="0.25">
      <c r="A828" s="204">
        <v>44782.445543981485</v>
      </c>
      <c r="B828" s="144">
        <v>44783</v>
      </c>
      <c r="C828" s="162">
        <v>1500</v>
      </c>
      <c r="D828" s="149"/>
      <c r="E828" s="173" t="s">
        <v>22</v>
      </c>
    </row>
    <row r="829" spans="1:5" s="21" customFormat="1" x14ac:dyDescent="0.25">
      <c r="A829" s="204">
        <v>44782.450624999998</v>
      </c>
      <c r="B829" s="144">
        <v>44783</v>
      </c>
      <c r="C829" s="162">
        <v>100</v>
      </c>
      <c r="D829" s="149"/>
      <c r="E829" s="173" t="s">
        <v>22</v>
      </c>
    </row>
    <row r="830" spans="1:5" s="21" customFormat="1" x14ac:dyDescent="0.25">
      <c r="A830" s="204">
        <v>44782.472939814812</v>
      </c>
      <c r="B830" s="144">
        <v>44783</v>
      </c>
      <c r="C830" s="162">
        <v>520</v>
      </c>
      <c r="D830" s="149"/>
      <c r="E830" s="173" t="s">
        <v>22</v>
      </c>
    </row>
    <row r="831" spans="1:5" s="21" customFormat="1" x14ac:dyDescent="0.25">
      <c r="A831" s="204">
        <v>44782.473587962966</v>
      </c>
      <c r="B831" s="144">
        <v>44783</v>
      </c>
      <c r="C831" s="162">
        <v>78</v>
      </c>
      <c r="D831" s="149"/>
      <c r="E831" s="173" t="s">
        <v>22</v>
      </c>
    </row>
    <row r="832" spans="1:5" s="21" customFormat="1" x14ac:dyDescent="0.25">
      <c r="A832" s="204">
        <v>44782.475555555553</v>
      </c>
      <c r="B832" s="144">
        <v>44783</v>
      </c>
      <c r="C832" s="162">
        <v>500</v>
      </c>
      <c r="D832" s="149"/>
      <c r="E832" s="173" t="s">
        <v>22</v>
      </c>
    </row>
    <row r="833" spans="1:5" s="21" customFormat="1" x14ac:dyDescent="0.25">
      <c r="A833" s="204">
        <v>44782.477060185185</v>
      </c>
      <c r="B833" s="144">
        <v>44783</v>
      </c>
      <c r="C833" s="162">
        <v>78</v>
      </c>
      <c r="D833" s="149"/>
      <c r="E833" s="173" t="s">
        <v>22</v>
      </c>
    </row>
    <row r="834" spans="1:5" s="21" customFormat="1" x14ac:dyDescent="0.25">
      <c r="A834" s="204">
        <v>44782.479178240741</v>
      </c>
      <c r="B834" s="144">
        <v>44783</v>
      </c>
      <c r="C834" s="162">
        <v>100</v>
      </c>
      <c r="D834" s="149"/>
      <c r="E834" s="173" t="s">
        <v>22</v>
      </c>
    </row>
    <row r="835" spans="1:5" s="21" customFormat="1" x14ac:dyDescent="0.25">
      <c r="A835" s="204">
        <v>44782.482673611114</v>
      </c>
      <c r="B835" s="144">
        <v>44783</v>
      </c>
      <c r="C835" s="162">
        <v>346</v>
      </c>
      <c r="D835" s="149"/>
      <c r="E835" s="173" t="s">
        <v>22</v>
      </c>
    </row>
    <row r="836" spans="1:5" s="21" customFormat="1" x14ac:dyDescent="0.25">
      <c r="A836" s="204">
        <v>44782.489710648151</v>
      </c>
      <c r="B836" s="144">
        <v>44783</v>
      </c>
      <c r="C836" s="162">
        <v>200</v>
      </c>
      <c r="D836" s="149"/>
      <c r="E836" s="173" t="s">
        <v>22</v>
      </c>
    </row>
    <row r="837" spans="1:5" s="21" customFormat="1" x14ac:dyDescent="0.25">
      <c r="A837" s="204">
        <v>44782.493784722225</v>
      </c>
      <c r="B837" s="144">
        <v>44783</v>
      </c>
      <c r="C837" s="162">
        <v>1000</v>
      </c>
      <c r="D837" s="149"/>
      <c r="E837" s="173" t="s">
        <v>22</v>
      </c>
    </row>
    <row r="838" spans="1:5" s="21" customFormat="1" x14ac:dyDescent="0.25">
      <c r="A838" s="204">
        <v>44782.508831018517</v>
      </c>
      <c r="B838" s="144">
        <v>44783</v>
      </c>
      <c r="C838" s="162">
        <v>78</v>
      </c>
      <c r="D838" s="149"/>
      <c r="E838" s="173" t="s">
        <v>22</v>
      </c>
    </row>
    <row r="839" spans="1:5" s="21" customFormat="1" x14ac:dyDescent="0.25">
      <c r="A839" s="204">
        <v>44782.509895833333</v>
      </c>
      <c r="B839" s="144">
        <v>44783</v>
      </c>
      <c r="C839" s="162">
        <v>250</v>
      </c>
      <c r="D839" s="149" t="s">
        <v>250</v>
      </c>
      <c r="E839" s="173" t="s">
        <v>22</v>
      </c>
    </row>
    <row r="840" spans="1:5" s="21" customFormat="1" x14ac:dyDescent="0.25">
      <c r="A840" s="204">
        <v>44782.510671296295</v>
      </c>
      <c r="B840" s="144">
        <v>44783</v>
      </c>
      <c r="C840" s="162">
        <v>78</v>
      </c>
      <c r="D840" s="149"/>
      <c r="E840" s="173" t="s">
        <v>22</v>
      </c>
    </row>
    <row r="841" spans="1:5" s="21" customFormat="1" x14ac:dyDescent="0.25">
      <c r="A841" s="204">
        <v>44782.511550925927</v>
      </c>
      <c r="B841" s="144">
        <v>44783</v>
      </c>
      <c r="C841" s="162">
        <v>100</v>
      </c>
      <c r="D841" s="149"/>
      <c r="E841" s="173" t="s">
        <v>22</v>
      </c>
    </row>
    <row r="842" spans="1:5" s="21" customFormat="1" x14ac:dyDescent="0.25">
      <c r="A842" s="204">
        <v>44782.511608796296</v>
      </c>
      <c r="B842" s="144">
        <v>44783</v>
      </c>
      <c r="C842" s="162">
        <v>78</v>
      </c>
      <c r="D842" s="149"/>
      <c r="E842" s="173" t="s">
        <v>22</v>
      </c>
    </row>
    <row r="843" spans="1:5" s="21" customFormat="1" x14ac:dyDescent="0.25">
      <c r="A843" s="204">
        <v>44782.515740740739</v>
      </c>
      <c r="B843" s="144">
        <v>44783</v>
      </c>
      <c r="C843" s="162">
        <v>250</v>
      </c>
      <c r="D843" s="149"/>
      <c r="E843" s="173" t="s">
        <v>22</v>
      </c>
    </row>
    <row r="844" spans="1:5" s="21" customFormat="1" x14ac:dyDescent="0.25">
      <c r="A844" s="204">
        <v>44782.517337962963</v>
      </c>
      <c r="B844" s="144">
        <v>44783</v>
      </c>
      <c r="C844" s="162">
        <v>346</v>
      </c>
      <c r="D844" s="149"/>
      <c r="E844" s="173" t="s">
        <v>22</v>
      </c>
    </row>
    <row r="845" spans="1:5" s="21" customFormat="1" x14ac:dyDescent="0.25">
      <c r="A845" s="204">
        <v>44782.517962962964</v>
      </c>
      <c r="B845" s="144">
        <v>44783</v>
      </c>
      <c r="C845" s="162">
        <v>520</v>
      </c>
      <c r="D845" s="149"/>
      <c r="E845" s="173" t="s">
        <v>22</v>
      </c>
    </row>
    <row r="846" spans="1:5" s="21" customFormat="1" x14ac:dyDescent="0.25">
      <c r="A846" s="204">
        <v>44782.518125000002</v>
      </c>
      <c r="B846" s="144">
        <v>44783</v>
      </c>
      <c r="C846" s="162">
        <v>500</v>
      </c>
      <c r="D846" s="149"/>
      <c r="E846" s="173" t="s">
        <v>22</v>
      </c>
    </row>
    <row r="847" spans="1:5" s="21" customFormat="1" x14ac:dyDescent="0.25">
      <c r="A847" s="204">
        <v>44782.52207175926</v>
      </c>
      <c r="B847" s="144">
        <v>44783</v>
      </c>
      <c r="C847" s="162">
        <v>78</v>
      </c>
      <c r="D847" s="149"/>
      <c r="E847" s="173" t="s">
        <v>22</v>
      </c>
    </row>
    <row r="848" spans="1:5" s="21" customFormat="1" x14ac:dyDescent="0.25">
      <c r="A848" s="204">
        <v>44782.525856481479</v>
      </c>
      <c r="B848" s="144">
        <v>44783</v>
      </c>
      <c r="C848" s="162">
        <v>346</v>
      </c>
      <c r="D848" s="149"/>
      <c r="E848" s="173" t="s">
        <v>22</v>
      </c>
    </row>
    <row r="849" spans="1:5" s="21" customFormat="1" x14ac:dyDescent="0.25">
      <c r="A849" s="204">
        <v>44782.527407407404</v>
      </c>
      <c r="B849" s="144">
        <v>44783</v>
      </c>
      <c r="C849" s="162">
        <v>300</v>
      </c>
      <c r="D849" s="149" t="s">
        <v>464</v>
      </c>
      <c r="E849" s="173" t="s">
        <v>22</v>
      </c>
    </row>
    <row r="850" spans="1:5" s="21" customFormat="1" x14ac:dyDescent="0.25">
      <c r="A850" s="204">
        <v>44782.534143518518</v>
      </c>
      <c r="B850" s="144">
        <v>44783</v>
      </c>
      <c r="C850" s="162">
        <v>346</v>
      </c>
      <c r="D850" s="149"/>
      <c r="E850" s="173" t="s">
        <v>22</v>
      </c>
    </row>
    <row r="851" spans="1:5" s="21" customFormat="1" x14ac:dyDescent="0.25">
      <c r="A851" s="204">
        <v>44782.541168981479</v>
      </c>
      <c r="B851" s="144">
        <v>44783</v>
      </c>
      <c r="C851" s="162">
        <v>500</v>
      </c>
      <c r="D851" s="149" t="s">
        <v>127</v>
      </c>
      <c r="E851" s="173" t="s">
        <v>22</v>
      </c>
    </row>
    <row r="852" spans="1:5" s="21" customFormat="1" x14ac:dyDescent="0.25">
      <c r="A852" s="204">
        <v>44782.549895833334</v>
      </c>
      <c r="B852" s="144">
        <v>44783</v>
      </c>
      <c r="C852" s="162">
        <v>1000</v>
      </c>
      <c r="D852" s="149"/>
      <c r="E852" s="173" t="s">
        <v>22</v>
      </c>
    </row>
    <row r="853" spans="1:5" s="21" customFormat="1" x14ac:dyDescent="0.25">
      <c r="A853" s="204">
        <v>44782.555347222224</v>
      </c>
      <c r="B853" s="144">
        <v>44783</v>
      </c>
      <c r="C853" s="162">
        <v>500</v>
      </c>
      <c r="D853" s="149" t="s">
        <v>367</v>
      </c>
      <c r="E853" s="173" t="s">
        <v>22</v>
      </c>
    </row>
    <row r="854" spans="1:5" s="21" customFormat="1" x14ac:dyDescent="0.25">
      <c r="A854" s="204">
        <v>44782.556388888886</v>
      </c>
      <c r="B854" s="144">
        <v>44783</v>
      </c>
      <c r="C854" s="162">
        <v>300</v>
      </c>
      <c r="D854" s="149"/>
      <c r="E854" s="173" t="s">
        <v>22</v>
      </c>
    </row>
    <row r="855" spans="1:5" s="21" customFormat="1" x14ac:dyDescent="0.25">
      <c r="A855" s="204">
        <v>44782.559814814813</v>
      </c>
      <c r="B855" s="144">
        <v>44783</v>
      </c>
      <c r="C855" s="162">
        <v>100</v>
      </c>
      <c r="D855" s="149" t="s">
        <v>128</v>
      </c>
      <c r="E855" s="173" t="s">
        <v>22</v>
      </c>
    </row>
    <row r="856" spans="1:5" s="21" customFormat="1" x14ac:dyDescent="0.25">
      <c r="A856" s="204">
        <v>44782.573553240742</v>
      </c>
      <c r="B856" s="144">
        <v>44783</v>
      </c>
      <c r="C856" s="162">
        <v>78</v>
      </c>
      <c r="D856" s="149"/>
      <c r="E856" s="173" t="s">
        <v>22</v>
      </c>
    </row>
    <row r="857" spans="1:5" s="21" customFormat="1" x14ac:dyDescent="0.25">
      <c r="A857" s="204">
        <v>44782.581516203703</v>
      </c>
      <c r="B857" s="144">
        <v>44783</v>
      </c>
      <c r="C857" s="162">
        <v>200</v>
      </c>
      <c r="D857" s="149"/>
      <c r="E857" s="173" t="s">
        <v>22</v>
      </c>
    </row>
    <row r="858" spans="1:5" s="21" customFormat="1" x14ac:dyDescent="0.25">
      <c r="A858" s="204">
        <v>44782.582071759258</v>
      </c>
      <c r="B858" s="144">
        <v>44783</v>
      </c>
      <c r="C858" s="162">
        <v>100</v>
      </c>
      <c r="D858" s="149"/>
      <c r="E858" s="173" t="s">
        <v>22</v>
      </c>
    </row>
    <row r="859" spans="1:5" s="21" customFormat="1" x14ac:dyDescent="0.25">
      <c r="A859" s="204">
        <v>44782.582199074073</v>
      </c>
      <c r="B859" s="144">
        <v>44783</v>
      </c>
      <c r="C859" s="162">
        <v>1000</v>
      </c>
      <c r="D859" s="149"/>
      <c r="E859" s="173" t="s">
        <v>22</v>
      </c>
    </row>
    <row r="860" spans="1:5" s="21" customFormat="1" x14ac:dyDescent="0.25">
      <c r="A860" s="204">
        <v>44782.583680555559</v>
      </c>
      <c r="B860" s="144">
        <v>44783</v>
      </c>
      <c r="C860" s="162">
        <v>6600</v>
      </c>
      <c r="D860" s="149"/>
      <c r="E860" s="173" t="s">
        <v>22</v>
      </c>
    </row>
    <row r="861" spans="1:5" s="21" customFormat="1" x14ac:dyDescent="0.25">
      <c r="A861" s="204">
        <v>44782.58388888889</v>
      </c>
      <c r="B861" s="144">
        <v>44783</v>
      </c>
      <c r="C861" s="162">
        <v>6600</v>
      </c>
      <c r="D861" s="149"/>
      <c r="E861" s="173" t="s">
        <v>22</v>
      </c>
    </row>
    <row r="862" spans="1:5" s="21" customFormat="1" x14ac:dyDescent="0.25">
      <c r="A862" s="204">
        <v>44782.584166666667</v>
      </c>
      <c r="B862" s="144">
        <v>44783</v>
      </c>
      <c r="C862" s="162">
        <v>500</v>
      </c>
      <c r="D862" s="149"/>
      <c r="E862" s="173" t="s">
        <v>22</v>
      </c>
    </row>
    <row r="863" spans="1:5" s="21" customFormat="1" x14ac:dyDescent="0.25">
      <c r="A863" s="204">
        <v>44782.588148148148</v>
      </c>
      <c r="B863" s="144">
        <v>44783</v>
      </c>
      <c r="C863" s="162">
        <v>500</v>
      </c>
      <c r="D863" s="149"/>
      <c r="E863" s="173" t="s">
        <v>22</v>
      </c>
    </row>
    <row r="864" spans="1:5" s="21" customFormat="1" x14ac:dyDescent="0.25">
      <c r="A864" s="204">
        <v>44782.588171296295</v>
      </c>
      <c r="B864" s="144">
        <v>44783</v>
      </c>
      <c r="C864" s="162">
        <v>1000</v>
      </c>
      <c r="D864" s="149"/>
      <c r="E864" s="173" t="s">
        <v>22</v>
      </c>
    </row>
    <row r="865" spans="1:5" s="21" customFormat="1" x14ac:dyDescent="0.25">
      <c r="A865" s="204">
        <v>44782.588333333333</v>
      </c>
      <c r="B865" s="144">
        <v>44783</v>
      </c>
      <c r="C865" s="162">
        <v>300</v>
      </c>
      <c r="D865" s="149"/>
      <c r="E865" s="173" t="s">
        <v>22</v>
      </c>
    </row>
    <row r="866" spans="1:5" s="21" customFormat="1" x14ac:dyDescent="0.25">
      <c r="A866" s="204">
        <v>44782.588854166665</v>
      </c>
      <c r="B866" s="144">
        <v>44783</v>
      </c>
      <c r="C866" s="162">
        <v>300</v>
      </c>
      <c r="D866" s="149"/>
      <c r="E866" s="173" t="s">
        <v>22</v>
      </c>
    </row>
    <row r="867" spans="1:5" s="21" customFormat="1" x14ac:dyDescent="0.25">
      <c r="A867" s="204">
        <v>44782.589687500003</v>
      </c>
      <c r="B867" s="144">
        <v>44783</v>
      </c>
      <c r="C867" s="162">
        <v>1000</v>
      </c>
      <c r="D867" s="149"/>
      <c r="E867" s="173" t="s">
        <v>22</v>
      </c>
    </row>
    <row r="868" spans="1:5" s="21" customFormat="1" x14ac:dyDescent="0.25">
      <c r="A868" s="204">
        <v>44782.590185185189</v>
      </c>
      <c r="B868" s="144">
        <v>44783</v>
      </c>
      <c r="C868" s="162">
        <v>1000</v>
      </c>
      <c r="D868" s="149"/>
      <c r="E868" s="173" t="s">
        <v>22</v>
      </c>
    </row>
    <row r="869" spans="1:5" s="21" customFormat="1" x14ac:dyDescent="0.25">
      <c r="A869" s="204">
        <v>44782.590578703705</v>
      </c>
      <c r="B869" s="144">
        <v>44783</v>
      </c>
      <c r="C869" s="162">
        <v>2000</v>
      </c>
      <c r="D869" s="149"/>
      <c r="E869" s="173" t="s">
        <v>22</v>
      </c>
    </row>
    <row r="870" spans="1:5" s="21" customFormat="1" x14ac:dyDescent="0.25">
      <c r="A870" s="204">
        <v>44782.591064814813</v>
      </c>
      <c r="B870" s="144">
        <v>44783</v>
      </c>
      <c r="C870" s="162">
        <v>200</v>
      </c>
      <c r="D870" s="149"/>
      <c r="E870" s="173" t="s">
        <v>22</v>
      </c>
    </row>
    <row r="871" spans="1:5" s="21" customFormat="1" x14ac:dyDescent="0.25">
      <c r="A871" s="204">
        <v>44782.592210648145</v>
      </c>
      <c r="B871" s="144">
        <v>44783</v>
      </c>
      <c r="C871" s="162">
        <v>200</v>
      </c>
      <c r="D871" s="149"/>
      <c r="E871" s="173" t="s">
        <v>22</v>
      </c>
    </row>
    <row r="872" spans="1:5" s="21" customFormat="1" x14ac:dyDescent="0.25">
      <c r="A872" s="204">
        <v>44782.592256944445</v>
      </c>
      <c r="B872" s="144">
        <v>44783</v>
      </c>
      <c r="C872" s="162">
        <v>78</v>
      </c>
      <c r="D872" s="149"/>
      <c r="E872" s="173" t="s">
        <v>22</v>
      </c>
    </row>
    <row r="873" spans="1:5" s="21" customFormat="1" x14ac:dyDescent="0.25">
      <c r="A873" s="204">
        <v>44782.594201388885</v>
      </c>
      <c r="B873" s="144">
        <v>44783</v>
      </c>
      <c r="C873" s="162">
        <v>2000</v>
      </c>
      <c r="D873" s="149"/>
      <c r="E873" s="173" t="s">
        <v>22</v>
      </c>
    </row>
    <row r="874" spans="1:5" s="21" customFormat="1" x14ac:dyDescent="0.25">
      <c r="A874" s="204">
        <v>44782.597037037034</v>
      </c>
      <c r="B874" s="144">
        <v>44783</v>
      </c>
      <c r="C874" s="162">
        <v>1000</v>
      </c>
      <c r="D874" s="149"/>
      <c r="E874" s="173" t="s">
        <v>22</v>
      </c>
    </row>
    <row r="875" spans="1:5" s="21" customFormat="1" x14ac:dyDescent="0.25">
      <c r="A875" s="204">
        <v>44782.597638888888</v>
      </c>
      <c r="B875" s="144">
        <v>44783</v>
      </c>
      <c r="C875" s="162">
        <v>100</v>
      </c>
      <c r="D875" s="149"/>
      <c r="E875" s="173" t="s">
        <v>22</v>
      </c>
    </row>
    <row r="876" spans="1:5" s="21" customFormat="1" x14ac:dyDescent="0.25">
      <c r="A876" s="204">
        <v>44782.598935185182</v>
      </c>
      <c r="B876" s="144">
        <v>44783</v>
      </c>
      <c r="C876" s="162">
        <v>100</v>
      </c>
      <c r="D876" s="149"/>
      <c r="E876" s="173" t="s">
        <v>22</v>
      </c>
    </row>
    <row r="877" spans="1:5" s="21" customFormat="1" x14ac:dyDescent="0.25">
      <c r="A877" s="204">
        <v>44782.599861111114</v>
      </c>
      <c r="B877" s="144">
        <v>44783</v>
      </c>
      <c r="C877" s="162">
        <v>350</v>
      </c>
      <c r="D877" s="149"/>
      <c r="E877" s="173" t="s">
        <v>22</v>
      </c>
    </row>
    <row r="878" spans="1:5" s="21" customFormat="1" x14ac:dyDescent="0.25">
      <c r="A878" s="204">
        <v>44782.600324074076</v>
      </c>
      <c r="B878" s="144">
        <v>44783</v>
      </c>
      <c r="C878" s="162">
        <v>300</v>
      </c>
      <c r="D878" s="149"/>
      <c r="E878" s="173" t="s">
        <v>22</v>
      </c>
    </row>
    <row r="879" spans="1:5" s="21" customFormat="1" x14ac:dyDescent="0.25">
      <c r="A879" s="204">
        <v>44782.603032407409</v>
      </c>
      <c r="B879" s="144">
        <v>44783</v>
      </c>
      <c r="C879" s="162">
        <v>1000</v>
      </c>
      <c r="D879" s="149"/>
      <c r="E879" s="173" t="s">
        <v>22</v>
      </c>
    </row>
    <row r="880" spans="1:5" s="21" customFormat="1" x14ac:dyDescent="0.25">
      <c r="A880" s="204">
        <v>44782.603078703702</v>
      </c>
      <c r="B880" s="144">
        <v>44783</v>
      </c>
      <c r="C880" s="162">
        <v>400</v>
      </c>
      <c r="D880" s="149"/>
      <c r="E880" s="173" t="s">
        <v>22</v>
      </c>
    </row>
    <row r="881" spans="1:5" s="21" customFormat="1" x14ac:dyDescent="0.25">
      <c r="A881" s="204">
        <v>44782.60428240741</v>
      </c>
      <c r="B881" s="144">
        <v>44783</v>
      </c>
      <c r="C881" s="162">
        <v>500</v>
      </c>
      <c r="D881" s="149"/>
      <c r="E881" s="173" t="s">
        <v>22</v>
      </c>
    </row>
    <row r="882" spans="1:5" s="21" customFormat="1" x14ac:dyDescent="0.25">
      <c r="A882" s="204">
        <v>44782.604629629626</v>
      </c>
      <c r="B882" s="144">
        <v>44783</v>
      </c>
      <c r="C882" s="162">
        <v>660</v>
      </c>
      <c r="D882" s="149"/>
      <c r="E882" s="173" t="s">
        <v>22</v>
      </c>
    </row>
    <row r="883" spans="1:5" s="21" customFormat="1" x14ac:dyDescent="0.25">
      <c r="A883" s="204">
        <v>44782.60496527778</v>
      </c>
      <c r="B883" s="144">
        <v>44783</v>
      </c>
      <c r="C883" s="162">
        <v>660</v>
      </c>
      <c r="D883" s="149"/>
      <c r="E883" s="173" t="s">
        <v>22</v>
      </c>
    </row>
    <row r="884" spans="1:5" s="21" customFormat="1" x14ac:dyDescent="0.25">
      <c r="A884" s="204">
        <v>44782.605474537035</v>
      </c>
      <c r="B884" s="144">
        <v>44783</v>
      </c>
      <c r="C884" s="162">
        <v>30000</v>
      </c>
      <c r="D884" s="149"/>
      <c r="E884" s="173" t="s">
        <v>22</v>
      </c>
    </row>
    <row r="885" spans="1:5" s="21" customFormat="1" x14ac:dyDescent="0.25">
      <c r="A885" s="204">
        <v>44782.607592592591</v>
      </c>
      <c r="B885" s="144">
        <v>44783</v>
      </c>
      <c r="C885" s="162">
        <v>1000</v>
      </c>
      <c r="D885" s="149"/>
      <c r="E885" s="173" t="s">
        <v>22</v>
      </c>
    </row>
    <row r="886" spans="1:5" s="21" customFormat="1" x14ac:dyDescent="0.25">
      <c r="A886" s="204">
        <v>44782.607835648145</v>
      </c>
      <c r="B886" s="144">
        <v>44783</v>
      </c>
      <c r="C886" s="162">
        <v>1000</v>
      </c>
      <c r="D886" s="149"/>
      <c r="E886" s="173" t="s">
        <v>22</v>
      </c>
    </row>
    <row r="887" spans="1:5" s="21" customFormat="1" x14ac:dyDescent="0.25">
      <c r="A887" s="204">
        <v>44782.608310185184</v>
      </c>
      <c r="B887" s="144">
        <v>44783</v>
      </c>
      <c r="C887" s="162">
        <v>300</v>
      </c>
      <c r="D887" s="149"/>
      <c r="E887" s="173" t="s">
        <v>22</v>
      </c>
    </row>
    <row r="888" spans="1:5" s="21" customFormat="1" x14ac:dyDescent="0.25">
      <c r="A888" s="204">
        <v>44782.610266203701</v>
      </c>
      <c r="B888" s="144">
        <v>44783</v>
      </c>
      <c r="C888" s="162">
        <v>2000</v>
      </c>
      <c r="D888" s="149"/>
      <c r="E888" s="173" t="s">
        <v>22</v>
      </c>
    </row>
    <row r="889" spans="1:5" s="21" customFormat="1" x14ac:dyDescent="0.25">
      <c r="A889" s="204">
        <v>44782.611145833333</v>
      </c>
      <c r="B889" s="144">
        <v>44783</v>
      </c>
      <c r="C889" s="162">
        <v>1000</v>
      </c>
      <c r="D889" s="149"/>
      <c r="E889" s="173" t="s">
        <v>22</v>
      </c>
    </row>
    <row r="890" spans="1:5" s="21" customFormat="1" x14ac:dyDescent="0.25">
      <c r="A890" s="204">
        <v>44782.613981481481</v>
      </c>
      <c r="B890" s="144">
        <v>44783</v>
      </c>
      <c r="C890" s="162">
        <v>1000</v>
      </c>
      <c r="D890" s="149"/>
      <c r="E890" s="173" t="s">
        <v>22</v>
      </c>
    </row>
    <row r="891" spans="1:5" s="21" customFormat="1" x14ac:dyDescent="0.25">
      <c r="A891" s="204">
        <v>44782.616863425923</v>
      </c>
      <c r="B891" s="144">
        <v>44783</v>
      </c>
      <c r="C891" s="162">
        <v>1000</v>
      </c>
      <c r="D891" s="149"/>
      <c r="E891" s="173" t="s">
        <v>22</v>
      </c>
    </row>
    <row r="892" spans="1:5" s="21" customFormat="1" x14ac:dyDescent="0.25">
      <c r="A892" s="204">
        <v>44782.622210648151</v>
      </c>
      <c r="B892" s="144">
        <v>44783</v>
      </c>
      <c r="C892" s="162">
        <v>50</v>
      </c>
      <c r="D892" s="149"/>
      <c r="E892" s="173" t="s">
        <v>22</v>
      </c>
    </row>
    <row r="893" spans="1:5" s="21" customFormat="1" x14ac:dyDescent="0.25">
      <c r="A893" s="204">
        <v>44782.624224537038</v>
      </c>
      <c r="B893" s="144">
        <v>44783</v>
      </c>
      <c r="C893" s="162">
        <v>200</v>
      </c>
      <c r="D893" s="149"/>
      <c r="E893" s="173" t="s">
        <v>22</v>
      </c>
    </row>
    <row r="894" spans="1:5" s="21" customFormat="1" x14ac:dyDescent="0.25">
      <c r="A894" s="204">
        <v>44782.624351851853</v>
      </c>
      <c r="B894" s="144">
        <v>44783</v>
      </c>
      <c r="C894" s="162">
        <v>500</v>
      </c>
      <c r="D894" s="149" t="s">
        <v>188</v>
      </c>
      <c r="E894" s="173" t="s">
        <v>22</v>
      </c>
    </row>
    <row r="895" spans="1:5" s="21" customFormat="1" x14ac:dyDescent="0.25">
      <c r="A895" s="204">
        <v>44782.626562500001</v>
      </c>
      <c r="B895" s="144">
        <v>44783</v>
      </c>
      <c r="C895" s="162">
        <v>1000</v>
      </c>
      <c r="D895" s="149"/>
      <c r="E895" s="173" t="s">
        <v>22</v>
      </c>
    </row>
    <row r="896" spans="1:5" s="21" customFormat="1" x14ac:dyDescent="0.25">
      <c r="A896" s="204">
        <v>44782.629490740743</v>
      </c>
      <c r="B896" s="144">
        <v>44783</v>
      </c>
      <c r="C896" s="162">
        <v>500</v>
      </c>
      <c r="D896" s="149"/>
      <c r="E896" s="173" t="s">
        <v>22</v>
      </c>
    </row>
    <row r="897" spans="1:5" s="21" customFormat="1" x14ac:dyDescent="0.25">
      <c r="A897" s="204">
        <v>44782.633310185185</v>
      </c>
      <c r="B897" s="144">
        <v>44783</v>
      </c>
      <c r="C897" s="162">
        <v>500</v>
      </c>
      <c r="D897" s="149"/>
      <c r="E897" s="173" t="s">
        <v>22</v>
      </c>
    </row>
    <row r="898" spans="1:5" s="21" customFormat="1" x14ac:dyDescent="0.25">
      <c r="A898" s="204">
        <v>44782.633715277778</v>
      </c>
      <c r="B898" s="144">
        <v>44783</v>
      </c>
      <c r="C898" s="162">
        <v>78</v>
      </c>
      <c r="D898" s="149"/>
      <c r="E898" s="173" t="s">
        <v>22</v>
      </c>
    </row>
    <row r="899" spans="1:5" s="21" customFormat="1" x14ac:dyDescent="0.25">
      <c r="A899" s="204">
        <v>44782.63422453704</v>
      </c>
      <c r="B899" s="144">
        <v>44783</v>
      </c>
      <c r="C899" s="162">
        <v>3000</v>
      </c>
      <c r="D899" s="149"/>
      <c r="E899" s="173" t="s">
        <v>22</v>
      </c>
    </row>
    <row r="900" spans="1:5" s="21" customFormat="1" x14ac:dyDescent="0.25">
      <c r="A900" s="204">
        <v>44782.637754629628</v>
      </c>
      <c r="B900" s="144">
        <v>44783</v>
      </c>
      <c r="C900" s="162">
        <v>1000</v>
      </c>
      <c r="D900" s="149"/>
      <c r="E900" s="173" t="s">
        <v>22</v>
      </c>
    </row>
    <row r="901" spans="1:5" s="21" customFormat="1" x14ac:dyDescent="0.25">
      <c r="A901" s="204">
        <v>44782.639374999999</v>
      </c>
      <c r="B901" s="144">
        <v>44783</v>
      </c>
      <c r="C901" s="162">
        <v>78</v>
      </c>
      <c r="D901" s="149"/>
      <c r="E901" s="173" t="s">
        <v>22</v>
      </c>
    </row>
    <row r="902" spans="1:5" s="21" customFormat="1" x14ac:dyDescent="0.25">
      <c r="A902" s="204">
        <v>44782.64303240741</v>
      </c>
      <c r="B902" s="144">
        <v>44783</v>
      </c>
      <c r="C902" s="162">
        <v>78</v>
      </c>
      <c r="D902" s="149"/>
      <c r="E902" s="173" t="s">
        <v>22</v>
      </c>
    </row>
    <row r="903" spans="1:5" s="21" customFormat="1" x14ac:dyDescent="0.25">
      <c r="A903" s="204">
        <v>44782.648946759262</v>
      </c>
      <c r="B903" s="144">
        <v>44783</v>
      </c>
      <c r="C903" s="162">
        <v>500</v>
      </c>
      <c r="D903" s="149"/>
      <c r="E903" s="173" t="s">
        <v>22</v>
      </c>
    </row>
    <row r="904" spans="1:5" s="21" customFormat="1" x14ac:dyDescent="0.25">
      <c r="A904" s="204">
        <v>44782.652372685188</v>
      </c>
      <c r="B904" s="144">
        <v>44783</v>
      </c>
      <c r="C904" s="162">
        <v>2000</v>
      </c>
      <c r="D904" s="149"/>
      <c r="E904" s="173" t="s">
        <v>22</v>
      </c>
    </row>
    <row r="905" spans="1:5" s="21" customFormat="1" x14ac:dyDescent="0.25">
      <c r="A905" s="204">
        <v>44782.653483796297</v>
      </c>
      <c r="B905" s="144">
        <v>44783</v>
      </c>
      <c r="C905" s="162">
        <v>1000</v>
      </c>
      <c r="D905" s="149"/>
      <c r="E905" s="173" t="s">
        <v>22</v>
      </c>
    </row>
    <row r="906" spans="1:5" s="21" customFormat="1" x14ac:dyDescent="0.25">
      <c r="A906" s="204">
        <v>44782.654409722221</v>
      </c>
      <c r="B906" s="144">
        <v>44783</v>
      </c>
      <c r="C906" s="162">
        <v>2500</v>
      </c>
      <c r="D906" s="149"/>
      <c r="E906" s="173" t="s">
        <v>22</v>
      </c>
    </row>
    <row r="907" spans="1:5" s="21" customFormat="1" x14ac:dyDescent="0.25">
      <c r="A907" s="204">
        <v>44782.654675925929</v>
      </c>
      <c r="B907" s="144">
        <v>44783</v>
      </c>
      <c r="C907" s="162">
        <v>2000</v>
      </c>
      <c r="D907" s="149"/>
      <c r="E907" s="173" t="s">
        <v>22</v>
      </c>
    </row>
    <row r="908" spans="1:5" s="21" customFormat="1" x14ac:dyDescent="0.25">
      <c r="A908" s="204">
        <v>44782.656550925924</v>
      </c>
      <c r="B908" s="144">
        <v>44783</v>
      </c>
      <c r="C908" s="162">
        <v>500</v>
      </c>
      <c r="D908" s="149"/>
      <c r="E908" s="173" t="s">
        <v>22</v>
      </c>
    </row>
    <row r="909" spans="1:5" s="21" customFormat="1" x14ac:dyDescent="0.25">
      <c r="A909" s="204">
        <v>44782.657696759263</v>
      </c>
      <c r="B909" s="144">
        <v>44783</v>
      </c>
      <c r="C909" s="162">
        <v>200</v>
      </c>
      <c r="D909" s="149"/>
      <c r="E909" s="173" t="s">
        <v>22</v>
      </c>
    </row>
    <row r="910" spans="1:5" s="21" customFormat="1" x14ac:dyDescent="0.25">
      <c r="A910" s="204">
        <v>44782.659247685187</v>
      </c>
      <c r="B910" s="144">
        <v>44783</v>
      </c>
      <c r="C910" s="162">
        <v>346</v>
      </c>
      <c r="D910" s="149"/>
      <c r="E910" s="173" t="s">
        <v>22</v>
      </c>
    </row>
    <row r="911" spans="1:5" s="21" customFormat="1" x14ac:dyDescent="0.25">
      <c r="A911" s="204">
        <v>44782.65997685185</v>
      </c>
      <c r="B911" s="144">
        <v>44783</v>
      </c>
      <c r="C911" s="162">
        <v>760</v>
      </c>
      <c r="D911" s="149"/>
      <c r="E911" s="173" t="s">
        <v>22</v>
      </c>
    </row>
    <row r="912" spans="1:5" s="21" customFormat="1" x14ac:dyDescent="0.25">
      <c r="A912" s="204">
        <v>44782.66196759259</v>
      </c>
      <c r="B912" s="144">
        <v>44783</v>
      </c>
      <c r="C912" s="162">
        <v>100</v>
      </c>
      <c r="D912" s="149"/>
      <c r="E912" s="173" t="s">
        <v>22</v>
      </c>
    </row>
    <row r="913" spans="1:5" s="21" customFormat="1" x14ac:dyDescent="0.25">
      <c r="A913" s="204">
        <v>44782.666851851849</v>
      </c>
      <c r="B913" s="144">
        <v>44783</v>
      </c>
      <c r="C913" s="162">
        <v>222</v>
      </c>
      <c r="D913" s="149"/>
      <c r="E913" s="173" t="s">
        <v>22</v>
      </c>
    </row>
    <row r="914" spans="1:5" s="21" customFormat="1" x14ac:dyDescent="0.25">
      <c r="A914" s="204">
        <v>44782.668067129627</v>
      </c>
      <c r="B914" s="144">
        <v>44783</v>
      </c>
      <c r="C914" s="162">
        <v>1000</v>
      </c>
      <c r="D914" s="149"/>
      <c r="E914" s="173" t="s">
        <v>22</v>
      </c>
    </row>
    <row r="915" spans="1:5" s="21" customFormat="1" x14ac:dyDescent="0.25">
      <c r="A915" s="204">
        <v>44782.669930555552</v>
      </c>
      <c r="B915" s="144">
        <v>44783</v>
      </c>
      <c r="C915" s="162">
        <v>1000</v>
      </c>
      <c r="D915" s="149"/>
      <c r="E915" s="173" t="s">
        <v>22</v>
      </c>
    </row>
    <row r="916" spans="1:5" s="21" customFormat="1" x14ac:dyDescent="0.25">
      <c r="A916" s="204">
        <v>44782.673391203702</v>
      </c>
      <c r="B916" s="144">
        <v>44783</v>
      </c>
      <c r="C916" s="162">
        <v>1000</v>
      </c>
      <c r="D916" s="149"/>
      <c r="E916" s="173" t="s">
        <v>22</v>
      </c>
    </row>
    <row r="917" spans="1:5" s="21" customFormat="1" x14ac:dyDescent="0.25">
      <c r="A917" s="204">
        <v>44782.673888888887</v>
      </c>
      <c r="B917" s="144">
        <v>44783</v>
      </c>
      <c r="C917" s="162">
        <v>1000</v>
      </c>
      <c r="D917" s="149"/>
      <c r="E917" s="173" t="s">
        <v>22</v>
      </c>
    </row>
    <row r="918" spans="1:5" s="21" customFormat="1" x14ac:dyDescent="0.25">
      <c r="A918" s="204">
        <v>44782.674942129626</v>
      </c>
      <c r="B918" s="144">
        <v>44783</v>
      </c>
      <c r="C918" s="162">
        <v>660</v>
      </c>
      <c r="D918" s="149"/>
      <c r="E918" s="173" t="s">
        <v>22</v>
      </c>
    </row>
    <row r="919" spans="1:5" s="21" customFormat="1" x14ac:dyDescent="0.25">
      <c r="A919" s="204">
        <v>44782.677152777775</v>
      </c>
      <c r="B919" s="144">
        <v>44783</v>
      </c>
      <c r="C919" s="162">
        <v>660</v>
      </c>
      <c r="D919" s="149"/>
      <c r="E919" s="173" t="s">
        <v>22</v>
      </c>
    </row>
    <row r="920" spans="1:5" s="21" customFormat="1" x14ac:dyDescent="0.25">
      <c r="A920" s="204">
        <v>44782.679259259261</v>
      </c>
      <c r="B920" s="144">
        <v>44783</v>
      </c>
      <c r="C920" s="162">
        <v>6600</v>
      </c>
      <c r="D920" s="149"/>
      <c r="E920" s="173" t="s">
        <v>22</v>
      </c>
    </row>
    <row r="921" spans="1:5" s="21" customFormat="1" x14ac:dyDescent="0.25">
      <c r="A921" s="204">
        <v>44782.680486111109</v>
      </c>
      <c r="B921" s="144">
        <v>44783</v>
      </c>
      <c r="C921" s="162">
        <v>1433</v>
      </c>
      <c r="D921" s="149"/>
      <c r="E921" s="173" t="s">
        <v>22</v>
      </c>
    </row>
    <row r="922" spans="1:5" s="21" customFormat="1" x14ac:dyDescent="0.25">
      <c r="A922" s="204">
        <v>44782.683668981481</v>
      </c>
      <c r="B922" s="144">
        <v>44783</v>
      </c>
      <c r="C922" s="162">
        <v>6600</v>
      </c>
      <c r="D922" s="149"/>
      <c r="E922" s="173" t="s">
        <v>22</v>
      </c>
    </row>
    <row r="923" spans="1:5" s="21" customFormat="1" x14ac:dyDescent="0.25">
      <c r="A923" s="204">
        <v>44782.690208333333</v>
      </c>
      <c r="B923" s="144">
        <v>44783</v>
      </c>
      <c r="C923" s="162">
        <v>100</v>
      </c>
      <c r="D923" s="149"/>
      <c r="E923" s="173" t="s">
        <v>22</v>
      </c>
    </row>
    <row r="924" spans="1:5" s="21" customFormat="1" x14ac:dyDescent="0.25">
      <c r="A924" s="204">
        <v>44782.690520833334</v>
      </c>
      <c r="B924" s="144">
        <v>44783</v>
      </c>
      <c r="C924" s="162">
        <v>200</v>
      </c>
      <c r="D924" s="149"/>
      <c r="E924" s="173" t="s">
        <v>22</v>
      </c>
    </row>
    <row r="925" spans="1:5" s="21" customFormat="1" x14ac:dyDescent="0.25">
      <c r="A925" s="204">
        <v>44782.69090277778</v>
      </c>
      <c r="B925" s="144">
        <v>44783</v>
      </c>
      <c r="C925" s="162">
        <v>1000</v>
      </c>
      <c r="D925" s="149"/>
      <c r="E925" s="173" t="s">
        <v>22</v>
      </c>
    </row>
    <row r="926" spans="1:5" s="21" customFormat="1" x14ac:dyDescent="0.25">
      <c r="A926" s="204">
        <v>44782.693124999998</v>
      </c>
      <c r="B926" s="144">
        <v>44783</v>
      </c>
      <c r="C926" s="162">
        <v>2000</v>
      </c>
      <c r="D926" s="149"/>
      <c r="E926" s="173" t="s">
        <v>22</v>
      </c>
    </row>
    <row r="927" spans="1:5" s="21" customFormat="1" x14ac:dyDescent="0.25">
      <c r="A927" s="204">
        <v>44782.695497685185</v>
      </c>
      <c r="B927" s="144">
        <v>44783</v>
      </c>
      <c r="C927" s="162">
        <v>78</v>
      </c>
      <c r="D927" s="149"/>
      <c r="E927" s="173" t="s">
        <v>22</v>
      </c>
    </row>
    <row r="928" spans="1:5" s="21" customFormat="1" x14ac:dyDescent="0.25">
      <c r="A928" s="204">
        <v>44782.700381944444</v>
      </c>
      <c r="B928" s="144">
        <v>44783</v>
      </c>
      <c r="C928" s="162">
        <v>300</v>
      </c>
      <c r="D928" s="149"/>
      <c r="E928" s="173" t="s">
        <v>22</v>
      </c>
    </row>
    <row r="929" spans="1:5" s="21" customFormat="1" x14ac:dyDescent="0.25">
      <c r="A929" s="204">
        <v>44782.702523148146</v>
      </c>
      <c r="B929" s="144">
        <v>44783</v>
      </c>
      <c r="C929" s="162">
        <v>500</v>
      </c>
      <c r="D929" s="149"/>
      <c r="E929" s="173" t="s">
        <v>22</v>
      </c>
    </row>
    <row r="930" spans="1:5" s="21" customFormat="1" x14ac:dyDescent="0.25">
      <c r="A930" s="204">
        <v>44782.709560185183</v>
      </c>
      <c r="B930" s="144">
        <v>44783</v>
      </c>
      <c r="C930" s="162">
        <v>150</v>
      </c>
      <c r="D930" s="149"/>
      <c r="E930" s="173" t="s">
        <v>22</v>
      </c>
    </row>
    <row r="931" spans="1:5" s="21" customFormat="1" x14ac:dyDescent="0.25">
      <c r="A931" s="204">
        <v>44782.711944444447</v>
      </c>
      <c r="B931" s="144">
        <v>44783</v>
      </c>
      <c r="C931" s="162">
        <v>500</v>
      </c>
      <c r="D931" s="149"/>
      <c r="E931" s="173" t="s">
        <v>22</v>
      </c>
    </row>
    <row r="932" spans="1:5" s="21" customFormat="1" x14ac:dyDescent="0.25">
      <c r="A932" s="204">
        <v>44782.713171296295</v>
      </c>
      <c r="B932" s="144">
        <v>44783</v>
      </c>
      <c r="C932" s="162">
        <v>100</v>
      </c>
      <c r="D932" s="149"/>
      <c r="E932" s="173" t="s">
        <v>22</v>
      </c>
    </row>
    <row r="933" spans="1:5" s="21" customFormat="1" x14ac:dyDescent="0.25">
      <c r="A933" s="204">
        <v>44782.72074074074</v>
      </c>
      <c r="B933" s="144">
        <v>44783</v>
      </c>
      <c r="C933" s="162">
        <v>2400</v>
      </c>
      <c r="D933" s="149"/>
      <c r="E933" s="173" t="s">
        <v>22</v>
      </c>
    </row>
    <row r="934" spans="1:5" s="21" customFormat="1" x14ac:dyDescent="0.25">
      <c r="A934" s="204">
        <v>44782.727071759262</v>
      </c>
      <c r="B934" s="144">
        <v>44783</v>
      </c>
      <c r="C934" s="162">
        <v>1000</v>
      </c>
      <c r="D934" s="149"/>
      <c r="E934" s="173" t="s">
        <v>22</v>
      </c>
    </row>
    <row r="935" spans="1:5" s="21" customFormat="1" x14ac:dyDescent="0.25">
      <c r="A935" s="204">
        <v>44782.731435185182</v>
      </c>
      <c r="B935" s="144">
        <v>44783</v>
      </c>
      <c r="C935" s="162">
        <v>1000</v>
      </c>
      <c r="D935" s="149"/>
      <c r="E935" s="173" t="s">
        <v>22</v>
      </c>
    </row>
    <row r="936" spans="1:5" s="21" customFormat="1" x14ac:dyDescent="0.25">
      <c r="A936" s="204">
        <v>44782.731956018521</v>
      </c>
      <c r="B936" s="144">
        <v>44783</v>
      </c>
      <c r="C936" s="162">
        <v>2000</v>
      </c>
      <c r="D936" s="149" t="s">
        <v>331</v>
      </c>
      <c r="E936" s="173" t="s">
        <v>22</v>
      </c>
    </row>
    <row r="937" spans="1:5" s="21" customFormat="1" x14ac:dyDescent="0.25">
      <c r="A937" s="204">
        <v>44782.734143518515</v>
      </c>
      <c r="B937" s="144">
        <v>44783</v>
      </c>
      <c r="C937" s="162">
        <v>500</v>
      </c>
      <c r="D937" s="149"/>
      <c r="E937" s="173" t="s">
        <v>22</v>
      </c>
    </row>
    <row r="938" spans="1:5" s="21" customFormat="1" x14ac:dyDescent="0.25">
      <c r="A938" s="204">
        <v>44782.740011574075</v>
      </c>
      <c r="B938" s="144">
        <v>44783</v>
      </c>
      <c r="C938" s="162">
        <v>520</v>
      </c>
      <c r="D938" s="149"/>
      <c r="E938" s="173" t="s">
        <v>22</v>
      </c>
    </row>
    <row r="939" spans="1:5" s="21" customFormat="1" x14ac:dyDescent="0.25">
      <c r="A939" s="204">
        <v>44782.741481481484</v>
      </c>
      <c r="B939" s="144">
        <v>44783</v>
      </c>
      <c r="C939" s="162">
        <v>50</v>
      </c>
      <c r="D939" s="149"/>
      <c r="E939" s="173" t="s">
        <v>22</v>
      </c>
    </row>
    <row r="940" spans="1:5" s="21" customFormat="1" x14ac:dyDescent="0.25">
      <c r="A940" s="204">
        <v>44782.743958333333</v>
      </c>
      <c r="B940" s="144">
        <v>44783</v>
      </c>
      <c r="C940" s="162">
        <v>1000</v>
      </c>
      <c r="D940" s="149"/>
      <c r="E940" s="173" t="s">
        <v>22</v>
      </c>
    </row>
    <row r="941" spans="1:5" s="21" customFormat="1" x14ac:dyDescent="0.25">
      <c r="A941" s="204">
        <v>44782.747060185182</v>
      </c>
      <c r="B941" s="144">
        <v>44783</v>
      </c>
      <c r="C941" s="162">
        <v>78</v>
      </c>
      <c r="D941" s="149"/>
      <c r="E941" s="173" t="s">
        <v>22</v>
      </c>
    </row>
    <row r="942" spans="1:5" s="21" customFormat="1" x14ac:dyDescent="0.25">
      <c r="A942" s="204">
        <v>44782.756782407407</v>
      </c>
      <c r="B942" s="144">
        <v>44783</v>
      </c>
      <c r="C942" s="162">
        <v>346</v>
      </c>
      <c r="D942" s="149"/>
      <c r="E942" s="173" t="s">
        <v>22</v>
      </c>
    </row>
    <row r="943" spans="1:5" s="21" customFormat="1" x14ac:dyDescent="0.25">
      <c r="A943" s="204">
        <v>44782.757048611114</v>
      </c>
      <c r="B943" s="144">
        <v>44783</v>
      </c>
      <c r="C943" s="162">
        <v>78</v>
      </c>
      <c r="D943" s="149"/>
      <c r="E943" s="173" t="s">
        <v>22</v>
      </c>
    </row>
    <row r="944" spans="1:5" s="21" customFormat="1" x14ac:dyDescent="0.25">
      <c r="A944" s="204">
        <v>44782.758703703701</v>
      </c>
      <c r="B944" s="144">
        <v>44783</v>
      </c>
      <c r="C944" s="162">
        <v>660</v>
      </c>
      <c r="D944" s="149"/>
      <c r="E944" s="173" t="s">
        <v>22</v>
      </c>
    </row>
    <row r="945" spans="1:5" s="21" customFormat="1" x14ac:dyDescent="0.25">
      <c r="A945" s="204">
        <v>44782.763749999998</v>
      </c>
      <c r="B945" s="144">
        <v>44783</v>
      </c>
      <c r="C945" s="162">
        <v>660</v>
      </c>
      <c r="D945" s="149"/>
      <c r="E945" s="173" t="s">
        <v>22</v>
      </c>
    </row>
    <row r="946" spans="1:5" s="21" customFormat="1" x14ac:dyDescent="0.25">
      <c r="A946" s="204">
        <v>44782.764745370368</v>
      </c>
      <c r="B946" s="144">
        <v>44783</v>
      </c>
      <c r="C946" s="162">
        <v>100</v>
      </c>
      <c r="D946" s="149"/>
      <c r="E946" s="173" t="s">
        <v>22</v>
      </c>
    </row>
    <row r="947" spans="1:5" s="21" customFormat="1" x14ac:dyDescent="0.25">
      <c r="A947" s="204">
        <v>44782.767395833333</v>
      </c>
      <c r="B947" s="144">
        <v>44783</v>
      </c>
      <c r="C947" s="162">
        <v>500</v>
      </c>
      <c r="D947" s="149"/>
      <c r="E947" s="173" t="s">
        <v>22</v>
      </c>
    </row>
    <row r="948" spans="1:5" s="21" customFormat="1" x14ac:dyDescent="0.25">
      <c r="A948" s="204">
        <v>44782.783449074072</v>
      </c>
      <c r="B948" s="144">
        <v>44783</v>
      </c>
      <c r="C948" s="162">
        <v>2000</v>
      </c>
      <c r="D948" s="149"/>
      <c r="E948" s="173" t="s">
        <v>22</v>
      </c>
    </row>
    <row r="949" spans="1:5" s="21" customFormat="1" x14ac:dyDescent="0.25">
      <c r="A949" s="204">
        <v>44782.79886574074</v>
      </c>
      <c r="B949" s="144">
        <v>44783</v>
      </c>
      <c r="C949" s="162">
        <v>500</v>
      </c>
      <c r="D949" s="149"/>
      <c r="E949" s="173" t="s">
        <v>22</v>
      </c>
    </row>
    <row r="950" spans="1:5" s="21" customFormat="1" x14ac:dyDescent="0.25">
      <c r="A950" s="204">
        <v>44782.80195601852</v>
      </c>
      <c r="B950" s="144">
        <v>44783</v>
      </c>
      <c r="C950" s="162">
        <v>1000</v>
      </c>
      <c r="D950" s="149" t="s">
        <v>323</v>
      </c>
      <c r="E950" s="173" t="s">
        <v>22</v>
      </c>
    </row>
    <row r="951" spans="1:5" s="21" customFormat="1" x14ac:dyDescent="0.25">
      <c r="A951" s="204">
        <v>44782.802187499998</v>
      </c>
      <c r="B951" s="144">
        <v>44783</v>
      </c>
      <c r="C951" s="162">
        <v>78</v>
      </c>
      <c r="D951" s="149"/>
      <c r="E951" s="173" t="s">
        <v>22</v>
      </c>
    </row>
    <row r="952" spans="1:5" s="21" customFormat="1" x14ac:dyDescent="0.25">
      <c r="A952" s="204">
        <v>44782.803206018521</v>
      </c>
      <c r="B952" s="144">
        <v>44783</v>
      </c>
      <c r="C952" s="162">
        <v>1000</v>
      </c>
      <c r="D952" s="149"/>
      <c r="E952" s="173" t="s">
        <v>22</v>
      </c>
    </row>
    <row r="953" spans="1:5" s="21" customFormat="1" x14ac:dyDescent="0.25">
      <c r="A953" s="204">
        <v>44782.804236111115</v>
      </c>
      <c r="B953" s="144">
        <v>44783</v>
      </c>
      <c r="C953" s="162">
        <v>100</v>
      </c>
      <c r="D953" s="149"/>
      <c r="E953" s="173" t="s">
        <v>22</v>
      </c>
    </row>
    <row r="954" spans="1:5" s="21" customFormat="1" x14ac:dyDescent="0.25">
      <c r="A954" s="204">
        <v>44782.808078703703</v>
      </c>
      <c r="B954" s="144">
        <v>44783</v>
      </c>
      <c r="C954" s="162">
        <v>100</v>
      </c>
      <c r="D954" s="149"/>
      <c r="E954" s="173" t="s">
        <v>22</v>
      </c>
    </row>
    <row r="955" spans="1:5" s="21" customFormat="1" x14ac:dyDescent="0.25">
      <c r="A955" s="204">
        <v>44782.819085648145</v>
      </c>
      <c r="B955" s="144">
        <v>44783</v>
      </c>
      <c r="C955" s="162">
        <v>500</v>
      </c>
      <c r="D955" s="149"/>
      <c r="E955" s="173" t="s">
        <v>22</v>
      </c>
    </row>
    <row r="956" spans="1:5" s="21" customFormat="1" x14ac:dyDescent="0.25">
      <c r="A956" s="204">
        <v>44782.820509259262</v>
      </c>
      <c r="B956" s="144">
        <v>44783</v>
      </c>
      <c r="C956" s="162">
        <v>500</v>
      </c>
      <c r="D956" s="149"/>
      <c r="E956" s="173" t="s">
        <v>22</v>
      </c>
    </row>
    <row r="957" spans="1:5" s="21" customFormat="1" x14ac:dyDescent="0.25">
      <c r="A957" s="204">
        <v>44782.821134259262</v>
      </c>
      <c r="B957" s="144">
        <v>44783</v>
      </c>
      <c r="C957" s="162">
        <v>1000</v>
      </c>
      <c r="D957" s="149"/>
      <c r="E957" s="173" t="s">
        <v>22</v>
      </c>
    </row>
    <row r="958" spans="1:5" s="21" customFormat="1" x14ac:dyDescent="0.25">
      <c r="A958" s="204">
        <v>44782.831388888888</v>
      </c>
      <c r="B958" s="144">
        <v>44783</v>
      </c>
      <c r="C958" s="162">
        <v>2000</v>
      </c>
      <c r="D958" s="149"/>
      <c r="E958" s="173" t="s">
        <v>22</v>
      </c>
    </row>
    <row r="959" spans="1:5" s="21" customFormat="1" x14ac:dyDescent="0.25">
      <c r="A959" s="204">
        <v>44782.841145833336</v>
      </c>
      <c r="B959" s="144">
        <v>44783</v>
      </c>
      <c r="C959" s="162">
        <v>500</v>
      </c>
      <c r="D959" s="149"/>
      <c r="E959" s="173" t="s">
        <v>22</v>
      </c>
    </row>
    <row r="960" spans="1:5" s="21" customFormat="1" x14ac:dyDescent="0.25">
      <c r="A960" s="204">
        <v>44782.853113425925</v>
      </c>
      <c r="B960" s="144">
        <v>44783</v>
      </c>
      <c r="C960" s="162">
        <v>500</v>
      </c>
      <c r="D960" s="149"/>
      <c r="E960" s="173" t="s">
        <v>22</v>
      </c>
    </row>
    <row r="961" spans="1:5" s="21" customFormat="1" x14ac:dyDescent="0.25">
      <c r="A961" s="204">
        <v>44782.854803240742</v>
      </c>
      <c r="B961" s="144">
        <v>44783</v>
      </c>
      <c r="C961" s="162">
        <v>200</v>
      </c>
      <c r="D961" s="149" t="s">
        <v>315</v>
      </c>
      <c r="E961" s="173" t="s">
        <v>22</v>
      </c>
    </row>
    <row r="962" spans="1:5" s="21" customFormat="1" x14ac:dyDescent="0.25">
      <c r="A962" s="204">
        <v>44782.859907407408</v>
      </c>
      <c r="B962" s="144">
        <v>44783</v>
      </c>
      <c r="C962" s="162">
        <v>300</v>
      </c>
      <c r="D962" s="149"/>
      <c r="E962" s="173" t="s">
        <v>22</v>
      </c>
    </row>
    <row r="963" spans="1:5" s="21" customFormat="1" x14ac:dyDescent="0.25">
      <c r="A963" s="204">
        <v>44782.869675925926</v>
      </c>
      <c r="B963" s="144">
        <v>44783</v>
      </c>
      <c r="C963" s="162">
        <v>1000</v>
      </c>
      <c r="D963" s="149"/>
      <c r="E963" s="173" t="s">
        <v>22</v>
      </c>
    </row>
    <row r="964" spans="1:5" s="21" customFormat="1" x14ac:dyDescent="0.25">
      <c r="A964" s="204">
        <v>44782.878622685188</v>
      </c>
      <c r="B964" s="144">
        <v>44783</v>
      </c>
      <c r="C964" s="162">
        <v>78</v>
      </c>
      <c r="D964" s="149"/>
      <c r="E964" s="173" t="s">
        <v>22</v>
      </c>
    </row>
    <row r="965" spans="1:5" s="21" customFormat="1" x14ac:dyDescent="0.25">
      <c r="A965" s="204">
        <v>44782.879421296297</v>
      </c>
      <c r="B965" s="144">
        <v>44783</v>
      </c>
      <c r="C965" s="162">
        <v>660</v>
      </c>
      <c r="D965" s="149"/>
      <c r="E965" s="173" t="s">
        <v>22</v>
      </c>
    </row>
    <row r="966" spans="1:5" s="21" customFormat="1" x14ac:dyDescent="0.25">
      <c r="A966" s="204">
        <v>44782.884247685186</v>
      </c>
      <c r="B966" s="144">
        <v>44783</v>
      </c>
      <c r="C966" s="162">
        <v>10000</v>
      </c>
      <c r="D966" s="149"/>
      <c r="E966" s="173" t="s">
        <v>22</v>
      </c>
    </row>
    <row r="967" spans="1:5" s="21" customFormat="1" x14ac:dyDescent="0.25">
      <c r="A967" s="204">
        <v>44782.894687499997</v>
      </c>
      <c r="B967" s="144">
        <v>44783</v>
      </c>
      <c r="C967" s="162">
        <v>3000</v>
      </c>
      <c r="D967" s="149"/>
      <c r="E967" s="173" t="s">
        <v>22</v>
      </c>
    </row>
    <row r="968" spans="1:5" s="21" customFormat="1" x14ac:dyDescent="0.25">
      <c r="A968" s="204">
        <v>44782.895289351851</v>
      </c>
      <c r="B968" s="144">
        <v>44783</v>
      </c>
      <c r="C968" s="162">
        <v>300</v>
      </c>
      <c r="D968" s="149"/>
      <c r="E968" s="173" t="s">
        <v>22</v>
      </c>
    </row>
    <row r="969" spans="1:5" s="21" customFormat="1" x14ac:dyDescent="0.25">
      <c r="A969" s="204">
        <v>44782.901412037034</v>
      </c>
      <c r="B969" s="144">
        <v>44783</v>
      </c>
      <c r="C969" s="162">
        <v>300</v>
      </c>
      <c r="D969" s="149"/>
      <c r="E969" s="173" t="s">
        <v>22</v>
      </c>
    </row>
    <row r="970" spans="1:5" s="21" customFormat="1" x14ac:dyDescent="0.25">
      <c r="A970" s="204">
        <v>44782.902384259258</v>
      </c>
      <c r="B970" s="144">
        <v>44783</v>
      </c>
      <c r="C970" s="162">
        <v>100</v>
      </c>
      <c r="D970" s="149" t="s">
        <v>220</v>
      </c>
      <c r="E970" s="173" t="s">
        <v>22</v>
      </c>
    </row>
    <row r="971" spans="1:5" s="21" customFormat="1" x14ac:dyDescent="0.25">
      <c r="A971" s="204">
        <v>44782.902777777781</v>
      </c>
      <c r="B971" s="144">
        <v>44783</v>
      </c>
      <c r="C971" s="162">
        <v>1000</v>
      </c>
      <c r="D971" s="149"/>
      <c r="E971" s="173" t="s">
        <v>22</v>
      </c>
    </row>
    <row r="972" spans="1:5" s="21" customFormat="1" x14ac:dyDescent="0.25">
      <c r="A972" s="204">
        <v>44782.907106481478</v>
      </c>
      <c r="B972" s="144">
        <v>44783</v>
      </c>
      <c r="C972" s="162">
        <v>660</v>
      </c>
      <c r="D972" s="149"/>
      <c r="E972" s="173" t="s">
        <v>22</v>
      </c>
    </row>
    <row r="973" spans="1:5" s="21" customFormat="1" x14ac:dyDescent="0.25">
      <c r="A973" s="204">
        <v>44782.909641203703</v>
      </c>
      <c r="B973" s="144">
        <v>44783</v>
      </c>
      <c r="C973" s="162">
        <v>1000</v>
      </c>
      <c r="D973" s="149"/>
      <c r="E973" s="173" t="s">
        <v>22</v>
      </c>
    </row>
    <row r="974" spans="1:5" s="21" customFormat="1" x14ac:dyDescent="0.25">
      <c r="A974" s="204">
        <v>44782.915555555555</v>
      </c>
      <c r="B974" s="144">
        <v>44783</v>
      </c>
      <c r="C974" s="162">
        <v>1000</v>
      </c>
      <c r="D974" s="149"/>
      <c r="E974" s="173" t="s">
        <v>22</v>
      </c>
    </row>
    <row r="975" spans="1:5" s="21" customFormat="1" x14ac:dyDescent="0.25">
      <c r="A975" s="204">
        <v>44782.934571759259</v>
      </c>
      <c r="B975" s="144">
        <v>44783</v>
      </c>
      <c r="C975" s="162">
        <v>300</v>
      </c>
      <c r="D975" s="149"/>
      <c r="E975" s="173" t="s">
        <v>22</v>
      </c>
    </row>
    <row r="976" spans="1:5" s="21" customFormat="1" x14ac:dyDescent="0.25">
      <c r="A976" s="204">
        <v>44782.988935185182</v>
      </c>
      <c r="B976" s="144">
        <v>44783</v>
      </c>
      <c r="C976" s="162">
        <v>346</v>
      </c>
      <c r="D976" s="149"/>
      <c r="E976" s="173" t="s">
        <v>22</v>
      </c>
    </row>
    <row r="977" spans="1:5" s="21" customFormat="1" x14ac:dyDescent="0.25">
      <c r="A977" s="204">
        <v>44782.989490740743</v>
      </c>
      <c r="B977" s="144">
        <v>44783</v>
      </c>
      <c r="C977" s="162">
        <v>200</v>
      </c>
      <c r="D977" s="149"/>
      <c r="E977" s="173" t="s">
        <v>22</v>
      </c>
    </row>
    <row r="978" spans="1:5" s="21" customFormat="1" x14ac:dyDescent="0.25">
      <c r="A978" s="204">
        <v>44782.992893518516</v>
      </c>
      <c r="B978" s="144">
        <v>44783</v>
      </c>
      <c r="C978" s="162">
        <v>500</v>
      </c>
      <c r="D978" s="149"/>
      <c r="E978" s="173" t="s">
        <v>22</v>
      </c>
    </row>
    <row r="979" spans="1:5" s="21" customFormat="1" x14ac:dyDescent="0.25">
      <c r="A979" s="204">
        <v>44783.077557870369</v>
      </c>
      <c r="B979" s="144">
        <v>44784</v>
      </c>
      <c r="C979" s="162">
        <v>7000</v>
      </c>
      <c r="D979" s="149"/>
      <c r="E979" s="173" t="s">
        <v>22</v>
      </c>
    </row>
    <row r="980" spans="1:5" s="21" customFormat="1" x14ac:dyDescent="0.25">
      <c r="A980" s="204">
        <v>44783.102962962963</v>
      </c>
      <c r="B980" s="144">
        <v>44784</v>
      </c>
      <c r="C980" s="162">
        <v>1000</v>
      </c>
      <c r="D980" s="149"/>
      <c r="E980" s="173" t="s">
        <v>22</v>
      </c>
    </row>
    <row r="981" spans="1:5" s="21" customFormat="1" x14ac:dyDescent="0.25">
      <c r="A981" s="204">
        <v>44783.115902777776</v>
      </c>
      <c r="B981" s="144">
        <v>44784</v>
      </c>
      <c r="C981" s="162">
        <v>100</v>
      </c>
      <c r="D981" s="149"/>
      <c r="E981" s="173" t="s">
        <v>22</v>
      </c>
    </row>
    <row r="982" spans="1:5" s="21" customFormat="1" x14ac:dyDescent="0.25">
      <c r="A982" s="204">
        <v>44783.196828703702</v>
      </c>
      <c r="B982" s="144">
        <v>44784</v>
      </c>
      <c r="C982" s="162">
        <v>50</v>
      </c>
      <c r="D982" s="149"/>
      <c r="E982" s="173" t="s">
        <v>22</v>
      </c>
    </row>
    <row r="983" spans="1:5" s="21" customFormat="1" x14ac:dyDescent="0.25">
      <c r="A983" s="204">
        <v>44783.254953703705</v>
      </c>
      <c r="B983" s="144">
        <v>44784</v>
      </c>
      <c r="C983" s="162">
        <v>200</v>
      </c>
      <c r="D983" s="149"/>
      <c r="E983" s="173" t="s">
        <v>22</v>
      </c>
    </row>
    <row r="984" spans="1:5" s="21" customFormat="1" x14ac:dyDescent="0.25">
      <c r="A984" s="204">
        <v>44783.272314814814</v>
      </c>
      <c r="B984" s="144">
        <v>44784</v>
      </c>
      <c r="C984" s="162">
        <v>920</v>
      </c>
      <c r="D984" s="149"/>
      <c r="E984" s="173" t="s">
        <v>22</v>
      </c>
    </row>
    <row r="985" spans="1:5" s="21" customFormat="1" x14ac:dyDescent="0.25">
      <c r="A985" s="204">
        <v>44783.30228009259</v>
      </c>
      <c r="B985" s="144">
        <v>44784</v>
      </c>
      <c r="C985" s="162">
        <v>500</v>
      </c>
      <c r="D985" s="149"/>
      <c r="E985" s="173" t="s">
        <v>22</v>
      </c>
    </row>
    <row r="986" spans="1:5" s="21" customFormat="1" x14ac:dyDescent="0.25">
      <c r="A986" s="204">
        <v>44783.335497685184</v>
      </c>
      <c r="B986" s="144">
        <v>44784</v>
      </c>
      <c r="C986" s="162">
        <v>920</v>
      </c>
      <c r="D986" s="149"/>
      <c r="E986" s="173" t="s">
        <v>22</v>
      </c>
    </row>
    <row r="987" spans="1:5" s="21" customFormat="1" x14ac:dyDescent="0.25">
      <c r="A987" s="204">
        <v>44783.370729166665</v>
      </c>
      <c r="B987" s="144">
        <v>44784</v>
      </c>
      <c r="C987" s="162">
        <v>420</v>
      </c>
      <c r="D987" s="149"/>
      <c r="E987" s="173" t="s">
        <v>22</v>
      </c>
    </row>
    <row r="988" spans="1:5" s="21" customFormat="1" x14ac:dyDescent="0.25">
      <c r="A988" s="204">
        <v>44783.375</v>
      </c>
      <c r="B988" s="144">
        <v>44784</v>
      </c>
      <c r="C988" s="162">
        <v>78</v>
      </c>
      <c r="D988" s="149"/>
      <c r="E988" s="173" t="s">
        <v>22</v>
      </c>
    </row>
    <row r="989" spans="1:5" s="21" customFormat="1" x14ac:dyDescent="0.25">
      <c r="A989" s="204">
        <v>44783.379791666666</v>
      </c>
      <c r="B989" s="144">
        <v>44784</v>
      </c>
      <c r="C989" s="162">
        <v>2000</v>
      </c>
      <c r="D989" s="149"/>
      <c r="E989" s="173" t="s">
        <v>22</v>
      </c>
    </row>
    <row r="990" spans="1:5" s="21" customFormat="1" x14ac:dyDescent="0.25">
      <c r="A990" s="204">
        <v>44783.382731481484</v>
      </c>
      <c r="B990" s="144">
        <v>44784</v>
      </c>
      <c r="C990" s="162">
        <v>100</v>
      </c>
      <c r="D990" s="149"/>
      <c r="E990" s="173" t="s">
        <v>22</v>
      </c>
    </row>
    <row r="991" spans="1:5" s="21" customFormat="1" x14ac:dyDescent="0.25">
      <c r="A991" s="204">
        <v>44783.388020833336</v>
      </c>
      <c r="B991" s="144">
        <v>44784</v>
      </c>
      <c r="C991" s="162">
        <v>300</v>
      </c>
      <c r="D991" s="149"/>
      <c r="E991" s="173" t="s">
        <v>22</v>
      </c>
    </row>
    <row r="992" spans="1:5" s="21" customFormat="1" x14ac:dyDescent="0.25">
      <c r="A992" s="204">
        <v>44783.398784722223</v>
      </c>
      <c r="B992" s="144">
        <v>44784</v>
      </c>
      <c r="C992" s="162">
        <v>78</v>
      </c>
      <c r="D992" s="149"/>
      <c r="E992" s="173" t="s">
        <v>22</v>
      </c>
    </row>
    <row r="993" spans="1:5" s="21" customFormat="1" x14ac:dyDescent="0.25">
      <c r="A993" s="204">
        <v>44783.407314814816</v>
      </c>
      <c r="B993" s="144">
        <v>44784</v>
      </c>
      <c r="C993" s="162">
        <v>78</v>
      </c>
      <c r="D993" s="149"/>
      <c r="E993" s="173" t="s">
        <v>22</v>
      </c>
    </row>
    <row r="994" spans="1:5" s="21" customFormat="1" x14ac:dyDescent="0.25">
      <c r="A994" s="204">
        <v>44783.41642361111</v>
      </c>
      <c r="B994" s="144">
        <v>44784</v>
      </c>
      <c r="C994" s="162">
        <v>300</v>
      </c>
      <c r="D994" s="149" t="s">
        <v>117</v>
      </c>
      <c r="E994" s="173" t="s">
        <v>22</v>
      </c>
    </row>
    <row r="995" spans="1:5" s="21" customFormat="1" x14ac:dyDescent="0.25">
      <c r="A995" s="204">
        <v>44783.421041666668</v>
      </c>
      <c r="B995" s="144">
        <v>44784</v>
      </c>
      <c r="C995" s="162">
        <v>2000</v>
      </c>
      <c r="D995" s="149"/>
      <c r="E995" s="173" t="s">
        <v>22</v>
      </c>
    </row>
    <row r="996" spans="1:5" s="21" customFormat="1" x14ac:dyDescent="0.25">
      <c r="A996" s="204">
        <v>44783.42392361111</v>
      </c>
      <c r="B996" s="144">
        <v>44784</v>
      </c>
      <c r="C996" s="162">
        <v>346</v>
      </c>
      <c r="D996" s="149"/>
      <c r="E996" s="173" t="s">
        <v>22</v>
      </c>
    </row>
    <row r="997" spans="1:5" s="21" customFormat="1" x14ac:dyDescent="0.25">
      <c r="A997" s="204">
        <v>44783.4371875</v>
      </c>
      <c r="B997" s="144">
        <v>44784</v>
      </c>
      <c r="C997" s="162">
        <v>78</v>
      </c>
      <c r="D997" s="149"/>
      <c r="E997" s="173" t="s">
        <v>22</v>
      </c>
    </row>
    <row r="998" spans="1:5" s="21" customFormat="1" x14ac:dyDescent="0.25">
      <c r="A998" s="204">
        <v>44783.442210648151</v>
      </c>
      <c r="B998" s="144">
        <v>44784</v>
      </c>
      <c r="C998" s="162">
        <v>500</v>
      </c>
      <c r="D998" s="149" t="s">
        <v>236</v>
      </c>
      <c r="E998" s="173" t="s">
        <v>22</v>
      </c>
    </row>
    <row r="999" spans="1:5" s="21" customFormat="1" x14ac:dyDescent="0.25">
      <c r="A999" s="204">
        <v>44783.44332175926</v>
      </c>
      <c r="B999" s="144">
        <v>44784</v>
      </c>
      <c r="C999" s="162">
        <v>1000</v>
      </c>
      <c r="D999" s="149"/>
      <c r="E999" s="173" t="s">
        <v>22</v>
      </c>
    </row>
    <row r="1000" spans="1:5" s="21" customFormat="1" x14ac:dyDescent="0.25">
      <c r="A1000" s="204">
        <v>44783.466400462959</v>
      </c>
      <c r="B1000" s="144">
        <v>44784</v>
      </c>
      <c r="C1000" s="162">
        <v>346</v>
      </c>
      <c r="D1000" s="149"/>
      <c r="E1000" s="173" t="s">
        <v>22</v>
      </c>
    </row>
    <row r="1001" spans="1:5" s="21" customFormat="1" x14ac:dyDescent="0.25">
      <c r="A1001" s="204">
        <v>44783.473414351851</v>
      </c>
      <c r="B1001" s="144">
        <v>44784</v>
      </c>
      <c r="C1001" s="162">
        <v>660</v>
      </c>
      <c r="D1001" s="149"/>
      <c r="E1001" s="173" t="s">
        <v>22</v>
      </c>
    </row>
    <row r="1002" spans="1:5" s="21" customFormat="1" x14ac:dyDescent="0.25">
      <c r="A1002" s="204">
        <v>44783.474016203705</v>
      </c>
      <c r="B1002" s="144">
        <v>44784</v>
      </c>
      <c r="C1002" s="162">
        <v>100</v>
      </c>
      <c r="D1002" s="149" t="s">
        <v>116</v>
      </c>
      <c r="E1002" s="173" t="s">
        <v>22</v>
      </c>
    </row>
    <row r="1003" spans="1:5" s="21" customFormat="1" x14ac:dyDescent="0.25">
      <c r="A1003" s="204">
        <v>44783.47552083333</v>
      </c>
      <c r="B1003" s="144">
        <v>44784</v>
      </c>
      <c r="C1003" s="162">
        <v>379</v>
      </c>
      <c r="D1003" s="149"/>
      <c r="E1003" s="173" t="s">
        <v>22</v>
      </c>
    </row>
    <row r="1004" spans="1:5" s="21" customFormat="1" x14ac:dyDescent="0.25">
      <c r="A1004" s="204">
        <v>44783.47928240741</v>
      </c>
      <c r="B1004" s="144">
        <v>44784</v>
      </c>
      <c r="C1004" s="162">
        <v>1000</v>
      </c>
      <c r="D1004" s="149" t="s">
        <v>132</v>
      </c>
      <c r="E1004" s="173" t="s">
        <v>22</v>
      </c>
    </row>
    <row r="1005" spans="1:5" s="21" customFormat="1" x14ac:dyDescent="0.25">
      <c r="A1005" s="204">
        <v>44783.48</v>
      </c>
      <c r="B1005" s="144">
        <v>44784</v>
      </c>
      <c r="C1005" s="162">
        <v>78</v>
      </c>
      <c r="D1005" s="149"/>
      <c r="E1005" s="173" t="s">
        <v>22</v>
      </c>
    </row>
    <row r="1006" spans="1:5" s="21" customFormat="1" x14ac:dyDescent="0.25">
      <c r="A1006" s="204">
        <v>44783.482754629629</v>
      </c>
      <c r="B1006" s="144">
        <v>44784</v>
      </c>
      <c r="C1006" s="162">
        <v>100</v>
      </c>
      <c r="D1006" s="149" t="s">
        <v>202</v>
      </c>
      <c r="E1006" s="173" t="s">
        <v>22</v>
      </c>
    </row>
    <row r="1007" spans="1:5" s="21" customFormat="1" x14ac:dyDescent="0.25">
      <c r="A1007" s="204">
        <v>44783.483634259261</v>
      </c>
      <c r="B1007" s="144">
        <v>44784</v>
      </c>
      <c r="C1007" s="162">
        <v>78</v>
      </c>
      <c r="D1007" s="149"/>
      <c r="E1007" s="173" t="s">
        <v>22</v>
      </c>
    </row>
    <row r="1008" spans="1:5" s="21" customFormat="1" x14ac:dyDescent="0.25">
      <c r="A1008" s="204">
        <v>44783.487245370372</v>
      </c>
      <c r="B1008" s="144">
        <v>44784</v>
      </c>
      <c r="C1008" s="162">
        <v>520</v>
      </c>
      <c r="D1008" s="149"/>
      <c r="E1008" s="173" t="s">
        <v>22</v>
      </c>
    </row>
    <row r="1009" spans="1:5" s="21" customFormat="1" x14ac:dyDescent="0.25">
      <c r="A1009" s="204">
        <v>44783.491793981484</v>
      </c>
      <c r="B1009" s="144">
        <v>44784</v>
      </c>
      <c r="C1009" s="162">
        <v>1000</v>
      </c>
      <c r="D1009" s="149"/>
      <c r="E1009" s="173" t="s">
        <v>22</v>
      </c>
    </row>
    <row r="1010" spans="1:5" s="21" customFormat="1" x14ac:dyDescent="0.25">
      <c r="A1010" s="204">
        <v>44783.499247685184</v>
      </c>
      <c r="B1010" s="144">
        <v>44784</v>
      </c>
      <c r="C1010" s="162">
        <v>400</v>
      </c>
      <c r="D1010" s="149"/>
      <c r="E1010" s="173" t="s">
        <v>22</v>
      </c>
    </row>
    <row r="1011" spans="1:5" s="21" customFormat="1" x14ac:dyDescent="0.25">
      <c r="A1011" s="204">
        <v>44783.500798611109</v>
      </c>
      <c r="B1011" s="144">
        <v>44784</v>
      </c>
      <c r="C1011" s="162">
        <v>500</v>
      </c>
      <c r="D1011" s="149"/>
      <c r="E1011" s="173" t="s">
        <v>22</v>
      </c>
    </row>
    <row r="1012" spans="1:5" s="21" customFormat="1" x14ac:dyDescent="0.25">
      <c r="A1012" s="204">
        <v>44783.503275462965</v>
      </c>
      <c r="B1012" s="144">
        <v>44784</v>
      </c>
      <c r="C1012" s="162">
        <v>660</v>
      </c>
      <c r="D1012" s="149"/>
      <c r="E1012" s="173" t="s">
        <v>22</v>
      </c>
    </row>
    <row r="1013" spans="1:5" s="21" customFormat="1" x14ac:dyDescent="0.25">
      <c r="A1013" s="204">
        <v>44783.510740740741</v>
      </c>
      <c r="B1013" s="144">
        <v>44784</v>
      </c>
      <c r="C1013" s="162">
        <v>520</v>
      </c>
      <c r="D1013" s="149"/>
      <c r="E1013" s="173" t="s">
        <v>22</v>
      </c>
    </row>
    <row r="1014" spans="1:5" s="21" customFormat="1" x14ac:dyDescent="0.25">
      <c r="A1014" s="204">
        <v>44783.512106481481</v>
      </c>
      <c r="B1014" s="144">
        <v>44784</v>
      </c>
      <c r="C1014" s="162">
        <v>2000</v>
      </c>
      <c r="D1014" s="149"/>
      <c r="E1014" s="173" t="s">
        <v>22</v>
      </c>
    </row>
    <row r="1015" spans="1:5" s="21" customFormat="1" x14ac:dyDescent="0.25">
      <c r="A1015" s="204">
        <v>44783.513437499998</v>
      </c>
      <c r="B1015" s="144">
        <v>44784</v>
      </c>
      <c r="C1015" s="162">
        <v>78</v>
      </c>
      <c r="D1015" s="149"/>
      <c r="E1015" s="173" t="s">
        <v>22</v>
      </c>
    </row>
    <row r="1016" spans="1:5" s="21" customFormat="1" x14ac:dyDescent="0.25">
      <c r="A1016" s="204">
        <v>44783.525266203702</v>
      </c>
      <c r="B1016" s="144">
        <v>44784</v>
      </c>
      <c r="C1016" s="162">
        <v>78</v>
      </c>
      <c r="D1016" s="149"/>
      <c r="E1016" s="173" t="s">
        <v>22</v>
      </c>
    </row>
    <row r="1017" spans="1:5" s="21" customFormat="1" x14ac:dyDescent="0.25">
      <c r="A1017" s="204">
        <v>44783.530509259261</v>
      </c>
      <c r="B1017" s="144">
        <v>44784</v>
      </c>
      <c r="C1017" s="162">
        <v>100</v>
      </c>
      <c r="D1017" s="149"/>
      <c r="E1017" s="173" t="s">
        <v>22</v>
      </c>
    </row>
    <row r="1018" spans="1:5" s="21" customFormat="1" x14ac:dyDescent="0.25">
      <c r="A1018" s="204">
        <v>44783.531215277777</v>
      </c>
      <c r="B1018" s="144">
        <v>44784</v>
      </c>
      <c r="C1018" s="162">
        <v>520</v>
      </c>
      <c r="D1018" s="149"/>
      <c r="E1018" s="173" t="s">
        <v>22</v>
      </c>
    </row>
    <row r="1019" spans="1:5" s="21" customFormat="1" x14ac:dyDescent="0.25">
      <c r="A1019" s="204">
        <v>44783.536909722221</v>
      </c>
      <c r="B1019" s="144">
        <v>44784</v>
      </c>
      <c r="C1019" s="162">
        <v>520</v>
      </c>
      <c r="D1019" s="149"/>
      <c r="E1019" s="173" t="s">
        <v>22</v>
      </c>
    </row>
    <row r="1020" spans="1:5" s="21" customFormat="1" x14ac:dyDescent="0.25">
      <c r="A1020" s="204">
        <v>44783.551516203705</v>
      </c>
      <c r="B1020" s="144">
        <v>44784</v>
      </c>
      <c r="C1020" s="162">
        <v>920</v>
      </c>
      <c r="D1020" s="149"/>
      <c r="E1020" s="173" t="s">
        <v>22</v>
      </c>
    </row>
    <row r="1021" spans="1:5" s="21" customFormat="1" x14ac:dyDescent="0.25">
      <c r="A1021" s="204">
        <v>44783.554884259262</v>
      </c>
      <c r="B1021" s="144">
        <v>44784</v>
      </c>
      <c r="C1021" s="162">
        <v>3000</v>
      </c>
      <c r="D1021" s="149"/>
      <c r="E1021" s="173" t="s">
        <v>22</v>
      </c>
    </row>
    <row r="1022" spans="1:5" s="21" customFormat="1" x14ac:dyDescent="0.25">
      <c r="A1022" s="204">
        <v>44783.556261574071</v>
      </c>
      <c r="B1022" s="144">
        <v>44784</v>
      </c>
      <c r="C1022" s="162">
        <v>500</v>
      </c>
      <c r="D1022" s="149"/>
      <c r="E1022" s="173" t="s">
        <v>22</v>
      </c>
    </row>
    <row r="1023" spans="1:5" s="21" customFormat="1" x14ac:dyDescent="0.25">
      <c r="A1023" s="204">
        <v>44783.55709490741</v>
      </c>
      <c r="B1023" s="144">
        <v>44784</v>
      </c>
      <c r="C1023" s="162">
        <v>20</v>
      </c>
      <c r="D1023" s="149"/>
      <c r="E1023" s="173" t="s">
        <v>22</v>
      </c>
    </row>
    <row r="1024" spans="1:5" s="21" customFormat="1" x14ac:dyDescent="0.25">
      <c r="A1024" s="204">
        <v>44783.557662037034</v>
      </c>
      <c r="B1024" s="144">
        <v>44784</v>
      </c>
      <c r="C1024" s="162">
        <v>100</v>
      </c>
      <c r="D1024" s="149"/>
      <c r="E1024" s="173" t="s">
        <v>22</v>
      </c>
    </row>
    <row r="1025" spans="1:5" s="21" customFormat="1" x14ac:dyDescent="0.25">
      <c r="A1025" s="204">
        <v>44783.564768518518</v>
      </c>
      <c r="B1025" s="144">
        <v>44784</v>
      </c>
      <c r="C1025" s="162">
        <v>1000</v>
      </c>
      <c r="D1025" s="149"/>
      <c r="E1025" s="173" t="s">
        <v>22</v>
      </c>
    </row>
    <row r="1026" spans="1:5" s="21" customFormat="1" x14ac:dyDescent="0.25">
      <c r="A1026" s="204">
        <v>44783.573680555557</v>
      </c>
      <c r="B1026" s="144">
        <v>44784</v>
      </c>
      <c r="C1026" s="162">
        <v>300</v>
      </c>
      <c r="D1026" s="149"/>
      <c r="E1026" s="173" t="s">
        <v>22</v>
      </c>
    </row>
    <row r="1027" spans="1:5" s="21" customFormat="1" x14ac:dyDescent="0.25">
      <c r="A1027" s="204">
        <v>44783.582569444443</v>
      </c>
      <c r="B1027" s="144">
        <v>44784</v>
      </c>
      <c r="C1027" s="162">
        <v>5000</v>
      </c>
      <c r="D1027" s="149"/>
      <c r="E1027" s="173" t="s">
        <v>22</v>
      </c>
    </row>
    <row r="1028" spans="1:5" s="21" customFormat="1" x14ac:dyDescent="0.25">
      <c r="A1028" s="204">
        <v>44783.586238425924</v>
      </c>
      <c r="B1028" s="144">
        <v>44784</v>
      </c>
      <c r="C1028" s="162">
        <v>100</v>
      </c>
      <c r="D1028" s="149"/>
      <c r="E1028" s="173" t="s">
        <v>22</v>
      </c>
    </row>
    <row r="1029" spans="1:5" s="21" customFormat="1" x14ac:dyDescent="0.25">
      <c r="A1029" s="204">
        <v>44783.593032407407</v>
      </c>
      <c r="B1029" s="144">
        <v>44784</v>
      </c>
      <c r="C1029" s="162">
        <v>660</v>
      </c>
      <c r="D1029" s="149"/>
      <c r="E1029" s="173" t="s">
        <v>22</v>
      </c>
    </row>
    <row r="1030" spans="1:5" s="21" customFormat="1" x14ac:dyDescent="0.25">
      <c r="A1030" s="204">
        <v>44783.595659722225</v>
      </c>
      <c r="B1030" s="144">
        <v>44784</v>
      </c>
      <c r="C1030" s="162">
        <v>520</v>
      </c>
      <c r="D1030" s="149"/>
      <c r="E1030" s="173" t="s">
        <v>22</v>
      </c>
    </row>
    <row r="1031" spans="1:5" s="21" customFormat="1" x14ac:dyDescent="0.25">
      <c r="A1031" s="204">
        <v>44783.595763888887</v>
      </c>
      <c r="B1031" s="144">
        <v>44784</v>
      </c>
      <c r="C1031" s="162">
        <v>1000</v>
      </c>
      <c r="D1031" s="149"/>
      <c r="E1031" s="173" t="s">
        <v>22</v>
      </c>
    </row>
    <row r="1032" spans="1:5" s="21" customFormat="1" x14ac:dyDescent="0.25">
      <c r="A1032" s="204">
        <v>44783.596319444441</v>
      </c>
      <c r="B1032" s="144">
        <v>44784</v>
      </c>
      <c r="C1032" s="162">
        <v>920</v>
      </c>
      <c r="D1032" s="149"/>
      <c r="E1032" s="173" t="s">
        <v>22</v>
      </c>
    </row>
    <row r="1033" spans="1:5" s="21" customFormat="1" x14ac:dyDescent="0.25">
      <c r="A1033" s="204">
        <v>44783.598900462966</v>
      </c>
      <c r="B1033" s="144">
        <v>44784</v>
      </c>
      <c r="C1033" s="162">
        <v>78</v>
      </c>
      <c r="D1033" s="149"/>
      <c r="E1033" s="173" t="s">
        <v>22</v>
      </c>
    </row>
    <row r="1034" spans="1:5" s="21" customFormat="1" x14ac:dyDescent="0.25">
      <c r="A1034" s="204">
        <v>44783.602199074077</v>
      </c>
      <c r="B1034" s="144">
        <v>44784</v>
      </c>
      <c r="C1034" s="162">
        <v>78</v>
      </c>
      <c r="D1034" s="149"/>
      <c r="E1034" s="173" t="s">
        <v>22</v>
      </c>
    </row>
    <row r="1035" spans="1:5" s="21" customFormat="1" x14ac:dyDescent="0.25">
      <c r="A1035" s="204">
        <v>44783.60297453704</v>
      </c>
      <c r="B1035" s="144">
        <v>44784</v>
      </c>
      <c r="C1035" s="162">
        <v>500</v>
      </c>
      <c r="D1035" s="149"/>
      <c r="E1035" s="173" t="s">
        <v>22</v>
      </c>
    </row>
    <row r="1036" spans="1:5" s="21" customFormat="1" x14ac:dyDescent="0.25">
      <c r="A1036" s="204">
        <v>44783.619097222225</v>
      </c>
      <c r="B1036" s="144">
        <v>44784</v>
      </c>
      <c r="C1036" s="162">
        <v>346</v>
      </c>
      <c r="D1036" s="149"/>
      <c r="E1036" s="173" t="s">
        <v>22</v>
      </c>
    </row>
    <row r="1037" spans="1:5" s="21" customFormat="1" x14ac:dyDescent="0.25">
      <c r="A1037" s="204">
        <v>44783.619675925926</v>
      </c>
      <c r="B1037" s="144">
        <v>44784</v>
      </c>
      <c r="C1037" s="162">
        <v>1700</v>
      </c>
      <c r="D1037" s="149"/>
      <c r="E1037" s="173" t="s">
        <v>22</v>
      </c>
    </row>
    <row r="1038" spans="1:5" s="21" customFormat="1" x14ac:dyDescent="0.25">
      <c r="A1038" s="204">
        <v>44783.622094907405</v>
      </c>
      <c r="B1038" s="144">
        <v>44784</v>
      </c>
      <c r="C1038" s="162">
        <v>1000</v>
      </c>
      <c r="D1038" s="149"/>
      <c r="E1038" s="173" t="s">
        <v>22</v>
      </c>
    </row>
    <row r="1039" spans="1:5" s="21" customFormat="1" x14ac:dyDescent="0.25">
      <c r="A1039" s="204">
        <v>44783.627627314818</v>
      </c>
      <c r="B1039" s="144">
        <v>44784</v>
      </c>
      <c r="C1039" s="162">
        <v>500</v>
      </c>
      <c r="D1039" s="149"/>
      <c r="E1039" s="173" t="s">
        <v>22</v>
      </c>
    </row>
    <row r="1040" spans="1:5" s="21" customFormat="1" x14ac:dyDescent="0.25">
      <c r="A1040" s="204">
        <v>44783.628750000003</v>
      </c>
      <c r="B1040" s="144">
        <v>44784</v>
      </c>
      <c r="C1040" s="162">
        <v>500</v>
      </c>
      <c r="D1040" s="149"/>
      <c r="E1040" s="173" t="s">
        <v>22</v>
      </c>
    </row>
    <row r="1041" spans="1:5" s="21" customFormat="1" x14ac:dyDescent="0.25">
      <c r="A1041" s="204">
        <v>44783.649467592593</v>
      </c>
      <c r="B1041" s="144">
        <v>44784</v>
      </c>
      <c r="C1041" s="162">
        <v>500</v>
      </c>
      <c r="D1041" s="149"/>
      <c r="E1041" s="173" t="s">
        <v>22</v>
      </c>
    </row>
    <row r="1042" spans="1:5" s="21" customFormat="1" x14ac:dyDescent="0.25">
      <c r="A1042" s="204">
        <v>44783.660891203705</v>
      </c>
      <c r="B1042" s="144">
        <v>44784</v>
      </c>
      <c r="C1042" s="162">
        <v>346</v>
      </c>
      <c r="D1042" s="149"/>
      <c r="E1042" s="173" t="s">
        <v>22</v>
      </c>
    </row>
    <row r="1043" spans="1:5" s="21" customFormat="1" x14ac:dyDescent="0.25">
      <c r="A1043" s="204">
        <v>44783.666967592595</v>
      </c>
      <c r="B1043" s="144">
        <v>44784</v>
      </c>
      <c r="C1043" s="162">
        <v>1000</v>
      </c>
      <c r="D1043" s="149"/>
      <c r="E1043" s="173" t="s">
        <v>22</v>
      </c>
    </row>
    <row r="1044" spans="1:5" s="21" customFormat="1" x14ac:dyDescent="0.25">
      <c r="A1044" s="204">
        <v>44783.675150462965</v>
      </c>
      <c r="B1044" s="144">
        <v>44784</v>
      </c>
      <c r="C1044" s="162">
        <v>2000</v>
      </c>
      <c r="D1044" s="149"/>
      <c r="E1044" s="173" t="s">
        <v>22</v>
      </c>
    </row>
    <row r="1045" spans="1:5" s="21" customFormat="1" x14ac:dyDescent="0.25">
      <c r="A1045" s="204">
        <v>44783.687245370369</v>
      </c>
      <c r="B1045" s="144">
        <v>44784</v>
      </c>
      <c r="C1045" s="162">
        <v>78</v>
      </c>
      <c r="D1045" s="149"/>
      <c r="E1045" s="173" t="s">
        <v>22</v>
      </c>
    </row>
    <row r="1046" spans="1:5" s="21" customFormat="1" x14ac:dyDescent="0.25">
      <c r="A1046" s="204">
        <v>44783.690682870372</v>
      </c>
      <c r="B1046" s="144">
        <v>44784</v>
      </c>
      <c r="C1046" s="162">
        <v>150</v>
      </c>
      <c r="D1046" s="149" t="s">
        <v>465</v>
      </c>
      <c r="E1046" s="173" t="s">
        <v>22</v>
      </c>
    </row>
    <row r="1047" spans="1:5" s="21" customFormat="1" x14ac:dyDescent="0.25">
      <c r="A1047" s="204">
        <v>44783.69091435185</v>
      </c>
      <c r="B1047" s="144">
        <v>44784</v>
      </c>
      <c r="C1047" s="162">
        <v>78</v>
      </c>
      <c r="D1047" s="149"/>
      <c r="E1047" s="173" t="s">
        <v>22</v>
      </c>
    </row>
    <row r="1048" spans="1:5" s="21" customFormat="1" x14ac:dyDescent="0.25">
      <c r="A1048" s="204">
        <v>44783.69222222222</v>
      </c>
      <c r="B1048" s="144">
        <v>44784</v>
      </c>
      <c r="C1048" s="162">
        <v>78</v>
      </c>
      <c r="D1048" s="149"/>
      <c r="E1048" s="173" t="s">
        <v>22</v>
      </c>
    </row>
    <row r="1049" spans="1:5" s="21" customFormat="1" x14ac:dyDescent="0.25">
      <c r="A1049" s="204">
        <v>44783.694201388891</v>
      </c>
      <c r="B1049" s="144">
        <v>44784</v>
      </c>
      <c r="C1049" s="162">
        <v>2000</v>
      </c>
      <c r="D1049" s="149"/>
      <c r="E1049" s="173" t="s">
        <v>22</v>
      </c>
    </row>
    <row r="1050" spans="1:5" s="21" customFormat="1" x14ac:dyDescent="0.25">
      <c r="A1050" s="204">
        <v>44783.714189814818</v>
      </c>
      <c r="B1050" s="144">
        <v>44784</v>
      </c>
      <c r="C1050" s="162">
        <v>520</v>
      </c>
      <c r="D1050" s="149"/>
      <c r="E1050" s="173" t="s">
        <v>22</v>
      </c>
    </row>
    <row r="1051" spans="1:5" s="21" customFormat="1" x14ac:dyDescent="0.25">
      <c r="A1051" s="204">
        <v>44783.71665509259</v>
      </c>
      <c r="B1051" s="144">
        <v>44784</v>
      </c>
      <c r="C1051" s="162">
        <v>150</v>
      </c>
      <c r="D1051" s="149"/>
      <c r="E1051" s="173" t="s">
        <v>22</v>
      </c>
    </row>
    <row r="1052" spans="1:5" s="21" customFormat="1" x14ac:dyDescent="0.25">
      <c r="A1052" s="204">
        <v>44783.725081018521</v>
      </c>
      <c r="B1052" s="144">
        <v>44784</v>
      </c>
      <c r="C1052" s="162">
        <v>300</v>
      </c>
      <c r="D1052" s="149"/>
      <c r="E1052" s="173" t="s">
        <v>22</v>
      </c>
    </row>
    <row r="1053" spans="1:5" s="21" customFormat="1" x14ac:dyDescent="0.25">
      <c r="A1053" s="204">
        <v>44783.72865740741</v>
      </c>
      <c r="B1053" s="144">
        <v>44784</v>
      </c>
      <c r="C1053" s="162">
        <v>100</v>
      </c>
      <c r="D1053" s="149" t="s">
        <v>550</v>
      </c>
      <c r="E1053" s="173" t="s">
        <v>22</v>
      </c>
    </row>
    <row r="1054" spans="1:5" s="21" customFormat="1" x14ac:dyDescent="0.25">
      <c r="A1054" s="204">
        <v>44783.736087962963</v>
      </c>
      <c r="B1054" s="144">
        <v>44784</v>
      </c>
      <c r="C1054" s="162">
        <v>346</v>
      </c>
      <c r="D1054" s="149"/>
      <c r="E1054" s="173" t="s">
        <v>22</v>
      </c>
    </row>
    <row r="1055" spans="1:5" s="21" customFormat="1" x14ac:dyDescent="0.25">
      <c r="A1055" s="204">
        <v>44783.751782407409</v>
      </c>
      <c r="B1055" s="144">
        <v>44784</v>
      </c>
      <c r="C1055" s="162">
        <v>100</v>
      </c>
      <c r="D1055" s="149"/>
      <c r="E1055" s="173" t="s">
        <v>22</v>
      </c>
    </row>
    <row r="1056" spans="1:5" s="21" customFormat="1" x14ac:dyDescent="0.25">
      <c r="A1056" s="204">
        <v>44783.772743055553</v>
      </c>
      <c r="B1056" s="144">
        <v>44784</v>
      </c>
      <c r="C1056" s="162">
        <v>2000</v>
      </c>
      <c r="D1056" s="149"/>
      <c r="E1056" s="173" t="s">
        <v>22</v>
      </c>
    </row>
    <row r="1057" spans="1:5" s="21" customFormat="1" x14ac:dyDescent="0.25">
      <c r="A1057" s="204">
        <v>44783.773946759262</v>
      </c>
      <c r="B1057" s="144">
        <v>44784</v>
      </c>
      <c r="C1057" s="162">
        <v>500</v>
      </c>
      <c r="D1057" s="149"/>
      <c r="E1057" s="173" t="s">
        <v>22</v>
      </c>
    </row>
    <row r="1058" spans="1:5" s="21" customFormat="1" x14ac:dyDescent="0.25">
      <c r="A1058" s="204">
        <v>44783.777638888889</v>
      </c>
      <c r="B1058" s="144">
        <v>44784</v>
      </c>
      <c r="C1058" s="162">
        <v>660</v>
      </c>
      <c r="D1058" s="149"/>
      <c r="E1058" s="173" t="s">
        <v>22</v>
      </c>
    </row>
    <row r="1059" spans="1:5" s="21" customFormat="1" x14ac:dyDescent="0.25">
      <c r="A1059" s="204">
        <v>44783.780289351853</v>
      </c>
      <c r="B1059" s="144">
        <v>44784</v>
      </c>
      <c r="C1059" s="162">
        <v>500</v>
      </c>
      <c r="D1059" s="149"/>
      <c r="E1059" s="173" t="s">
        <v>22</v>
      </c>
    </row>
    <row r="1060" spans="1:5" s="21" customFormat="1" x14ac:dyDescent="0.25">
      <c r="A1060" s="204">
        <v>44783.790636574071</v>
      </c>
      <c r="B1060" s="144">
        <v>44784</v>
      </c>
      <c r="C1060" s="162">
        <v>346</v>
      </c>
      <c r="D1060" s="149"/>
      <c r="E1060" s="173" t="s">
        <v>22</v>
      </c>
    </row>
    <row r="1061" spans="1:5" s="21" customFormat="1" x14ac:dyDescent="0.25">
      <c r="A1061" s="204">
        <v>44783.790868055556</v>
      </c>
      <c r="B1061" s="144">
        <v>44784</v>
      </c>
      <c r="C1061" s="162">
        <v>78</v>
      </c>
      <c r="D1061" s="149"/>
      <c r="E1061" s="173" t="s">
        <v>22</v>
      </c>
    </row>
    <row r="1062" spans="1:5" s="21" customFormat="1" x14ac:dyDescent="0.25">
      <c r="A1062" s="204">
        <v>44783.791250000002</v>
      </c>
      <c r="B1062" s="144">
        <v>44784</v>
      </c>
      <c r="C1062" s="162">
        <v>3865</v>
      </c>
      <c r="D1062" s="149"/>
      <c r="E1062" s="173" t="s">
        <v>22</v>
      </c>
    </row>
    <row r="1063" spans="1:5" s="21" customFormat="1" x14ac:dyDescent="0.25">
      <c r="A1063" s="204">
        <v>44783.800798611112</v>
      </c>
      <c r="B1063" s="144">
        <v>44784</v>
      </c>
      <c r="C1063" s="162">
        <v>1000</v>
      </c>
      <c r="D1063" s="149"/>
      <c r="E1063" s="173" t="s">
        <v>22</v>
      </c>
    </row>
    <row r="1064" spans="1:5" s="21" customFormat="1" x14ac:dyDescent="0.25">
      <c r="A1064" s="204">
        <v>44783.803483796299</v>
      </c>
      <c r="B1064" s="144">
        <v>44784</v>
      </c>
      <c r="C1064" s="162">
        <v>78</v>
      </c>
      <c r="D1064" s="149"/>
      <c r="E1064" s="173" t="s">
        <v>22</v>
      </c>
    </row>
    <row r="1065" spans="1:5" s="21" customFormat="1" x14ac:dyDescent="0.25">
      <c r="A1065" s="204">
        <v>44783.812465277777</v>
      </c>
      <c r="B1065" s="144">
        <v>44784</v>
      </c>
      <c r="C1065" s="162">
        <v>78</v>
      </c>
      <c r="D1065" s="149"/>
      <c r="E1065" s="173" t="s">
        <v>22</v>
      </c>
    </row>
    <row r="1066" spans="1:5" s="21" customFormat="1" x14ac:dyDescent="0.25">
      <c r="A1066" s="204">
        <v>44783.837997685187</v>
      </c>
      <c r="B1066" s="144">
        <v>44784</v>
      </c>
      <c r="C1066" s="162">
        <v>500</v>
      </c>
      <c r="D1066" s="149"/>
      <c r="E1066" s="173" t="s">
        <v>22</v>
      </c>
    </row>
    <row r="1067" spans="1:5" s="21" customFormat="1" x14ac:dyDescent="0.25">
      <c r="A1067" s="204">
        <v>44783.842314814814</v>
      </c>
      <c r="B1067" s="144">
        <v>44784</v>
      </c>
      <c r="C1067" s="162">
        <v>78</v>
      </c>
      <c r="D1067" s="149"/>
      <c r="E1067" s="173" t="s">
        <v>22</v>
      </c>
    </row>
    <row r="1068" spans="1:5" s="21" customFormat="1" x14ac:dyDescent="0.25">
      <c r="A1068" s="204">
        <v>44783.855844907404</v>
      </c>
      <c r="B1068" s="144">
        <v>44784</v>
      </c>
      <c r="C1068" s="162">
        <v>100</v>
      </c>
      <c r="D1068" s="149"/>
      <c r="E1068" s="173" t="s">
        <v>22</v>
      </c>
    </row>
    <row r="1069" spans="1:5" s="21" customFormat="1" x14ac:dyDescent="0.25">
      <c r="A1069" s="204">
        <v>44783.858784722222</v>
      </c>
      <c r="B1069" s="144">
        <v>44784</v>
      </c>
      <c r="C1069" s="162">
        <v>300</v>
      </c>
      <c r="D1069" s="149" t="s">
        <v>221</v>
      </c>
      <c r="E1069" s="173" t="s">
        <v>22</v>
      </c>
    </row>
    <row r="1070" spans="1:5" s="21" customFormat="1" x14ac:dyDescent="0.25">
      <c r="A1070" s="204">
        <v>44783.859479166669</v>
      </c>
      <c r="B1070" s="144">
        <v>44784</v>
      </c>
      <c r="C1070" s="162">
        <v>300</v>
      </c>
      <c r="D1070" s="149" t="s">
        <v>123</v>
      </c>
      <c r="E1070" s="173" t="s">
        <v>22</v>
      </c>
    </row>
    <row r="1071" spans="1:5" s="21" customFormat="1" x14ac:dyDescent="0.25">
      <c r="A1071" s="204">
        <v>44783.870370370372</v>
      </c>
      <c r="B1071" s="144">
        <v>44784</v>
      </c>
      <c r="C1071" s="162">
        <v>5000</v>
      </c>
      <c r="D1071" s="149"/>
      <c r="E1071" s="173" t="s">
        <v>22</v>
      </c>
    </row>
    <row r="1072" spans="1:5" s="21" customFormat="1" x14ac:dyDescent="0.25">
      <c r="A1072" s="204">
        <v>44783.871354166666</v>
      </c>
      <c r="B1072" s="144">
        <v>44784</v>
      </c>
      <c r="C1072" s="162">
        <v>500</v>
      </c>
      <c r="D1072" s="149" t="s">
        <v>157</v>
      </c>
      <c r="E1072" s="173" t="s">
        <v>22</v>
      </c>
    </row>
    <row r="1073" spans="1:5" s="21" customFormat="1" x14ac:dyDescent="0.25">
      <c r="A1073" s="204">
        <v>44783.922800925924</v>
      </c>
      <c r="B1073" s="144">
        <v>44784</v>
      </c>
      <c r="C1073" s="162">
        <v>500</v>
      </c>
      <c r="D1073" s="149"/>
      <c r="E1073" s="173" t="s">
        <v>22</v>
      </c>
    </row>
    <row r="1074" spans="1:5" s="21" customFormat="1" x14ac:dyDescent="0.25">
      <c r="A1074" s="204">
        <v>44783.953923611109</v>
      </c>
      <c r="B1074" s="144">
        <v>44784</v>
      </c>
      <c r="C1074" s="162">
        <v>500</v>
      </c>
      <c r="D1074" s="149"/>
      <c r="E1074" s="173" t="s">
        <v>22</v>
      </c>
    </row>
    <row r="1075" spans="1:5" s="21" customFormat="1" x14ac:dyDescent="0.25">
      <c r="A1075" s="204">
        <v>44783.959027777775</v>
      </c>
      <c r="B1075" s="144">
        <v>44784</v>
      </c>
      <c r="C1075" s="162">
        <v>300</v>
      </c>
      <c r="D1075" s="149"/>
      <c r="E1075" s="173" t="s">
        <v>22</v>
      </c>
    </row>
    <row r="1076" spans="1:5" s="21" customFormat="1" x14ac:dyDescent="0.25">
      <c r="A1076" s="204">
        <v>44783.976574074077</v>
      </c>
      <c r="B1076" s="144">
        <v>44784</v>
      </c>
      <c r="C1076" s="162">
        <v>100</v>
      </c>
      <c r="D1076" s="149"/>
      <c r="E1076" s="173" t="s">
        <v>22</v>
      </c>
    </row>
    <row r="1077" spans="1:5" s="21" customFormat="1" x14ac:dyDescent="0.25">
      <c r="A1077" s="204">
        <v>44783.986504629633</v>
      </c>
      <c r="B1077" s="144">
        <v>44784</v>
      </c>
      <c r="C1077" s="162">
        <v>300</v>
      </c>
      <c r="D1077" s="149"/>
      <c r="E1077" s="173" t="s">
        <v>22</v>
      </c>
    </row>
    <row r="1078" spans="1:5" s="21" customFormat="1" x14ac:dyDescent="0.25">
      <c r="A1078" s="204">
        <v>44783.992372685185</v>
      </c>
      <c r="B1078" s="144">
        <v>44784</v>
      </c>
      <c r="C1078" s="162">
        <v>520</v>
      </c>
      <c r="D1078" s="149"/>
      <c r="E1078" s="173" t="s">
        <v>22</v>
      </c>
    </row>
    <row r="1079" spans="1:5" s="21" customFormat="1" x14ac:dyDescent="0.25">
      <c r="A1079" s="204">
        <v>44784.027013888888</v>
      </c>
      <c r="B1079" s="144">
        <v>44785</v>
      </c>
      <c r="C1079" s="162">
        <v>300</v>
      </c>
      <c r="D1079" s="149"/>
      <c r="E1079" s="173" t="s">
        <v>22</v>
      </c>
    </row>
    <row r="1080" spans="1:5" s="21" customFormat="1" x14ac:dyDescent="0.25">
      <c r="A1080" s="204">
        <v>44784.042546296296</v>
      </c>
      <c r="B1080" s="144">
        <v>44785</v>
      </c>
      <c r="C1080" s="162">
        <v>300</v>
      </c>
      <c r="D1080" s="149"/>
      <c r="E1080" s="173" t="s">
        <v>22</v>
      </c>
    </row>
    <row r="1081" spans="1:5" s="21" customFormat="1" x14ac:dyDescent="0.25">
      <c r="A1081" s="204">
        <v>44784.343807870369</v>
      </c>
      <c r="B1081" s="144">
        <v>44785</v>
      </c>
      <c r="C1081" s="162">
        <v>3000</v>
      </c>
      <c r="D1081" s="149"/>
      <c r="E1081" s="173" t="s">
        <v>22</v>
      </c>
    </row>
    <row r="1082" spans="1:5" s="21" customFormat="1" x14ac:dyDescent="0.25">
      <c r="A1082" s="204">
        <v>44784.359502314815</v>
      </c>
      <c r="B1082" s="144">
        <v>44785</v>
      </c>
      <c r="C1082" s="162">
        <v>78</v>
      </c>
      <c r="D1082" s="149"/>
      <c r="E1082" s="173" t="s">
        <v>22</v>
      </c>
    </row>
    <row r="1083" spans="1:5" s="21" customFormat="1" x14ac:dyDescent="0.25">
      <c r="A1083" s="204">
        <v>44784.366400462961</v>
      </c>
      <c r="B1083" s="144">
        <v>44785</v>
      </c>
      <c r="C1083" s="162">
        <v>500</v>
      </c>
      <c r="D1083" s="149"/>
      <c r="E1083" s="173" t="s">
        <v>22</v>
      </c>
    </row>
    <row r="1084" spans="1:5" s="21" customFormat="1" x14ac:dyDescent="0.25">
      <c r="A1084" s="204">
        <v>44784.371180555558</v>
      </c>
      <c r="B1084" s="144">
        <v>44785</v>
      </c>
      <c r="C1084" s="162">
        <v>78</v>
      </c>
      <c r="D1084" s="149"/>
      <c r="E1084" s="173" t="s">
        <v>22</v>
      </c>
    </row>
    <row r="1085" spans="1:5" s="21" customFormat="1" x14ac:dyDescent="0.25">
      <c r="A1085" s="204">
        <v>44784.382013888891</v>
      </c>
      <c r="B1085" s="144">
        <v>44785</v>
      </c>
      <c r="C1085" s="162">
        <v>78</v>
      </c>
      <c r="D1085" s="149"/>
      <c r="E1085" s="173" t="s">
        <v>22</v>
      </c>
    </row>
    <row r="1086" spans="1:5" s="21" customFormat="1" x14ac:dyDescent="0.25">
      <c r="A1086" s="204">
        <v>44784.398414351854</v>
      </c>
      <c r="B1086" s="144">
        <v>44785</v>
      </c>
      <c r="C1086" s="162">
        <v>10</v>
      </c>
      <c r="D1086" s="149"/>
      <c r="E1086" s="173" t="s">
        <v>22</v>
      </c>
    </row>
    <row r="1087" spans="1:5" s="21" customFormat="1" x14ac:dyDescent="0.25">
      <c r="A1087" s="204">
        <v>44784.403587962966</v>
      </c>
      <c r="B1087" s="144">
        <v>44785</v>
      </c>
      <c r="C1087" s="162">
        <v>346</v>
      </c>
      <c r="D1087" s="149"/>
      <c r="E1087" s="173" t="s">
        <v>22</v>
      </c>
    </row>
    <row r="1088" spans="1:5" s="21" customFormat="1" x14ac:dyDescent="0.25">
      <c r="A1088" s="204">
        <v>44784.407141203701</v>
      </c>
      <c r="B1088" s="144">
        <v>44785</v>
      </c>
      <c r="C1088" s="162">
        <v>78</v>
      </c>
      <c r="D1088" s="149"/>
      <c r="E1088" s="173" t="s">
        <v>22</v>
      </c>
    </row>
    <row r="1089" spans="1:5" s="21" customFormat="1" x14ac:dyDescent="0.25">
      <c r="A1089" s="204">
        <v>44784.414097222223</v>
      </c>
      <c r="B1089" s="144">
        <v>44785</v>
      </c>
      <c r="C1089" s="162">
        <v>78</v>
      </c>
      <c r="D1089" s="149"/>
      <c r="E1089" s="173" t="s">
        <v>22</v>
      </c>
    </row>
    <row r="1090" spans="1:5" s="21" customFormat="1" x14ac:dyDescent="0.25">
      <c r="A1090" s="204">
        <v>44784.417743055557</v>
      </c>
      <c r="B1090" s="144">
        <v>44785</v>
      </c>
      <c r="C1090" s="162">
        <v>346</v>
      </c>
      <c r="D1090" s="149"/>
      <c r="E1090" s="173" t="s">
        <v>22</v>
      </c>
    </row>
    <row r="1091" spans="1:5" s="21" customFormat="1" x14ac:dyDescent="0.25">
      <c r="A1091" s="204">
        <v>44784.429108796299</v>
      </c>
      <c r="B1091" s="144">
        <v>44785</v>
      </c>
      <c r="C1091" s="162">
        <v>78</v>
      </c>
      <c r="D1091" s="149"/>
      <c r="E1091" s="173" t="s">
        <v>22</v>
      </c>
    </row>
    <row r="1092" spans="1:5" s="21" customFormat="1" x14ac:dyDescent="0.25">
      <c r="A1092" s="204">
        <v>44784.433356481481</v>
      </c>
      <c r="B1092" s="144">
        <v>44785</v>
      </c>
      <c r="C1092" s="162">
        <v>78</v>
      </c>
      <c r="D1092" s="149"/>
      <c r="E1092" s="173" t="s">
        <v>22</v>
      </c>
    </row>
    <row r="1093" spans="1:5" s="21" customFormat="1" x14ac:dyDescent="0.25">
      <c r="A1093" s="204">
        <v>44784.447465277779</v>
      </c>
      <c r="B1093" s="144">
        <v>44785</v>
      </c>
      <c r="C1093" s="162">
        <v>500</v>
      </c>
      <c r="D1093" s="149"/>
      <c r="E1093" s="173" t="s">
        <v>22</v>
      </c>
    </row>
    <row r="1094" spans="1:5" s="21" customFormat="1" x14ac:dyDescent="0.25">
      <c r="A1094" s="204">
        <v>44784.451041666667</v>
      </c>
      <c r="B1094" s="144">
        <v>44785</v>
      </c>
      <c r="C1094" s="162">
        <v>400</v>
      </c>
      <c r="D1094" s="149"/>
      <c r="E1094" s="173" t="s">
        <v>22</v>
      </c>
    </row>
    <row r="1095" spans="1:5" s="21" customFormat="1" x14ac:dyDescent="0.25">
      <c r="A1095" s="204">
        <v>44784.451249999998</v>
      </c>
      <c r="B1095" s="144">
        <v>44785</v>
      </c>
      <c r="C1095" s="162">
        <v>520</v>
      </c>
      <c r="D1095" s="149"/>
      <c r="E1095" s="173" t="s">
        <v>22</v>
      </c>
    </row>
    <row r="1096" spans="1:5" s="21" customFormat="1" x14ac:dyDescent="0.25">
      <c r="A1096" s="204">
        <v>44784.457453703704</v>
      </c>
      <c r="B1096" s="144">
        <v>44785</v>
      </c>
      <c r="C1096" s="162">
        <v>346</v>
      </c>
      <c r="D1096" s="149"/>
      <c r="E1096" s="173" t="s">
        <v>22</v>
      </c>
    </row>
    <row r="1097" spans="1:5" s="21" customFormat="1" x14ac:dyDescent="0.25">
      <c r="A1097" s="204">
        <v>44784.457766203705</v>
      </c>
      <c r="B1097" s="144">
        <v>44785</v>
      </c>
      <c r="C1097" s="162">
        <v>300</v>
      </c>
      <c r="D1097" s="149" t="s">
        <v>551</v>
      </c>
      <c r="E1097" s="173" t="s">
        <v>22</v>
      </c>
    </row>
    <row r="1098" spans="1:5" s="21" customFormat="1" x14ac:dyDescent="0.25">
      <c r="A1098" s="204">
        <v>44784.468333333331</v>
      </c>
      <c r="B1098" s="144">
        <v>44785</v>
      </c>
      <c r="C1098" s="162">
        <v>78</v>
      </c>
      <c r="D1098" s="149"/>
      <c r="E1098" s="173" t="s">
        <v>22</v>
      </c>
    </row>
    <row r="1099" spans="1:5" s="21" customFormat="1" x14ac:dyDescent="0.25">
      <c r="A1099" s="204">
        <v>44784.476620370369</v>
      </c>
      <c r="B1099" s="144">
        <v>44785</v>
      </c>
      <c r="C1099" s="162">
        <v>78</v>
      </c>
      <c r="D1099" s="149"/>
      <c r="E1099" s="173" t="s">
        <v>22</v>
      </c>
    </row>
    <row r="1100" spans="1:5" s="21" customFormat="1" x14ac:dyDescent="0.25">
      <c r="A1100" s="204">
        <v>44784.484293981484</v>
      </c>
      <c r="B1100" s="144">
        <v>44785</v>
      </c>
      <c r="C1100" s="162">
        <v>78</v>
      </c>
      <c r="D1100" s="149"/>
      <c r="E1100" s="173" t="s">
        <v>22</v>
      </c>
    </row>
    <row r="1101" spans="1:5" s="21" customFormat="1" x14ac:dyDescent="0.25">
      <c r="A1101" s="204">
        <v>44784.486990740741</v>
      </c>
      <c r="B1101" s="144">
        <v>44785</v>
      </c>
      <c r="C1101" s="162">
        <v>346</v>
      </c>
      <c r="D1101" s="149"/>
      <c r="E1101" s="173" t="s">
        <v>22</v>
      </c>
    </row>
    <row r="1102" spans="1:5" s="21" customFormat="1" x14ac:dyDescent="0.25">
      <c r="A1102" s="204">
        <v>44784.490902777776</v>
      </c>
      <c r="B1102" s="144">
        <v>44785</v>
      </c>
      <c r="C1102" s="162">
        <v>100</v>
      </c>
      <c r="D1102" s="149" t="s">
        <v>348</v>
      </c>
      <c r="E1102" s="173" t="s">
        <v>22</v>
      </c>
    </row>
    <row r="1103" spans="1:5" s="21" customFormat="1" x14ac:dyDescent="0.25">
      <c r="A1103" s="204">
        <v>44784.51666666667</v>
      </c>
      <c r="B1103" s="144">
        <v>44785</v>
      </c>
      <c r="C1103" s="162">
        <v>346</v>
      </c>
      <c r="D1103" s="149"/>
      <c r="E1103" s="173" t="s">
        <v>22</v>
      </c>
    </row>
    <row r="1104" spans="1:5" s="21" customFormat="1" x14ac:dyDescent="0.25">
      <c r="A1104" s="204">
        <v>44784.517557870371</v>
      </c>
      <c r="B1104" s="144">
        <v>44785</v>
      </c>
      <c r="C1104" s="162">
        <v>100</v>
      </c>
      <c r="D1104" s="149"/>
      <c r="E1104" s="173" t="s">
        <v>22</v>
      </c>
    </row>
    <row r="1105" spans="1:5" s="21" customFormat="1" x14ac:dyDescent="0.25">
      <c r="A1105" s="204">
        <v>44784.525937500002</v>
      </c>
      <c r="B1105" s="144">
        <v>44785</v>
      </c>
      <c r="C1105" s="162">
        <v>200</v>
      </c>
      <c r="D1105" s="149"/>
      <c r="E1105" s="173" t="s">
        <v>22</v>
      </c>
    </row>
    <row r="1106" spans="1:5" s="21" customFormat="1" x14ac:dyDescent="0.25">
      <c r="A1106" s="204">
        <v>44784.540092592593</v>
      </c>
      <c r="B1106" s="144">
        <v>44785</v>
      </c>
      <c r="C1106" s="162">
        <v>78</v>
      </c>
      <c r="D1106" s="149"/>
      <c r="E1106" s="173" t="s">
        <v>22</v>
      </c>
    </row>
    <row r="1107" spans="1:5" s="21" customFormat="1" x14ac:dyDescent="0.25">
      <c r="A1107" s="204">
        <v>44784.54010416667</v>
      </c>
      <c r="B1107" s="144">
        <v>44785</v>
      </c>
      <c r="C1107" s="162">
        <v>1500</v>
      </c>
      <c r="D1107" s="149"/>
      <c r="E1107" s="173" t="s">
        <v>22</v>
      </c>
    </row>
    <row r="1108" spans="1:5" s="21" customFormat="1" x14ac:dyDescent="0.25">
      <c r="A1108" s="204">
        <v>44784.547025462962</v>
      </c>
      <c r="B1108" s="144">
        <v>44785</v>
      </c>
      <c r="C1108" s="162">
        <v>920</v>
      </c>
      <c r="D1108" s="149"/>
      <c r="E1108" s="173" t="s">
        <v>22</v>
      </c>
    </row>
    <row r="1109" spans="1:5" s="21" customFormat="1" x14ac:dyDescent="0.25">
      <c r="A1109" s="204">
        <v>44784.550763888888</v>
      </c>
      <c r="B1109" s="144">
        <v>44785</v>
      </c>
      <c r="C1109" s="162">
        <v>800</v>
      </c>
      <c r="D1109" s="149" t="s">
        <v>134</v>
      </c>
      <c r="E1109" s="173" t="s">
        <v>22</v>
      </c>
    </row>
    <row r="1110" spans="1:5" s="21" customFormat="1" x14ac:dyDescent="0.25">
      <c r="A1110" s="204">
        <v>44784.559861111113</v>
      </c>
      <c r="B1110" s="144">
        <v>44785</v>
      </c>
      <c r="C1110" s="162">
        <v>200</v>
      </c>
      <c r="D1110" s="149"/>
      <c r="E1110" s="173" t="s">
        <v>22</v>
      </c>
    </row>
    <row r="1111" spans="1:5" s="21" customFormat="1" x14ac:dyDescent="0.25">
      <c r="A1111" s="204">
        <v>44784.56453703704</v>
      </c>
      <c r="B1111" s="144">
        <v>44785</v>
      </c>
      <c r="C1111" s="162">
        <v>346</v>
      </c>
      <c r="D1111" s="149"/>
      <c r="E1111" s="173" t="s">
        <v>22</v>
      </c>
    </row>
    <row r="1112" spans="1:5" s="21" customFormat="1" x14ac:dyDescent="0.25">
      <c r="A1112" s="204">
        <v>44784.576504629629</v>
      </c>
      <c r="B1112" s="144">
        <v>44785</v>
      </c>
      <c r="C1112" s="162">
        <v>78</v>
      </c>
      <c r="D1112" s="149"/>
      <c r="E1112" s="173" t="s">
        <v>22</v>
      </c>
    </row>
    <row r="1113" spans="1:5" s="21" customFormat="1" x14ac:dyDescent="0.25">
      <c r="A1113" s="204">
        <v>44784.583437499998</v>
      </c>
      <c r="B1113" s="144">
        <v>44785</v>
      </c>
      <c r="C1113" s="162">
        <v>520</v>
      </c>
      <c r="D1113" s="149"/>
      <c r="E1113" s="173" t="s">
        <v>22</v>
      </c>
    </row>
    <row r="1114" spans="1:5" s="21" customFormat="1" x14ac:dyDescent="0.25">
      <c r="A1114" s="204">
        <v>44784.584189814814</v>
      </c>
      <c r="B1114" s="144">
        <v>44785</v>
      </c>
      <c r="C1114" s="162">
        <v>200</v>
      </c>
      <c r="D1114" s="149"/>
      <c r="E1114" s="173" t="s">
        <v>22</v>
      </c>
    </row>
    <row r="1115" spans="1:5" s="21" customFormat="1" x14ac:dyDescent="0.25">
      <c r="A1115" s="204">
        <v>44784.584317129629</v>
      </c>
      <c r="B1115" s="144">
        <v>44785</v>
      </c>
      <c r="C1115" s="162">
        <v>500</v>
      </c>
      <c r="D1115" s="149" t="s">
        <v>316</v>
      </c>
      <c r="E1115" s="173" t="s">
        <v>22</v>
      </c>
    </row>
    <row r="1116" spans="1:5" s="21" customFormat="1" x14ac:dyDescent="0.25">
      <c r="A1116" s="204">
        <v>44784.59097222222</v>
      </c>
      <c r="B1116" s="144">
        <v>44785</v>
      </c>
      <c r="C1116" s="162">
        <v>920</v>
      </c>
      <c r="D1116" s="149"/>
      <c r="E1116" s="173" t="s">
        <v>22</v>
      </c>
    </row>
    <row r="1117" spans="1:5" s="21" customFormat="1" x14ac:dyDescent="0.25">
      <c r="A1117" s="204">
        <v>44784.59101851852</v>
      </c>
      <c r="B1117" s="144">
        <v>44785</v>
      </c>
      <c r="C1117" s="162">
        <v>1500</v>
      </c>
      <c r="D1117" s="149"/>
      <c r="E1117" s="173" t="s">
        <v>22</v>
      </c>
    </row>
    <row r="1118" spans="1:5" s="21" customFormat="1" x14ac:dyDescent="0.25">
      <c r="A1118" s="204">
        <v>44784.591365740744</v>
      </c>
      <c r="B1118" s="144">
        <v>44785</v>
      </c>
      <c r="C1118" s="162">
        <v>520</v>
      </c>
      <c r="D1118" s="149"/>
      <c r="E1118" s="173" t="s">
        <v>22</v>
      </c>
    </row>
    <row r="1119" spans="1:5" s="21" customFormat="1" x14ac:dyDescent="0.25">
      <c r="A1119" s="204">
        <v>44784.595185185186</v>
      </c>
      <c r="B1119" s="144">
        <v>44785</v>
      </c>
      <c r="C1119" s="162">
        <v>346</v>
      </c>
      <c r="D1119" s="149"/>
      <c r="E1119" s="173" t="s">
        <v>22</v>
      </c>
    </row>
    <row r="1120" spans="1:5" s="21" customFormat="1" x14ac:dyDescent="0.25">
      <c r="A1120" s="204">
        <v>44784.60837962963</v>
      </c>
      <c r="B1120" s="144">
        <v>44785</v>
      </c>
      <c r="C1120" s="162">
        <v>500</v>
      </c>
      <c r="D1120" s="149"/>
      <c r="E1120" s="173" t="s">
        <v>22</v>
      </c>
    </row>
    <row r="1121" spans="1:5" s="21" customFormat="1" x14ac:dyDescent="0.25">
      <c r="A1121" s="204">
        <v>44784.612812500003</v>
      </c>
      <c r="B1121" s="144">
        <v>44785</v>
      </c>
      <c r="C1121" s="162">
        <v>346</v>
      </c>
      <c r="D1121" s="149"/>
      <c r="E1121" s="173" t="s">
        <v>22</v>
      </c>
    </row>
    <row r="1122" spans="1:5" s="21" customFormat="1" x14ac:dyDescent="0.25">
      <c r="A1122" s="204">
        <v>44784.628958333335</v>
      </c>
      <c r="B1122" s="144">
        <v>44785</v>
      </c>
      <c r="C1122" s="162">
        <v>78</v>
      </c>
      <c r="D1122" s="149"/>
      <c r="E1122" s="173" t="s">
        <v>22</v>
      </c>
    </row>
    <row r="1123" spans="1:5" s="21" customFormat="1" x14ac:dyDescent="0.25">
      <c r="A1123" s="204">
        <v>44784.629618055558</v>
      </c>
      <c r="B1123" s="144">
        <v>44785</v>
      </c>
      <c r="C1123" s="162">
        <v>78</v>
      </c>
      <c r="D1123" s="149"/>
      <c r="E1123" s="173" t="s">
        <v>22</v>
      </c>
    </row>
    <row r="1124" spans="1:5" s="21" customFormat="1" x14ac:dyDescent="0.25">
      <c r="A1124" s="204">
        <v>44784.642731481479</v>
      </c>
      <c r="B1124" s="144">
        <v>44785</v>
      </c>
      <c r="C1124" s="162">
        <v>520</v>
      </c>
      <c r="D1124" s="149"/>
      <c r="E1124" s="173" t="s">
        <v>22</v>
      </c>
    </row>
    <row r="1125" spans="1:5" s="21" customFormat="1" x14ac:dyDescent="0.25">
      <c r="A1125" s="204">
        <v>44784.650601851848</v>
      </c>
      <c r="B1125" s="144">
        <v>44785</v>
      </c>
      <c r="C1125" s="162">
        <v>300</v>
      </c>
      <c r="D1125" s="149"/>
      <c r="E1125" s="173" t="s">
        <v>22</v>
      </c>
    </row>
    <row r="1126" spans="1:5" s="21" customFormat="1" x14ac:dyDescent="0.25">
      <c r="A1126" s="204">
        <v>44784.662997685184</v>
      </c>
      <c r="B1126" s="144">
        <v>44785</v>
      </c>
      <c r="C1126" s="162">
        <v>78</v>
      </c>
      <c r="D1126" s="149"/>
      <c r="E1126" s="173" t="s">
        <v>22</v>
      </c>
    </row>
    <row r="1127" spans="1:5" s="21" customFormat="1" x14ac:dyDescent="0.25">
      <c r="A1127" s="204">
        <v>44784.666354166664</v>
      </c>
      <c r="B1127" s="144">
        <v>44785</v>
      </c>
      <c r="C1127" s="162">
        <v>10000</v>
      </c>
      <c r="D1127" s="149" t="s">
        <v>419</v>
      </c>
      <c r="E1127" s="173" t="s">
        <v>22</v>
      </c>
    </row>
    <row r="1128" spans="1:5" s="21" customFormat="1" x14ac:dyDescent="0.25">
      <c r="A1128" s="204">
        <v>44784.668287037035</v>
      </c>
      <c r="B1128" s="144">
        <v>44785</v>
      </c>
      <c r="C1128" s="162">
        <v>78</v>
      </c>
      <c r="D1128" s="149"/>
      <c r="E1128" s="173" t="s">
        <v>22</v>
      </c>
    </row>
    <row r="1129" spans="1:5" s="21" customFormat="1" x14ac:dyDescent="0.25">
      <c r="A1129" s="204">
        <v>44784.671354166669</v>
      </c>
      <c r="B1129" s="144">
        <v>44785</v>
      </c>
      <c r="C1129" s="162">
        <v>1500</v>
      </c>
      <c r="D1129" s="149"/>
      <c r="E1129" s="173" t="s">
        <v>22</v>
      </c>
    </row>
    <row r="1130" spans="1:5" s="21" customFormat="1" x14ac:dyDescent="0.25">
      <c r="A1130" s="204">
        <v>44784.677488425928</v>
      </c>
      <c r="B1130" s="144">
        <v>44785</v>
      </c>
      <c r="C1130" s="162">
        <v>100</v>
      </c>
      <c r="D1130" s="149"/>
      <c r="E1130" s="173" t="s">
        <v>22</v>
      </c>
    </row>
    <row r="1131" spans="1:5" s="21" customFormat="1" x14ac:dyDescent="0.25">
      <c r="A1131" s="204">
        <v>44784.680312500001</v>
      </c>
      <c r="B1131" s="144">
        <v>44785</v>
      </c>
      <c r="C1131" s="162">
        <v>346</v>
      </c>
      <c r="D1131" s="149"/>
      <c r="E1131" s="173" t="s">
        <v>22</v>
      </c>
    </row>
    <row r="1132" spans="1:5" s="21" customFormat="1" x14ac:dyDescent="0.25">
      <c r="A1132" s="204">
        <v>44784.681168981479</v>
      </c>
      <c r="B1132" s="144">
        <v>44785</v>
      </c>
      <c r="C1132" s="162">
        <v>78</v>
      </c>
      <c r="D1132" s="149"/>
      <c r="E1132" s="173" t="s">
        <v>22</v>
      </c>
    </row>
    <row r="1133" spans="1:5" s="21" customFormat="1" x14ac:dyDescent="0.25">
      <c r="A1133" s="204">
        <v>44784.701180555552</v>
      </c>
      <c r="B1133" s="144">
        <v>44785</v>
      </c>
      <c r="C1133" s="162">
        <v>346</v>
      </c>
      <c r="D1133" s="149"/>
      <c r="E1133" s="173" t="s">
        <v>22</v>
      </c>
    </row>
    <row r="1134" spans="1:5" s="21" customFormat="1" x14ac:dyDescent="0.25">
      <c r="A1134" s="204">
        <v>44784.702569444446</v>
      </c>
      <c r="B1134" s="144">
        <v>44785</v>
      </c>
      <c r="C1134" s="162">
        <v>520</v>
      </c>
      <c r="D1134" s="149"/>
      <c r="E1134" s="173" t="s">
        <v>22</v>
      </c>
    </row>
    <row r="1135" spans="1:5" s="21" customFormat="1" x14ac:dyDescent="0.25">
      <c r="A1135" s="204">
        <v>44784.705034722225</v>
      </c>
      <c r="B1135" s="144">
        <v>44785</v>
      </c>
      <c r="C1135" s="162">
        <v>78</v>
      </c>
      <c r="D1135" s="149"/>
      <c r="E1135" s="173" t="s">
        <v>22</v>
      </c>
    </row>
    <row r="1136" spans="1:5" s="21" customFormat="1" x14ac:dyDescent="0.25">
      <c r="A1136" s="204">
        <v>44784.706828703704</v>
      </c>
      <c r="B1136" s="144">
        <v>44785</v>
      </c>
      <c r="C1136" s="162">
        <v>78</v>
      </c>
      <c r="D1136" s="149"/>
      <c r="E1136" s="173" t="s">
        <v>22</v>
      </c>
    </row>
    <row r="1137" spans="1:5" s="21" customFormat="1" x14ac:dyDescent="0.25">
      <c r="A1137" s="204">
        <v>44784.707951388889</v>
      </c>
      <c r="B1137" s="144">
        <v>44785</v>
      </c>
      <c r="C1137" s="162">
        <v>78</v>
      </c>
      <c r="D1137" s="149"/>
      <c r="E1137" s="173" t="s">
        <v>22</v>
      </c>
    </row>
    <row r="1138" spans="1:5" s="21" customFormat="1" x14ac:dyDescent="0.25">
      <c r="A1138" s="204">
        <v>44784.721979166665</v>
      </c>
      <c r="B1138" s="144">
        <v>44785</v>
      </c>
      <c r="C1138" s="162">
        <v>1000</v>
      </c>
      <c r="D1138" s="149" t="s">
        <v>420</v>
      </c>
      <c r="E1138" s="173" t="s">
        <v>22</v>
      </c>
    </row>
    <row r="1139" spans="1:5" s="21" customFormat="1" x14ac:dyDescent="0.25">
      <c r="A1139" s="204">
        <v>44784.726284722223</v>
      </c>
      <c r="B1139" s="144">
        <v>44785</v>
      </c>
      <c r="C1139" s="162">
        <v>1000</v>
      </c>
      <c r="D1139" s="149"/>
      <c r="E1139" s="173" t="s">
        <v>22</v>
      </c>
    </row>
    <row r="1140" spans="1:5" s="21" customFormat="1" x14ac:dyDescent="0.25">
      <c r="A1140" s="204">
        <v>44784.729722222219</v>
      </c>
      <c r="B1140" s="144">
        <v>44785</v>
      </c>
      <c r="C1140" s="162">
        <v>2000</v>
      </c>
      <c r="D1140" s="149"/>
      <c r="E1140" s="173" t="s">
        <v>22</v>
      </c>
    </row>
    <row r="1141" spans="1:5" s="21" customFormat="1" x14ac:dyDescent="0.25">
      <c r="A1141" s="204">
        <v>44784.739398148151</v>
      </c>
      <c r="B1141" s="144">
        <v>44785</v>
      </c>
      <c r="C1141" s="162">
        <v>300</v>
      </c>
      <c r="D1141" s="149"/>
      <c r="E1141" s="173" t="s">
        <v>22</v>
      </c>
    </row>
    <row r="1142" spans="1:5" s="21" customFormat="1" x14ac:dyDescent="0.25">
      <c r="A1142" s="204">
        <v>44784.748055555552</v>
      </c>
      <c r="B1142" s="144">
        <v>44785</v>
      </c>
      <c r="C1142" s="162">
        <v>78</v>
      </c>
      <c r="D1142" s="149"/>
      <c r="E1142" s="173" t="s">
        <v>22</v>
      </c>
    </row>
    <row r="1143" spans="1:5" s="21" customFormat="1" x14ac:dyDescent="0.25">
      <c r="A1143" s="204">
        <v>44784.74962962963</v>
      </c>
      <c r="B1143" s="144">
        <v>44785</v>
      </c>
      <c r="C1143" s="162">
        <v>300</v>
      </c>
      <c r="D1143" s="149"/>
      <c r="E1143" s="173" t="s">
        <v>22</v>
      </c>
    </row>
    <row r="1144" spans="1:5" s="21" customFormat="1" x14ac:dyDescent="0.25">
      <c r="A1144" s="204">
        <v>44784.754282407404</v>
      </c>
      <c r="B1144" s="144">
        <v>44785</v>
      </c>
      <c r="C1144" s="162">
        <v>1000</v>
      </c>
      <c r="D1144" s="149"/>
      <c r="E1144" s="173" t="s">
        <v>22</v>
      </c>
    </row>
    <row r="1145" spans="1:5" s="21" customFormat="1" x14ac:dyDescent="0.25">
      <c r="A1145" s="204">
        <v>44784.75613425926</v>
      </c>
      <c r="B1145" s="144">
        <v>44785</v>
      </c>
      <c r="C1145" s="162">
        <v>1000</v>
      </c>
      <c r="D1145" s="149"/>
      <c r="E1145" s="173" t="s">
        <v>22</v>
      </c>
    </row>
    <row r="1146" spans="1:5" s="21" customFormat="1" x14ac:dyDescent="0.25">
      <c r="A1146" s="204">
        <v>44784.805173611108</v>
      </c>
      <c r="B1146" s="144">
        <v>44785</v>
      </c>
      <c r="C1146" s="162">
        <v>300</v>
      </c>
      <c r="D1146" s="149"/>
      <c r="E1146" s="173" t="s">
        <v>22</v>
      </c>
    </row>
    <row r="1147" spans="1:5" s="21" customFormat="1" x14ac:dyDescent="0.25">
      <c r="A1147" s="204">
        <v>44784.828506944446</v>
      </c>
      <c r="B1147" s="144">
        <v>44785</v>
      </c>
      <c r="C1147" s="162">
        <v>660</v>
      </c>
      <c r="D1147" s="149"/>
      <c r="E1147" s="173" t="s">
        <v>22</v>
      </c>
    </row>
    <row r="1148" spans="1:5" s="21" customFormat="1" x14ac:dyDescent="0.25">
      <c r="A1148" s="204">
        <v>44784.828611111108</v>
      </c>
      <c r="B1148" s="144">
        <v>44785</v>
      </c>
      <c r="C1148" s="162">
        <v>346</v>
      </c>
      <c r="D1148" s="149"/>
      <c r="E1148" s="173" t="s">
        <v>22</v>
      </c>
    </row>
    <row r="1149" spans="1:5" s="21" customFormat="1" x14ac:dyDescent="0.25">
      <c r="A1149" s="204">
        <v>44784.853807870371</v>
      </c>
      <c r="B1149" s="144">
        <v>44785</v>
      </c>
      <c r="C1149" s="162">
        <v>160</v>
      </c>
      <c r="D1149" s="149"/>
      <c r="E1149" s="173" t="s">
        <v>22</v>
      </c>
    </row>
    <row r="1150" spans="1:5" s="21" customFormat="1" x14ac:dyDescent="0.25">
      <c r="A1150" s="204">
        <v>44784.891863425924</v>
      </c>
      <c r="B1150" s="144">
        <v>44785</v>
      </c>
      <c r="C1150" s="162">
        <v>1000</v>
      </c>
      <c r="D1150" s="149" t="s">
        <v>981</v>
      </c>
      <c r="E1150" s="173" t="s">
        <v>22</v>
      </c>
    </row>
    <row r="1151" spans="1:5" s="21" customFormat="1" x14ac:dyDescent="0.25">
      <c r="A1151" s="204">
        <v>44784.915567129632</v>
      </c>
      <c r="B1151" s="144">
        <v>44785</v>
      </c>
      <c r="C1151" s="162">
        <v>78</v>
      </c>
      <c r="D1151" s="149"/>
      <c r="E1151" s="173" t="s">
        <v>22</v>
      </c>
    </row>
    <row r="1152" spans="1:5" s="21" customFormat="1" x14ac:dyDescent="0.25">
      <c r="A1152" s="204">
        <v>44784.916226851848</v>
      </c>
      <c r="B1152" s="144">
        <v>44785</v>
      </c>
      <c r="C1152" s="162">
        <v>2000</v>
      </c>
      <c r="D1152" s="149"/>
      <c r="E1152" s="173" t="s">
        <v>22</v>
      </c>
    </row>
    <row r="1153" spans="1:5" s="21" customFormat="1" x14ac:dyDescent="0.25">
      <c r="A1153" s="204">
        <v>44784.93414351852</v>
      </c>
      <c r="B1153" s="144">
        <v>44785</v>
      </c>
      <c r="C1153" s="162">
        <v>100</v>
      </c>
      <c r="D1153" s="149" t="s">
        <v>386</v>
      </c>
      <c r="E1153" s="173" t="s">
        <v>22</v>
      </c>
    </row>
    <row r="1154" spans="1:5" s="21" customFormat="1" x14ac:dyDescent="0.25">
      <c r="A1154" s="204">
        <v>44784.934756944444</v>
      </c>
      <c r="B1154" s="144">
        <v>44785</v>
      </c>
      <c r="C1154" s="162">
        <v>1000</v>
      </c>
      <c r="D1154" s="149"/>
      <c r="E1154" s="173" t="s">
        <v>22</v>
      </c>
    </row>
    <row r="1155" spans="1:5" s="21" customFormat="1" x14ac:dyDescent="0.25">
      <c r="A1155" s="204">
        <v>44784.966273148151</v>
      </c>
      <c r="B1155" s="144">
        <v>44785</v>
      </c>
      <c r="C1155" s="162">
        <v>78</v>
      </c>
      <c r="D1155" s="149"/>
      <c r="E1155" s="173" t="s">
        <v>22</v>
      </c>
    </row>
    <row r="1156" spans="1:5" s="21" customFormat="1" x14ac:dyDescent="0.25">
      <c r="A1156" s="204">
        <v>44784.984039351853</v>
      </c>
      <c r="B1156" s="144">
        <v>44785</v>
      </c>
      <c r="C1156" s="162">
        <v>300</v>
      </c>
      <c r="D1156" s="149"/>
      <c r="E1156" s="173" t="s">
        <v>22</v>
      </c>
    </row>
    <row r="1157" spans="1:5" s="21" customFormat="1" x14ac:dyDescent="0.25">
      <c r="A1157" s="204">
        <v>44784.985983796294</v>
      </c>
      <c r="B1157" s="144">
        <v>44785</v>
      </c>
      <c r="C1157" s="162">
        <v>78</v>
      </c>
      <c r="D1157" s="149"/>
      <c r="E1157" s="173" t="s">
        <v>22</v>
      </c>
    </row>
    <row r="1158" spans="1:5" s="21" customFormat="1" x14ac:dyDescent="0.25">
      <c r="A1158" s="204">
        <v>44785.0000462963</v>
      </c>
      <c r="B1158" s="144">
        <v>44788</v>
      </c>
      <c r="C1158" s="162">
        <v>2000</v>
      </c>
      <c r="D1158" s="149"/>
      <c r="E1158" s="173" t="s">
        <v>22</v>
      </c>
    </row>
    <row r="1159" spans="1:5" s="21" customFormat="1" x14ac:dyDescent="0.25">
      <c r="A1159" s="204">
        <v>44785.011273148149</v>
      </c>
      <c r="B1159" s="144">
        <v>44788</v>
      </c>
      <c r="C1159" s="162">
        <v>300</v>
      </c>
      <c r="D1159" s="149"/>
      <c r="E1159" s="173" t="s">
        <v>22</v>
      </c>
    </row>
    <row r="1160" spans="1:5" s="21" customFormat="1" x14ac:dyDescent="0.25">
      <c r="A1160" s="204">
        <v>44785.023414351854</v>
      </c>
      <c r="B1160" s="144">
        <v>44788</v>
      </c>
      <c r="C1160" s="162">
        <v>500</v>
      </c>
      <c r="D1160" s="149" t="s">
        <v>135</v>
      </c>
      <c r="E1160" s="173" t="s">
        <v>22</v>
      </c>
    </row>
    <row r="1161" spans="1:5" s="21" customFormat="1" x14ac:dyDescent="0.25">
      <c r="A1161" s="204">
        <v>44785.023900462962</v>
      </c>
      <c r="B1161" s="144">
        <v>44788</v>
      </c>
      <c r="C1161" s="162">
        <v>150</v>
      </c>
      <c r="D1161" s="149" t="s">
        <v>278</v>
      </c>
      <c r="E1161" s="173" t="s">
        <v>22</v>
      </c>
    </row>
    <row r="1162" spans="1:5" s="21" customFormat="1" x14ac:dyDescent="0.25">
      <c r="A1162" s="204">
        <v>44785.092199074075</v>
      </c>
      <c r="B1162" s="144">
        <v>44788</v>
      </c>
      <c r="C1162" s="162">
        <v>50</v>
      </c>
      <c r="D1162" s="149" t="s">
        <v>341</v>
      </c>
      <c r="E1162" s="173" t="s">
        <v>22</v>
      </c>
    </row>
    <row r="1163" spans="1:5" s="21" customFormat="1" x14ac:dyDescent="0.25">
      <c r="A1163" s="204">
        <v>44785.279652777775</v>
      </c>
      <c r="B1163" s="144">
        <v>44788</v>
      </c>
      <c r="C1163" s="162">
        <v>200</v>
      </c>
      <c r="D1163" s="149" t="s">
        <v>511</v>
      </c>
      <c r="E1163" s="173" t="s">
        <v>22</v>
      </c>
    </row>
    <row r="1164" spans="1:5" s="21" customFormat="1" x14ac:dyDescent="0.25">
      <c r="A1164" s="204">
        <v>44785.289756944447</v>
      </c>
      <c r="B1164" s="144">
        <v>44788</v>
      </c>
      <c r="C1164" s="162">
        <v>400</v>
      </c>
      <c r="D1164" s="149"/>
      <c r="E1164" s="173" t="s">
        <v>22</v>
      </c>
    </row>
    <row r="1165" spans="1:5" s="21" customFormat="1" x14ac:dyDescent="0.25">
      <c r="A1165" s="204">
        <v>44785.327511574076</v>
      </c>
      <c r="B1165" s="144">
        <v>44788</v>
      </c>
      <c r="C1165" s="162">
        <v>78</v>
      </c>
      <c r="D1165" s="149"/>
      <c r="E1165" s="173" t="s">
        <v>22</v>
      </c>
    </row>
    <row r="1166" spans="1:5" s="21" customFormat="1" x14ac:dyDescent="0.25">
      <c r="A1166" s="204">
        <v>44785.349537037036</v>
      </c>
      <c r="B1166" s="144">
        <v>44788</v>
      </c>
      <c r="C1166" s="162">
        <v>78</v>
      </c>
      <c r="D1166" s="149"/>
      <c r="E1166" s="173" t="s">
        <v>22</v>
      </c>
    </row>
    <row r="1167" spans="1:5" s="21" customFormat="1" x14ac:dyDescent="0.25">
      <c r="A1167" s="204">
        <v>44785.360509259262</v>
      </c>
      <c r="B1167" s="144">
        <v>44788</v>
      </c>
      <c r="C1167" s="162">
        <v>520</v>
      </c>
      <c r="D1167" s="149"/>
      <c r="E1167" s="173" t="s">
        <v>22</v>
      </c>
    </row>
    <row r="1168" spans="1:5" s="21" customFormat="1" x14ac:dyDescent="0.25">
      <c r="A1168" s="204">
        <v>44785.362627314818</v>
      </c>
      <c r="B1168" s="144">
        <v>44788</v>
      </c>
      <c r="C1168" s="162">
        <v>920</v>
      </c>
      <c r="D1168" s="149"/>
      <c r="E1168" s="173" t="s">
        <v>22</v>
      </c>
    </row>
    <row r="1169" spans="1:5" s="21" customFormat="1" x14ac:dyDescent="0.25">
      <c r="A1169" s="204">
        <v>44785.410555555558</v>
      </c>
      <c r="B1169" s="144">
        <v>44788</v>
      </c>
      <c r="C1169" s="162">
        <v>78</v>
      </c>
      <c r="D1169" s="149"/>
      <c r="E1169" s="173" t="s">
        <v>22</v>
      </c>
    </row>
    <row r="1170" spans="1:5" s="21" customFormat="1" x14ac:dyDescent="0.25">
      <c r="A1170" s="204">
        <v>44785.422442129631</v>
      </c>
      <c r="B1170" s="144">
        <v>44788</v>
      </c>
      <c r="C1170" s="162">
        <v>78</v>
      </c>
      <c r="D1170" s="149"/>
      <c r="E1170" s="173" t="s">
        <v>22</v>
      </c>
    </row>
    <row r="1171" spans="1:5" s="21" customFormat="1" x14ac:dyDescent="0.25">
      <c r="A1171" s="204">
        <v>44785.424247685187</v>
      </c>
      <c r="B1171" s="144">
        <v>44788</v>
      </c>
      <c r="C1171" s="162">
        <v>346</v>
      </c>
      <c r="D1171" s="149"/>
      <c r="E1171" s="173" t="s">
        <v>22</v>
      </c>
    </row>
    <row r="1172" spans="1:5" s="21" customFormat="1" x14ac:dyDescent="0.25">
      <c r="A1172" s="204">
        <v>44785.431851851848</v>
      </c>
      <c r="B1172" s="144">
        <v>44788</v>
      </c>
      <c r="C1172" s="162">
        <v>100</v>
      </c>
      <c r="D1172" s="149"/>
      <c r="E1172" s="173" t="s">
        <v>22</v>
      </c>
    </row>
    <row r="1173" spans="1:5" s="21" customFormat="1" x14ac:dyDescent="0.25">
      <c r="A1173" s="204">
        <v>44785.432395833333</v>
      </c>
      <c r="B1173" s="144">
        <v>44788</v>
      </c>
      <c r="C1173" s="162">
        <v>100</v>
      </c>
      <c r="D1173" s="149"/>
      <c r="E1173" s="173" t="s">
        <v>22</v>
      </c>
    </row>
    <row r="1174" spans="1:5" s="21" customFormat="1" x14ac:dyDescent="0.25">
      <c r="A1174" s="204">
        <v>44785.451967592591</v>
      </c>
      <c r="B1174" s="144">
        <v>44788</v>
      </c>
      <c r="C1174" s="162">
        <v>520</v>
      </c>
      <c r="D1174" s="149"/>
      <c r="E1174" s="173" t="s">
        <v>22</v>
      </c>
    </row>
    <row r="1175" spans="1:5" s="21" customFormat="1" x14ac:dyDescent="0.25">
      <c r="A1175" s="204">
        <v>44785.466319444444</v>
      </c>
      <c r="B1175" s="144">
        <v>44788</v>
      </c>
      <c r="C1175" s="162">
        <v>1000</v>
      </c>
      <c r="D1175" s="149" t="s">
        <v>130</v>
      </c>
      <c r="E1175" s="173" t="s">
        <v>22</v>
      </c>
    </row>
    <row r="1176" spans="1:5" s="21" customFormat="1" x14ac:dyDescent="0.25">
      <c r="A1176" s="204">
        <v>44785.472766203704</v>
      </c>
      <c r="B1176" s="144">
        <v>44788</v>
      </c>
      <c r="C1176" s="162">
        <v>200</v>
      </c>
      <c r="D1176" s="149"/>
      <c r="E1176" s="173" t="s">
        <v>22</v>
      </c>
    </row>
    <row r="1177" spans="1:5" s="21" customFormat="1" x14ac:dyDescent="0.25">
      <c r="A1177" s="204">
        <v>44785.477638888886</v>
      </c>
      <c r="B1177" s="144">
        <v>44788</v>
      </c>
      <c r="C1177" s="162">
        <v>100</v>
      </c>
      <c r="D1177" s="149" t="s">
        <v>305</v>
      </c>
      <c r="E1177" s="173" t="s">
        <v>22</v>
      </c>
    </row>
    <row r="1178" spans="1:5" s="21" customFormat="1" x14ac:dyDescent="0.25">
      <c r="A1178" s="204">
        <v>44785.483020833337</v>
      </c>
      <c r="B1178" s="144">
        <v>44788</v>
      </c>
      <c r="C1178" s="162">
        <v>200</v>
      </c>
      <c r="D1178" s="149"/>
      <c r="E1178" s="173" t="s">
        <v>22</v>
      </c>
    </row>
    <row r="1179" spans="1:5" s="21" customFormat="1" x14ac:dyDescent="0.25">
      <c r="A1179" s="204">
        <v>44785.492303240739</v>
      </c>
      <c r="B1179" s="144">
        <v>44788</v>
      </c>
      <c r="C1179" s="162">
        <v>1000</v>
      </c>
      <c r="D1179" s="149" t="s">
        <v>133</v>
      </c>
      <c r="E1179" s="173" t="s">
        <v>22</v>
      </c>
    </row>
    <row r="1180" spans="1:5" s="21" customFormat="1" x14ac:dyDescent="0.25">
      <c r="A1180" s="204">
        <v>44785.501076388886</v>
      </c>
      <c r="B1180" s="144">
        <v>44788</v>
      </c>
      <c r="C1180" s="162">
        <v>78</v>
      </c>
      <c r="D1180" s="149"/>
      <c r="E1180" s="173" t="s">
        <v>22</v>
      </c>
    </row>
    <row r="1181" spans="1:5" s="21" customFormat="1" x14ac:dyDescent="0.25">
      <c r="A1181" s="204">
        <v>44785.506898148145</v>
      </c>
      <c r="B1181" s="144">
        <v>44788</v>
      </c>
      <c r="C1181" s="162">
        <v>346</v>
      </c>
      <c r="D1181" s="149"/>
      <c r="E1181" s="173" t="s">
        <v>22</v>
      </c>
    </row>
    <row r="1182" spans="1:5" s="21" customFormat="1" x14ac:dyDescent="0.25">
      <c r="A1182" s="204">
        <v>44785.507708333331</v>
      </c>
      <c r="B1182" s="144">
        <v>44788</v>
      </c>
      <c r="C1182" s="162">
        <v>78</v>
      </c>
      <c r="D1182" s="149"/>
      <c r="E1182" s="173" t="s">
        <v>22</v>
      </c>
    </row>
    <row r="1183" spans="1:5" s="21" customFormat="1" x14ac:dyDescent="0.25">
      <c r="A1183" s="204">
        <v>44785.511782407404</v>
      </c>
      <c r="B1183" s="144">
        <v>44788</v>
      </c>
      <c r="C1183" s="162">
        <v>78</v>
      </c>
      <c r="D1183" s="149"/>
      <c r="E1183" s="173" t="s">
        <v>22</v>
      </c>
    </row>
    <row r="1184" spans="1:5" s="21" customFormat="1" x14ac:dyDescent="0.25">
      <c r="A1184" s="204">
        <v>44785.523101851853</v>
      </c>
      <c r="B1184" s="144">
        <v>44788</v>
      </c>
      <c r="C1184" s="162">
        <v>1499</v>
      </c>
      <c r="D1184" s="149"/>
      <c r="E1184" s="173" t="s">
        <v>22</v>
      </c>
    </row>
    <row r="1185" spans="1:5" s="21" customFormat="1" x14ac:dyDescent="0.25">
      <c r="A1185" s="204">
        <v>44785.523449074077</v>
      </c>
      <c r="B1185" s="144">
        <v>44788</v>
      </c>
      <c r="C1185" s="162">
        <v>78</v>
      </c>
      <c r="D1185" s="149"/>
      <c r="E1185" s="173" t="s">
        <v>22</v>
      </c>
    </row>
    <row r="1186" spans="1:5" s="21" customFormat="1" x14ac:dyDescent="0.25">
      <c r="A1186" s="204">
        <v>44785.534722222219</v>
      </c>
      <c r="B1186" s="144">
        <v>44788</v>
      </c>
      <c r="C1186" s="162">
        <v>660</v>
      </c>
      <c r="D1186" s="149"/>
      <c r="E1186" s="173" t="s">
        <v>22</v>
      </c>
    </row>
    <row r="1187" spans="1:5" s="21" customFormat="1" x14ac:dyDescent="0.25">
      <c r="A1187" s="204">
        <v>44785.553206018521</v>
      </c>
      <c r="B1187" s="144">
        <v>44788</v>
      </c>
      <c r="C1187" s="162">
        <v>346</v>
      </c>
      <c r="D1187" s="149"/>
      <c r="E1187" s="173" t="s">
        <v>22</v>
      </c>
    </row>
    <row r="1188" spans="1:5" s="21" customFormat="1" x14ac:dyDescent="0.25">
      <c r="A1188" s="204">
        <v>44785.553344907406</v>
      </c>
      <c r="B1188" s="144">
        <v>44788</v>
      </c>
      <c r="C1188" s="162">
        <v>346</v>
      </c>
      <c r="D1188" s="149"/>
      <c r="E1188" s="173" t="s">
        <v>22</v>
      </c>
    </row>
    <row r="1189" spans="1:5" s="21" customFormat="1" x14ac:dyDescent="0.25">
      <c r="A1189" s="204">
        <v>44785.55878472222</v>
      </c>
      <c r="B1189" s="144">
        <v>44788</v>
      </c>
      <c r="C1189" s="162">
        <v>2000</v>
      </c>
      <c r="D1189" s="149"/>
      <c r="E1189" s="173" t="s">
        <v>22</v>
      </c>
    </row>
    <row r="1190" spans="1:5" s="21" customFormat="1" x14ac:dyDescent="0.25">
      <c r="A1190" s="204">
        <v>44785.566516203704</v>
      </c>
      <c r="B1190" s="144">
        <v>44788</v>
      </c>
      <c r="C1190" s="162">
        <v>200</v>
      </c>
      <c r="D1190" s="149"/>
      <c r="E1190" s="173" t="s">
        <v>22</v>
      </c>
    </row>
    <row r="1191" spans="1:5" s="21" customFormat="1" x14ac:dyDescent="0.25">
      <c r="A1191" s="204">
        <v>44785.582245370373</v>
      </c>
      <c r="B1191" s="144">
        <v>44788</v>
      </c>
      <c r="C1191" s="162">
        <v>300</v>
      </c>
      <c r="D1191" s="149"/>
      <c r="E1191" s="173" t="s">
        <v>22</v>
      </c>
    </row>
    <row r="1192" spans="1:5" s="21" customFormat="1" x14ac:dyDescent="0.25">
      <c r="A1192" s="204">
        <v>44785.586539351854</v>
      </c>
      <c r="B1192" s="144">
        <v>44788</v>
      </c>
      <c r="C1192" s="162">
        <v>78</v>
      </c>
      <c r="D1192" s="149"/>
      <c r="E1192" s="173" t="s">
        <v>22</v>
      </c>
    </row>
    <row r="1193" spans="1:5" s="21" customFormat="1" x14ac:dyDescent="0.25">
      <c r="A1193" s="204">
        <v>44785.592037037037</v>
      </c>
      <c r="B1193" s="144">
        <v>44788</v>
      </c>
      <c r="C1193" s="162">
        <v>78</v>
      </c>
      <c r="D1193" s="149"/>
      <c r="E1193" s="173" t="s">
        <v>22</v>
      </c>
    </row>
    <row r="1194" spans="1:5" s="21" customFormat="1" x14ac:dyDescent="0.25">
      <c r="A1194" s="204">
        <v>44785.596400462964</v>
      </c>
      <c r="B1194" s="144">
        <v>44788</v>
      </c>
      <c r="C1194" s="162">
        <v>10000</v>
      </c>
      <c r="D1194" s="149"/>
      <c r="E1194" s="173" t="s">
        <v>22</v>
      </c>
    </row>
    <row r="1195" spans="1:5" s="21" customFormat="1" x14ac:dyDescent="0.25">
      <c r="A1195" s="204">
        <v>44785.601030092592</v>
      </c>
      <c r="B1195" s="144">
        <v>44788</v>
      </c>
      <c r="C1195" s="162">
        <v>78</v>
      </c>
      <c r="D1195" s="149"/>
      <c r="E1195" s="173" t="s">
        <v>22</v>
      </c>
    </row>
    <row r="1196" spans="1:5" s="21" customFormat="1" x14ac:dyDescent="0.25">
      <c r="A1196" s="204">
        <v>44785.602638888886</v>
      </c>
      <c r="B1196" s="144">
        <v>44788</v>
      </c>
      <c r="C1196" s="162">
        <v>2000</v>
      </c>
      <c r="D1196" s="149"/>
      <c r="E1196" s="173" t="s">
        <v>22</v>
      </c>
    </row>
    <row r="1197" spans="1:5" s="21" customFormat="1" x14ac:dyDescent="0.25">
      <c r="A1197" s="204">
        <v>44785.616099537037</v>
      </c>
      <c r="B1197" s="144">
        <v>44788</v>
      </c>
      <c r="C1197" s="162">
        <v>100</v>
      </c>
      <c r="D1197" s="149"/>
      <c r="E1197" s="173" t="s">
        <v>22</v>
      </c>
    </row>
    <row r="1198" spans="1:5" s="21" customFormat="1" x14ac:dyDescent="0.25">
      <c r="A1198" s="204">
        <v>44785.626076388886</v>
      </c>
      <c r="B1198" s="144">
        <v>44788</v>
      </c>
      <c r="C1198" s="162">
        <v>78</v>
      </c>
      <c r="D1198" s="149"/>
      <c r="E1198" s="173" t="s">
        <v>22</v>
      </c>
    </row>
    <row r="1199" spans="1:5" s="21" customFormat="1" x14ac:dyDescent="0.25">
      <c r="A1199" s="204">
        <v>44785.636018518519</v>
      </c>
      <c r="B1199" s="144">
        <v>44788</v>
      </c>
      <c r="C1199" s="162">
        <v>100</v>
      </c>
      <c r="D1199" s="149"/>
      <c r="E1199" s="173" t="s">
        <v>22</v>
      </c>
    </row>
    <row r="1200" spans="1:5" s="21" customFormat="1" x14ac:dyDescent="0.25">
      <c r="A1200" s="204">
        <v>44785.643877314818</v>
      </c>
      <c r="B1200" s="144">
        <v>44788</v>
      </c>
      <c r="C1200" s="162">
        <v>1000</v>
      </c>
      <c r="D1200" s="149"/>
      <c r="E1200" s="173" t="s">
        <v>22</v>
      </c>
    </row>
    <row r="1201" spans="1:5" s="21" customFormat="1" x14ac:dyDescent="0.25">
      <c r="A1201" s="204">
        <v>44785.65834490741</v>
      </c>
      <c r="B1201" s="144">
        <v>44788</v>
      </c>
      <c r="C1201" s="162">
        <v>100</v>
      </c>
      <c r="D1201" s="149" t="s">
        <v>136</v>
      </c>
      <c r="E1201" s="173" t="s">
        <v>22</v>
      </c>
    </row>
    <row r="1202" spans="1:5" s="21" customFormat="1" x14ac:dyDescent="0.25">
      <c r="A1202" s="204">
        <v>44785.663402777776</v>
      </c>
      <c r="B1202" s="144">
        <v>44788</v>
      </c>
      <c r="C1202" s="162">
        <v>1000</v>
      </c>
      <c r="D1202" s="149" t="s">
        <v>137</v>
      </c>
      <c r="E1202" s="173" t="s">
        <v>22</v>
      </c>
    </row>
    <row r="1203" spans="1:5" s="21" customFormat="1" x14ac:dyDescent="0.25">
      <c r="A1203" s="204">
        <v>44785.668865740743</v>
      </c>
      <c r="B1203" s="144">
        <v>44788</v>
      </c>
      <c r="C1203" s="162">
        <v>78</v>
      </c>
      <c r="D1203" s="149"/>
      <c r="E1203" s="173" t="s">
        <v>22</v>
      </c>
    </row>
    <row r="1204" spans="1:5" s="21" customFormat="1" x14ac:dyDescent="0.25">
      <c r="A1204" s="204">
        <v>44785.671307870369</v>
      </c>
      <c r="B1204" s="144">
        <v>44788</v>
      </c>
      <c r="C1204" s="162">
        <v>3500</v>
      </c>
      <c r="D1204" s="149"/>
      <c r="E1204" s="173" t="s">
        <v>22</v>
      </c>
    </row>
    <row r="1205" spans="1:5" s="21" customFormat="1" x14ac:dyDescent="0.25">
      <c r="A1205" s="204">
        <v>44785.671932870369</v>
      </c>
      <c r="B1205" s="144">
        <v>44788</v>
      </c>
      <c r="C1205" s="162">
        <v>300</v>
      </c>
      <c r="D1205" s="149"/>
      <c r="E1205" s="173" t="s">
        <v>22</v>
      </c>
    </row>
    <row r="1206" spans="1:5" s="21" customFormat="1" x14ac:dyDescent="0.25">
      <c r="A1206" s="204">
        <v>44785.68513888889</v>
      </c>
      <c r="B1206" s="144">
        <v>44788</v>
      </c>
      <c r="C1206" s="162">
        <v>78</v>
      </c>
      <c r="D1206" s="149"/>
      <c r="E1206" s="173" t="s">
        <v>22</v>
      </c>
    </row>
    <row r="1207" spans="1:5" s="21" customFormat="1" x14ac:dyDescent="0.25">
      <c r="A1207" s="204">
        <v>44785.691076388888</v>
      </c>
      <c r="B1207" s="144">
        <v>44788</v>
      </c>
      <c r="C1207" s="162">
        <v>346</v>
      </c>
      <c r="D1207" s="149"/>
      <c r="E1207" s="173" t="s">
        <v>22</v>
      </c>
    </row>
    <row r="1208" spans="1:5" s="21" customFormat="1" x14ac:dyDescent="0.25">
      <c r="A1208" s="204">
        <v>44785.694930555554</v>
      </c>
      <c r="B1208" s="144">
        <v>44788</v>
      </c>
      <c r="C1208" s="162">
        <v>78</v>
      </c>
      <c r="D1208" s="149"/>
      <c r="E1208" s="173" t="s">
        <v>22</v>
      </c>
    </row>
    <row r="1209" spans="1:5" s="21" customFormat="1" x14ac:dyDescent="0.25">
      <c r="A1209" s="204">
        <v>44785.70008101852</v>
      </c>
      <c r="B1209" s="144">
        <v>44788</v>
      </c>
      <c r="C1209" s="162">
        <v>100</v>
      </c>
      <c r="D1209" s="149" t="s">
        <v>291</v>
      </c>
      <c r="E1209" s="173" t="s">
        <v>22</v>
      </c>
    </row>
    <row r="1210" spans="1:5" s="21" customFormat="1" x14ac:dyDescent="0.25">
      <c r="A1210" s="204">
        <v>44785.723969907405</v>
      </c>
      <c r="B1210" s="144">
        <v>44788</v>
      </c>
      <c r="C1210" s="162">
        <v>78</v>
      </c>
      <c r="D1210" s="149"/>
      <c r="E1210" s="173" t="s">
        <v>22</v>
      </c>
    </row>
    <row r="1211" spans="1:5" s="21" customFormat="1" x14ac:dyDescent="0.25">
      <c r="A1211" s="204">
        <v>44785.741967592592</v>
      </c>
      <c r="B1211" s="144">
        <v>44788</v>
      </c>
      <c r="C1211" s="162">
        <v>200</v>
      </c>
      <c r="D1211" s="149"/>
      <c r="E1211" s="173" t="s">
        <v>22</v>
      </c>
    </row>
    <row r="1212" spans="1:5" s="21" customFormat="1" x14ac:dyDescent="0.25">
      <c r="A1212" s="204">
        <v>44785.747488425928</v>
      </c>
      <c r="B1212" s="144">
        <v>44788</v>
      </c>
      <c r="C1212" s="162">
        <v>346</v>
      </c>
      <c r="D1212" s="149"/>
      <c r="E1212" s="173" t="s">
        <v>22</v>
      </c>
    </row>
    <row r="1213" spans="1:5" s="21" customFormat="1" x14ac:dyDescent="0.25">
      <c r="A1213" s="204">
        <v>44785.748171296298</v>
      </c>
      <c r="B1213" s="144">
        <v>44788</v>
      </c>
      <c r="C1213" s="162">
        <v>520</v>
      </c>
      <c r="D1213" s="149"/>
      <c r="E1213" s="173" t="s">
        <v>22</v>
      </c>
    </row>
    <row r="1214" spans="1:5" s="21" customFormat="1" x14ac:dyDescent="0.25">
      <c r="A1214" s="204">
        <v>44785.760474537034</v>
      </c>
      <c r="B1214" s="144">
        <v>44788</v>
      </c>
      <c r="C1214" s="162">
        <v>346</v>
      </c>
      <c r="D1214" s="149"/>
      <c r="E1214" s="173" t="s">
        <v>22</v>
      </c>
    </row>
    <row r="1215" spans="1:5" s="21" customFormat="1" x14ac:dyDescent="0.25">
      <c r="A1215" s="204">
        <v>44785.763229166667</v>
      </c>
      <c r="B1215" s="144">
        <v>44788</v>
      </c>
      <c r="C1215" s="162">
        <v>100</v>
      </c>
      <c r="D1215" s="149"/>
      <c r="E1215" s="173" t="s">
        <v>22</v>
      </c>
    </row>
    <row r="1216" spans="1:5" s="21" customFormat="1" x14ac:dyDescent="0.25">
      <c r="A1216" s="204">
        <v>44785.786273148151</v>
      </c>
      <c r="B1216" s="144">
        <v>44788</v>
      </c>
      <c r="C1216" s="162">
        <v>500</v>
      </c>
      <c r="D1216" s="149"/>
      <c r="E1216" s="173" t="s">
        <v>22</v>
      </c>
    </row>
    <row r="1217" spans="1:5" s="21" customFormat="1" x14ac:dyDescent="0.25">
      <c r="A1217" s="204">
        <v>44785.797326388885</v>
      </c>
      <c r="B1217" s="144">
        <v>44788</v>
      </c>
      <c r="C1217" s="162">
        <v>3000</v>
      </c>
      <c r="D1217" s="149" t="s">
        <v>466</v>
      </c>
      <c r="E1217" s="173" t="s">
        <v>22</v>
      </c>
    </row>
    <row r="1218" spans="1:5" s="21" customFormat="1" x14ac:dyDescent="0.25">
      <c r="A1218" s="204">
        <v>44785.800462962965</v>
      </c>
      <c r="B1218" s="144">
        <v>44788</v>
      </c>
      <c r="C1218" s="162">
        <v>346</v>
      </c>
      <c r="D1218" s="149"/>
      <c r="E1218" s="173" t="s">
        <v>22</v>
      </c>
    </row>
    <row r="1219" spans="1:5" s="21" customFormat="1" x14ac:dyDescent="0.25">
      <c r="A1219" s="204">
        <v>44785.805312500001</v>
      </c>
      <c r="B1219" s="144">
        <v>44788</v>
      </c>
      <c r="C1219" s="162">
        <v>500</v>
      </c>
      <c r="D1219" s="149"/>
      <c r="E1219" s="173" t="s">
        <v>22</v>
      </c>
    </row>
    <row r="1220" spans="1:5" s="21" customFormat="1" x14ac:dyDescent="0.25">
      <c r="A1220" s="204">
        <v>44785.807557870372</v>
      </c>
      <c r="B1220" s="144">
        <v>44788</v>
      </c>
      <c r="C1220" s="162">
        <v>1500</v>
      </c>
      <c r="D1220" s="149" t="s">
        <v>263</v>
      </c>
      <c r="E1220" s="173" t="s">
        <v>22</v>
      </c>
    </row>
    <row r="1221" spans="1:5" s="21" customFormat="1" x14ac:dyDescent="0.25">
      <c r="A1221" s="204">
        <v>44785.814467592594</v>
      </c>
      <c r="B1221" s="144">
        <v>44788</v>
      </c>
      <c r="C1221" s="162">
        <v>520</v>
      </c>
      <c r="D1221" s="149"/>
      <c r="E1221" s="173" t="s">
        <v>22</v>
      </c>
    </row>
    <row r="1222" spans="1:5" s="21" customFormat="1" x14ac:dyDescent="0.25">
      <c r="A1222" s="204">
        <v>44785.815312500003</v>
      </c>
      <c r="B1222" s="144">
        <v>44788</v>
      </c>
      <c r="C1222" s="162">
        <v>78</v>
      </c>
      <c r="D1222" s="149"/>
      <c r="E1222" s="173" t="s">
        <v>22</v>
      </c>
    </row>
    <row r="1223" spans="1:5" s="21" customFormat="1" x14ac:dyDescent="0.25">
      <c r="A1223" s="204">
        <v>44785.817395833335</v>
      </c>
      <c r="B1223" s="144">
        <v>44788</v>
      </c>
      <c r="C1223" s="162">
        <v>520</v>
      </c>
      <c r="D1223" s="149"/>
      <c r="E1223" s="173" t="s">
        <v>22</v>
      </c>
    </row>
    <row r="1224" spans="1:5" s="21" customFormat="1" x14ac:dyDescent="0.25">
      <c r="A1224" s="204">
        <v>44785.817974537036</v>
      </c>
      <c r="B1224" s="144">
        <v>44788</v>
      </c>
      <c r="C1224" s="162">
        <v>346</v>
      </c>
      <c r="D1224" s="149"/>
      <c r="E1224" s="173" t="s">
        <v>22</v>
      </c>
    </row>
    <row r="1225" spans="1:5" s="21" customFormat="1" x14ac:dyDescent="0.25">
      <c r="A1225" s="204">
        <v>44785.820486111108</v>
      </c>
      <c r="B1225" s="144">
        <v>44788</v>
      </c>
      <c r="C1225" s="162">
        <v>346</v>
      </c>
      <c r="D1225" s="149"/>
      <c r="E1225" s="173" t="s">
        <v>22</v>
      </c>
    </row>
    <row r="1226" spans="1:5" s="21" customFormat="1" x14ac:dyDescent="0.25">
      <c r="A1226" s="204">
        <v>44785.822893518518</v>
      </c>
      <c r="B1226" s="144">
        <v>44788</v>
      </c>
      <c r="C1226" s="162">
        <v>78</v>
      </c>
      <c r="D1226" s="149"/>
      <c r="E1226" s="173" t="s">
        <v>22</v>
      </c>
    </row>
    <row r="1227" spans="1:5" s="21" customFormat="1" x14ac:dyDescent="0.25">
      <c r="A1227" s="204">
        <v>44785.829652777778</v>
      </c>
      <c r="B1227" s="144">
        <v>44788</v>
      </c>
      <c r="C1227" s="162">
        <v>300</v>
      </c>
      <c r="D1227" s="149" t="s">
        <v>292</v>
      </c>
      <c r="E1227" s="173" t="s">
        <v>22</v>
      </c>
    </row>
    <row r="1228" spans="1:5" s="21" customFormat="1" x14ac:dyDescent="0.25">
      <c r="A1228" s="204">
        <v>44785.91333333333</v>
      </c>
      <c r="B1228" s="144">
        <v>44788</v>
      </c>
      <c r="C1228" s="162">
        <v>78</v>
      </c>
      <c r="D1228" s="149"/>
      <c r="E1228" s="173" t="s">
        <v>22</v>
      </c>
    </row>
    <row r="1229" spans="1:5" s="21" customFormat="1" x14ac:dyDescent="0.25">
      <c r="A1229" s="204">
        <v>44785.942291666666</v>
      </c>
      <c r="B1229" s="144">
        <v>44788</v>
      </c>
      <c r="C1229" s="162">
        <v>2000</v>
      </c>
      <c r="D1229" s="149"/>
      <c r="E1229" s="173" t="s">
        <v>22</v>
      </c>
    </row>
    <row r="1230" spans="1:5" s="21" customFormat="1" x14ac:dyDescent="0.25">
      <c r="A1230" s="204">
        <v>44785.954259259262</v>
      </c>
      <c r="B1230" s="144">
        <v>44788</v>
      </c>
      <c r="C1230" s="162">
        <v>78</v>
      </c>
      <c r="D1230" s="149"/>
      <c r="E1230" s="173" t="s">
        <v>22</v>
      </c>
    </row>
    <row r="1231" spans="1:5" s="21" customFormat="1" x14ac:dyDescent="0.25">
      <c r="A1231" s="204">
        <v>44785.958067129628</v>
      </c>
      <c r="B1231" s="144">
        <v>44788</v>
      </c>
      <c r="C1231" s="162">
        <v>500</v>
      </c>
      <c r="D1231" s="149"/>
      <c r="E1231" s="173" t="s">
        <v>22</v>
      </c>
    </row>
    <row r="1232" spans="1:5" s="21" customFormat="1" x14ac:dyDescent="0.25">
      <c r="A1232" s="204">
        <v>44785.976226851853</v>
      </c>
      <c r="B1232" s="144">
        <v>44788</v>
      </c>
      <c r="C1232" s="162">
        <v>500</v>
      </c>
      <c r="D1232" s="149"/>
      <c r="E1232" s="173" t="s">
        <v>22</v>
      </c>
    </row>
    <row r="1233" spans="1:5" s="21" customFormat="1" x14ac:dyDescent="0.25">
      <c r="A1233" s="204">
        <v>44785.976458333331</v>
      </c>
      <c r="B1233" s="144">
        <v>44788</v>
      </c>
      <c r="C1233" s="162">
        <v>500</v>
      </c>
      <c r="D1233" s="149" t="s">
        <v>87</v>
      </c>
      <c r="E1233" s="173" t="s">
        <v>22</v>
      </c>
    </row>
    <row r="1234" spans="1:5" s="21" customFormat="1" x14ac:dyDescent="0.25">
      <c r="A1234" s="204">
        <v>44786.017534722225</v>
      </c>
      <c r="B1234" s="144">
        <v>44788</v>
      </c>
      <c r="C1234" s="162">
        <v>1000</v>
      </c>
      <c r="D1234" s="149" t="s">
        <v>230</v>
      </c>
      <c r="E1234" s="173" t="s">
        <v>22</v>
      </c>
    </row>
    <row r="1235" spans="1:5" s="21" customFormat="1" x14ac:dyDescent="0.25">
      <c r="A1235" s="204">
        <v>44786.076238425929</v>
      </c>
      <c r="B1235" s="144">
        <v>44788</v>
      </c>
      <c r="C1235" s="162">
        <v>300</v>
      </c>
      <c r="D1235" s="149"/>
      <c r="E1235" s="173" t="s">
        <v>22</v>
      </c>
    </row>
    <row r="1236" spans="1:5" s="21" customFormat="1" x14ac:dyDescent="0.25">
      <c r="A1236" s="204">
        <v>44786.095393518517</v>
      </c>
      <c r="B1236" s="144">
        <v>44788</v>
      </c>
      <c r="C1236" s="162">
        <v>500</v>
      </c>
      <c r="D1236" s="149"/>
      <c r="E1236" s="173" t="s">
        <v>22</v>
      </c>
    </row>
    <row r="1237" spans="1:5" s="21" customFormat="1" x14ac:dyDescent="0.25">
      <c r="A1237" s="204">
        <v>44786.139131944445</v>
      </c>
      <c r="B1237" s="144">
        <v>44788</v>
      </c>
      <c r="C1237" s="162">
        <v>50</v>
      </c>
      <c r="D1237" s="149"/>
      <c r="E1237" s="173" t="s">
        <v>22</v>
      </c>
    </row>
    <row r="1238" spans="1:5" s="21" customFormat="1" x14ac:dyDescent="0.25">
      <c r="A1238" s="204">
        <v>44786.397592592592</v>
      </c>
      <c r="B1238" s="144">
        <v>44788</v>
      </c>
      <c r="C1238" s="162">
        <v>250</v>
      </c>
      <c r="D1238" s="149" t="s">
        <v>317</v>
      </c>
      <c r="E1238" s="173" t="s">
        <v>22</v>
      </c>
    </row>
    <row r="1239" spans="1:5" s="21" customFormat="1" x14ac:dyDescent="0.25">
      <c r="A1239" s="204">
        <v>44786.403182870374</v>
      </c>
      <c r="B1239" s="144">
        <v>44788</v>
      </c>
      <c r="C1239" s="162">
        <v>300</v>
      </c>
      <c r="D1239" s="149"/>
      <c r="E1239" s="173" t="s">
        <v>22</v>
      </c>
    </row>
    <row r="1240" spans="1:5" s="21" customFormat="1" x14ac:dyDescent="0.25">
      <c r="A1240" s="204">
        <v>44786.414317129631</v>
      </c>
      <c r="B1240" s="144">
        <v>44788</v>
      </c>
      <c r="C1240" s="162">
        <v>1000</v>
      </c>
      <c r="D1240" s="149"/>
      <c r="E1240" s="173" t="s">
        <v>22</v>
      </c>
    </row>
    <row r="1241" spans="1:5" s="21" customFormat="1" x14ac:dyDescent="0.25">
      <c r="A1241" s="204">
        <v>44786.415960648148</v>
      </c>
      <c r="B1241" s="144">
        <v>44788</v>
      </c>
      <c r="C1241" s="162">
        <v>1000</v>
      </c>
      <c r="D1241" s="149"/>
      <c r="E1241" s="173" t="s">
        <v>22</v>
      </c>
    </row>
    <row r="1242" spans="1:5" s="21" customFormat="1" x14ac:dyDescent="0.25">
      <c r="A1242" s="204">
        <v>44786.442106481481</v>
      </c>
      <c r="B1242" s="144">
        <v>44788</v>
      </c>
      <c r="C1242" s="162">
        <v>300</v>
      </c>
      <c r="D1242" s="149"/>
      <c r="E1242" s="173" t="s">
        <v>22</v>
      </c>
    </row>
    <row r="1243" spans="1:5" s="21" customFormat="1" x14ac:dyDescent="0.25">
      <c r="A1243" s="204">
        <v>44786.460011574076</v>
      </c>
      <c r="B1243" s="144">
        <v>44788</v>
      </c>
      <c r="C1243" s="162">
        <v>660</v>
      </c>
      <c r="D1243" s="149"/>
      <c r="E1243" s="173" t="s">
        <v>22</v>
      </c>
    </row>
    <row r="1244" spans="1:5" s="21" customFormat="1" x14ac:dyDescent="0.25">
      <c r="A1244" s="204">
        <v>44786.481990740744</v>
      </c>
      <c r="B1244" s="144">
        <v>44788</v>
      </c>
      <c r="C1244" s="162">
        <v>500</v>
      </c>
      <c r="D1244" s="149" t="s">
        <v>104</v>
      </c>
      <c r="E1244" s="173" t="s">
        <v>22</v>
      </c>
    </row>
    <row r="1245" spans="1:5" s="21" customFormat="1" x14ac:dyDescent="0.25">
      <c r="A1245" s="204">
        <v>44786.49423611111</v>
      </c>
      <c r="B1245" s="144">
        <v>44788</v>
      </c>
      <c r="C1245" s="162">
        <v>100</v>
      </c>
      <c r="D1245" s="149" t="s">
        <v>139</v>
      </c>
      <c r="E1245" s="173" t="s">
        <v>22</v>
      </c>
    </row>
    <row r="1246" spans="1:5" s="21" customFormat="1" x14ac:dyDescent="0.25">
      <c r="A1246" s="204">
        <v>44786.515532407408</v>
      </c>
      <c r="B1246" s="144">
        <v>44788</v>
      </c>
      <c r="C1246" s="162">
        <v>2000</v>
      </c>
      <c r="D1246" s="149" t="s">
        <v>421</v>
      </c>
      <c r="E1246" s="173" t="s">
        <v>22</v>
      </c>
    </row>
    <row r="1247" spans="1:5" s="21" customFormat="1" x14ac:dyDescent="0.25">
      <c r="A1247" s="204">
        <v>44786.547511574077</v>
      </c>
      <c r="B1247" s="144">
        <v>44788</v>
      </c>
      <c r="C1247" s="162">
        <v>100</v>
      </c>
      <c r="D1247" s="149" t="s">
        <v>804</v>
      </c>
      <c r="E1247" s="173" t="s">
        <v>22</v>
      </c>
    </row>
    <row r="1248" spans="1:5" s="21" customFormat="1" x14ac:dyDescent="0.25">
      <c r="A1248" s="204">
        <v>44786.597395833334</v>
      </c>
      <c r="B1248" s="144">
        <v>44788</v>
      </c>
      <c r="C1248" s="162">
        <v>100</v>
      </c>
      <c r="D1248" s="149" t="s">
        <v>141</v>
      </c>
      <c r="E1248" s="173" t="s">
        <v>22</v>
      </c>
    </row>
    <row r="1249" spans="1:5" s="21" customFormat="1" x14ac:dyDescent="0.25">
      <c r="A1249" s="204">
        <v>44786.603252314817</v>
      </c>
      <c r="B1249" s="144">
        <v>44788</v>
      </c>
      <c r="C1249" s="162">
        <v>500</v>
      </c>
      <c r="D1249" s="149" t="s">
        <v>306</v>
      </c>
      <c r="E1249" s="173" t="s">
        <v>22</v>
      </c>
    </row>
    <row r="1250" spans="1:5" s="21" customFormat="1" x14ac:dyDescent="0.25">
      <c r="A1250" s="204">
        <v>44786.660833333335</v>
      </c>
      <c r="B1250" s="144">
        <v>44788</v>
      </c>
      <c r="C1250" s="162">
        <v>500</v>
      </c>
      <c r="D1250" s="149"/>
      <c r="E1250" s="173" t="s">
        <v>22</v>
      </c>
    </row>
    <row r="1251" spans="1:5" s="21" customFormat="1" x14ac:dyDescent="0.25">
      <c r="A1251" s="204">
        <v>44786.7109375</v>
      </c>
      <c r="B1251" s="144">
        <v>44788</v>
      </c>
      <c r="C1251" s="162">
        <v>300</v>
      </c>
      <c r="D1251" s="149" t="s">
        <v>194</v>
      </c>
      <c r="E1251" s="173" t="s">
        <v>22</v>
      </c>
    </row>
    <row r="1252" spans="1:5" s="21" customFormat="1" x14ac:dyDescent="0.25">
      <c r="A1252" s="204">
        <v>44786.737569444442</v>
      </c>
      <c r="B1252" s="144">
        <v>44788</v>
      </c>
      <c r="C1252" s="162">
        <v>200</v>
      </c>
      <c r="D1252" s="149" t="s">
        <v>368</v>
      </c>
      <c r="E1252" s="173" t="s">
        <v>22</v>
      </c>
    </row>
    <row r="1253" spans="1:5" s="21" customFormat="1" x14ac:dyDescent="0.25">
      <c r="A1253" s="204">
        <v>44786.753738425927</v>
      </c>
      <c r="B1253" s="144">
        <v>44788</v>
      </c>
      <c r="C1253" s="162">
        <v>300</v>
      </c>
      <c r="D1253" s="149"/>
      <c r="E1253" s="173" t="s">
        <v>22</v>
      </c>
    </row>
    <row r="1254" spans="1:5" s="21" customFormat="1" x14ac:dyDescent="0.25">
      <c r="A1254" s="204">
        <v>44786.758692129632</v>
      </c>
      <c r="B1254" s="144">
        <v>44788</v>
      </c>
      <c r="C1254" s="162">
        <v>1000</v>
      </c>
      <c r="D1254" s="149"/>
      <c r="E1254" s="173" t="s">
        <v>22</v>
      </c>
    </row>
    <row r="1255" spans="1:5" s="21" customFormat="1" x14ac:dyDescent="0.25">
      <c r="A1255" s="204">
        <v>44786.779988425929</v>
      </c>
      <c r="B1255" s="144">
        <v>44788</v>
      </c>
      <c r="C1255" s="162">
        <v>1000</v>
      </c>
      <c r="D1255" s="149"/>
      <c r="E1255" s="173" t="s">
        <v>22</v>
      </c>
    </row>
    <row r="1256" spans="1:5" s="21" customFormat="1" x14ac:dyDescent="0.25">
      <c r="A1256" s="204">
        <v>44786.796388888892</v>
      </c>
      <c r="B1256" s="144">
        <v>44788</v>
      </c>
      <c r="C1256" s="162">
        <v>300</v>
      </c>
      <c r="D1256" s="149" t="s">
        <v>805</v>
      </c>
      <c r="E1256" s="173" t="s">
        <v>22</v>
      </c>
    </row>
    <row r="1257" spans="1:5" s="21" customFormat="1" x14ac:dyDescent="0.25">
      <c r="A1257" s="204">
        <v>44786.835613425923</v>
      </c>
      <c r="B1257" s="144">
        <v>44788</v>
      </c>
      <c r="C1257" s="162">
        <v>200</v>
      </c>
      <c r="D1257" s="149" t="s">
        <v>142</v>
      </c>
      <c r="E1257" s="173" t="s">
        <v>22</v>
      </c>
    </row>
    <row r="1258" spans="1:5" s="21" customFormat="1" x14ac:dyDescent="0.25">
      <c r="A1258" s="204">
        <v>44786.8594212963</v>
      </c>
      <c r="B1258" s="144">
        <v>44788</v>
      </c>
      <c r="C1258" s="162">
        <v>1000</v>
      </c>
      <c r="D1258" s="149"/>
      <c r="E1258" s="173" t="s">
        <v>22</v>
      </c>
    </row>
    <row r="1259" spans="1:5" s="21" customFormat="1" x14ac:dyDescent="0.25">
      <c r="A1259" s="204">
        <v>44786.883009259262</v>
      </c>
      <c r="B1259" s="144">
        <v>44788</v>
      </c>
      <c r="C1259" s="162">
        <v>500</v>
      </c>
      <c r="D1259" s="149"/>
      <c r="E1259" s="173" t="s">
        <v>22</v>
      </c>
    </row>
    <row r="1260" spans="1:5" s="21" customFormat="1" x14ac:dyDescent="0.25">
      <c r="A1260" s="204">
        <v>44786.899722222224</v>
      </c>
      <c r="B1260" s="144">
        <v>44788</v>
      </c>
      <c r="C1260" s="162">
        <v>100</v>
      </c>
      <c r="D1260" s="149"/>
      <c r="E1260" s="173" t="s">
        <v>22</v>
      </c>
    </row>
    <row r="1261" spans="1:5" s="21" customFormat="1" x14ac:dyDescent="0.25">
      <c r="A1261" s="204">
        <v>44786.932627314818</v>
      </c>
      <c r="B1261" s="144">
        <v>44788</v>
      </c>
      <c r="C1261" s="162">
        <v>500</v>
      </c>
      <c r="D1261" s="149"/>
      <c r="E1261" s="173" t="s">
        <v>22</v>
      </c>
    </row>
    <row r="1262" spans="1:5" s="21" customFormat="1" x14ac:dyDescent="0.25">
      <c r="A1262" s="204">
        <v>44786.980844907404</v>
      </c>
      <c r="B1262" s="144">
        <v>44788</v>
      </c>
      <c r="C1262" s="162">
        <v>2000</v>
      </c>
      <c r="D1262" s="149"/>
      <c r="E1262" s="173" t="s">
        <v>22</v>
      </c>
    </row>
    <row r="1263" spans="1:5" s="21" customFormat="1" x14ac:dyDescent="0.25">
      <c r="A1263" s="204">
        <v>44786.988032407404</v>
      </c>
      <c r="B1263" s="144">
        <v>44788</v>
      </c>
      <c r="C1263" s="162">
        <v>1000</v>
      </c>
      <c r="D1263" s="149"/>
      <c r="E1263" s="173" t="s">
        <v>22</v>
      </c>
    </row>
    <row r="1264" spans="1:5" s="21" customFormat="1" x14ac:dyDescent="0.25">
      <c r="A1264" s="204">
        <v>44787.140625</v>
      </c>
      <c r="B1264" s="144">
        <v>44788</v>
      </c>
      <c r="C1264" s="162">
        <v>500</v>
      </c>
      <c r="D1264" s="149"/>
      <c r="E1264" s="173" t="s">
        <v>22</v>
      </c>
    </row>
    <row r="1265" spans="1:5" s="21" customFormat="1" x14ac:dyDescent="0.25">
      <c r="A1265" s="204">
        <v>44787.237754629627</v>
      </c>
      <c r="B1265" s="144">
        <v>44788</v>
      </c>
      <c r="C1265" s="162">
        <v>300</v>
      </c>
      <c r="D1265" s="149"/>
      <c r="E1265" s="173" t="s">
        <v>22</v>
      </c>
    </row>
    <row r="1266" spans="1:5" s="21" customFormat="1" x14ac:dyDescent="0.25">
      <c r="A1266" s="204">
        <v>44787.385277777779</v>
      </c>
      <c r="B1266" s="144">
        <v>44788</v>
      </c>
      <c r="C1266" s="162">
        <v>300</v>
      </c>
      <c r="D1266" s="149"/>
      <c r="E1266" s="173" t="s">
        <v>22</v>
      </c>
    </row>
    <row r="1267" spans="1:5" s="21" customFormat="1" x14ac:dyDescent="0.25">
      <c r="A1267" s="204">
        <v>44787.427129629628</v>
      </c>
      <c r="B1267" s="144">
        <v>44788</v>
      </c>
      <c r="C1267" s="162">
        <v>1000</v>
      </c>
      <c r="D1267" s="149"/>
      <c r="E1267" s="173" t="s">
        <v>22</v>
      </c>
    </row>
    <row r="1268" spans="1:5" s="21" customFormat="1" x14ac:dyDescent="0.25">
      <c r="A1268" s="204">
        <v>44787.445740740739</v>
      </c>
      <c r="B1268" s="144">
        <v>44788</v>
      </c>
      <c r="C1268" s="162">
        <v>78</v>
      </c>
      <c r="D1268" s="149"/>
      <c r="E1268" s="173" t="s">
        <v>22</v>
      </c>
    </row>
    <row r="1269" spans="1:5" s="21" customFormat="1" x14ac:dyDescent="0.25">
      <c r="A1269" s="204">
        <v>44787.453692129631</v>
      </c>
      <c r="B1269" s="144">
        <v>44788</v>
      </c>
      <c r="C1269" s="162">
        <v>500</v>
      </c>
      <c r="D1269" s="149"/>
      <c r="E1269" s="173" t="s">
        <v>22</v>
      </c>
    </row>
    <row r="1270" spans="1:5" s="21" customFormat="1" x14ac:dyDescent="0.25">
      <c r="A1270" s="204">
        <v>44787.522083333337</v>
      </c>
      <c r="B1270" s="144">
        <v>44788</v>
      </c>
      <c r="C1270" s="162">
        <v>100</v>
      </c>
      <c r="D1270" s="149"/>
      <c r="E1270" s="173" t="s">
        <v>22</v>
      </c>
    </row>
    <row r="1271" spans="1:5" s="21" customFormat="1" x14ac:dyDescent="0.25">
      <c r="A1271" s="204">
        <v>44787.547164351854</v>
      </c>
      <c r="B1271" s="144">
        <v>44788</v>
      </c>
      <c r="C1271" s="162">
        <v>1000</v>
      </c>
      <c r="D1271" s="149" t="s">
        <v>143</v>
      </c>
      <c r="E1271" s="173" t="s">
        <v>22</v>
      </c>
    </row>
    <row r="1272" spans="1:5" s="21" customFormat="1" x14ac:dyDescent="0.25">
      <c r="A1272" s="204">
        <v>44787.565115740741</v>
      </c>
      <c r="B1272" s="144">
        <v>44788</v>
      </c>
      <c r="C1272" s="162">
        <v>500</v>
      </c>
      <c r="D1272" s="149"/>
      <c r="E1272" s="173" t="s">
        <v>22</v>
      </c>
    </row>
    <row r="1273" spans="1:5" s="21" customFormat="1" x14ac:dyDescent="0.25">
      <c r="A1273" s="204">
        <v>44787.576851851853</v>
      </c>
      <c r="B1273" s="144">
        <v>44788</v>
      </c>
      <c r="C1273" s="162">
        <v>920</v>
      </c>
      <c r="D1273" s="149"/>
      <c r="E1273" s="173" t="s">
        <v>22</v>
      </c>
    </row>
    <row r="1274" spans="1:5" s="21" customFormat="1" x14ac:dyDescent="0.25">
      <c r="A1274" s="204">
        <v>44787.579050925924</v>
      </c>
      <c r="B1274" s="144">
        <v>44788</v>
      </c>
      <c r="C1274" s="162">
        <v>400</v>
      </c>
      <c r="D1274" s="149" t="s">
        <v>144</v>
      </c>
      <c r="E1274" s="173" t="s">
        <v>22</v>
      </c>
    </row>
    <row r="1275" spans="1:5" s="21" customFormat="1" x14ac:dyDescent="0.25">
      <c r="A1275" s="204">
        <v>44787.592002314814</v>
      </c>
      <c r="B1275" s="144">
        <v>44788</v>
      </c>
      <c r="C1275" s="162">
        <v>200</v>
      </c>
      <c r="D1275" s="149" t="s">
        <v>146</v>
      </c>
      <c r="E1275" s="173" t="s">
        <v>22</v>
      </c>
    </row>
    <row r="1276" spans="1:5" s="21" customFormat="1" x14ac:dyDescent="0.25">
      <c r="A1276" s="204">
        <v>44787.600671296299</v>
      </c>
      <c r="B1276" s="144">
        <v>44788</v>
      </c>
      <c r="C1276" s="162">
        <v>300</v>
      </c>
      <c r="D1276" s="149"/>
      <c r="E1276" s="173" t="s">
        <v>22</v>
      </c>
    </row>
    <row r="1277" spans="1:5" s="21" customFormat="1" x14ac:dyDescent="0.25">
      <c r="A1277" s="204">
        <v>44787.608587962961</v>
      </c>
      <c r="B1277" s="144">
        <v>44788</v>
      </c>
      <c r="C1277" s="162">
        <v>1000</v>
      </c>
      <c r="D1277" s="149"/>
      <c r="E1277" s="173" t="s">
        <v>22</v>
      </c>
    </row>
    <row r="1278" spans="1:5" s="21" customFormat="1" x14ac:dyDescent="0.25">
      <c r="A1278" s="204">
        <v>44787.65185185185</v>
      </c>
      <c r="B1278" s="144">
        <v>44788</v>
      </c>
      <c r="C1278" s="162">
        <v>500</v>
      </c>
      <c r="D1278" s="149"/>
      <c r="E1278" s="173" t="s">
        <v>22</v>
      </c>
    </row>
    <row r="1279" spans="1:5" s="21" customFormat="1" x14ac:dyDescent="0.25">
      <c r="A1279" s="204">
        <v>44787.659328703703</v>
      </c>
      <c r="B1279" s="144">
        <v>44788</v>
      </c>
      <c r="C1279" s="162">
        <v>500</v>
      </c>
      <c r="D1279" s="149" t="s">
        <v>467</v>
      </c>
      <c r="E1279" s="173" t="s">
        <v>22</v>
      </c>
    </row>
    <row r="1280" spans="1:5" s="21" customFormat="1" x14ac:dyDescent="0.25">
      <c r="A1280" s="204">
        <v>44787.702418981484</v>
      </c>
      <c r="B1280" s="144">
        <v>44788</v>
      </c>
      <c r="C1280" s="162">
        <v>150</v>
      </c>
      <c r="D1280" s="149"/>
      <c r="E1280" s="173" t="s">
        <v>22</v>
      </c>
    </row>
    <row r="1281" spans="1:5" s="21" customFormat="1" x14ac:dyDescent="0.25">
      <c r="A1281" s="204">
        <v>44787.709050925929</v>
      </c>
      <c r="B1281" s="144">
        <v>44788</v>
      </c>
      <c r="C1281" s="162">
        <v>100</v>
      </c>
      <c r="D1281" s="149"/>
      <c r="E1281" s="173" t="s">
        <v>22</v>
      </c>
    </row>
    <row r="1282" spans="1:5" s="21" customFormat="1" x14ac:dyDescent="0.25">
      <c r="A1282" s="204">
        <v>44787.728275462963</v>
      </c>
      <c r="B1282" s="144">
        <v>44788</v>
      </c>
      <c r="C1282" s="162">
        <v>1000</v>
      </c>
      <c r="D1282" s="149"/>
      <c r="E1282" s="173" t="s">
        <v>22</v>
      </c>
    </row>
    <row r="1283" spans="1:5" s="21" customFormat="1" x14ac:dyDescent="0.25">
      <c r="A1283" s="204">
        <v>44787.732037037036</v>
      </c>
      <c r="B1283" s="144">
        <v>44788</v>
      </c>
      <c r="C1283" s="162">
        <v>78</v>
      </c>
      <c r="D1283" s="149"/>
      <c r="E1283" s="173" t="s">
        <v>22</v>
      </c>
    </row>
    <row r="1284" spans="1:5" s="21" customFormat="1" x14ac:dyDescent="0.25">
      <c r="A1284" s="204">
        <v>44787.762291666666</v>
      </c>
      <c r="B1284" s="144">
        <v>44788</v>
      </c>
      <c r="C1284" s="162">
        <v>100</v>
      </c>
      <c r="D1284" s="149"/>
      <c r="E1284" s="173" t="s">
        <v>22</v>
      </c>
    </row>
    <row r="1285" spans="1:5" s="21" customFormat="1" x14ac:dyDescent="0.25">
      <c r="A1285" s="204">
        <v>44787.762662037036</v>
      </c>
      <c r="B1285" s="144">
        <v>44788</v>
      </c>
      <c r="C1285" s="162">
        <v>1000</v>
      </c>
      <c r="D1285" s="149"/>
      <c r="E1285" s="173" t="s">
        <v>22</v>
      </c>
    </row>
    <row r="1286" spans="1:5" s="21" customFormat="1" x14ac:dyDescent="0.25">
      <c r="A1286" s="204">
        <v>44787.772453703707</v>
      </c>
      <c r="B1286" s="144">
        <v>44788</v>
      </c>
      <c r="C1286" s="162">
        <v>500</v>
      </c>
      <c r="D1286" s="149" t="s">
        <v>145</v>
      </c>
      <c r="E1286" s="173" t="s">
        <v>22</v>
      </c>
    </row>
    <row r="1287" spans="1:5" s="21" customFormat="1" x14ac:dyDescent="0.25">
      <c r="A1287" s="204">
        <v>44787.815706018519</v>
      </c>
      <c r="B1287" s="144">
        <v>44788</v>
      </c>
      <c r="C1287" s="162">
        <v>100</v>
      </c>
      <c r="D1287" s="149"/>
      <c r="E1287" s="173" t="s">
        <v>22</v>
      </c>
    </row>
    <row r="1288" spans="1:5" s="21" customFormat="1" x14ac:dyDescent="0.25">
      <c r="A1288" s="204">
        <v>44787.83152777778</v>
      </c>
      <c r="B1288" s="144">
        <v>44788</v>
      </c>
      <c r="C1288" s="162">
        <v>500</v>
      </c>
      <c r="D1288" s="149"/>
      <c r="E1288" s="173" t="s">
        <v>22</v>
      </c>
    </row>
    <row r="1289" spans="1:5" s="21" customFormat="1" x14ac:dyDescent="0.25">
      <c r="A1289" s="204">
        <v>44787.852002314816</v>
      </c>
      <c r="B1289" s="144">
        <v>44788</v>
      </c>
      <c r="C1289" s="162">
        <v>100</v>
      </c>
      <c r="D1289" s="149"/>
      <c r="E1289" s="173" t="s">
        <v>22</v>
      </c>
    </row>
    <row r="1290" spans="1:5" s="21" customFormat="1" x14ac:dyDescent="0.25">
      <c r="A1290" s="204">
        <v>44787.875335648147</v>
      </c>
      <c r="B1290" s="144">
        <v>44788</v>
      </c>
      <c r="C1290" s="162">
        <v>100</v>
      </c>
      <c r="D1290" s="149"/>
      <c r="E1290" s="173" t="s">
        <v>22</v>
      </c>
    </row>
    <row r="1291" spans="1:5" s="21" customFormat="1" x14ac:dyDescent="0.25">
      <c r="A1291" s="204">
        <v>44787.901608796295</v>
      </c>
      <c r="B1291" s="144">
        <v>44788</v>
      </c>
      <c r="C1291" s="162">
        <v>1000</v>
      </c>
      <c r="D1291" s="149" t="s">
        <v>235</v>
      </c>
      <c r="E1291" s="173" t="s">
        <v>22</v>
      </c>
    </row>
    <row r="1292" spans="1:5" s="21" customFormat="1" x14ac:dyDescent="0.25">
      <c r="A1292" s="204">
        <v>44787.911886574075</v>
      </c>
      <c r="B1292" s="144">
        <v>44788</v>
      </c>
      <c r="C1292" s="162">
        <v>202</v>
      </c>
      <c r="D1292" s="149"/>
      <c r="E1292" s="173" t="s">
        <v>22</v>
      </c>
    </row>
    <row r="1293" spans="1:5" s="21" customFormat="1" x14ac:dyDescent="0.25">
      <c r="A1293" s="204">
        <v>44787.936631944445</v>
      </c>
      <c r="B1293" s="144">
        <v>44788</v>
      </c>
      <c r="C1293" s="162">
        <v>70</v>
      </c>
      <c r="D1293" s="149"/>
      <c r="E1293" s="173" t="s">
        <v>22</v>
      </c>
    </row>
    <row r="1294" spans="1:5" s="21" customFormat="1" x14ac:dyDescent="0.25">
      <c r="A1294" s="204">
        <v>44787.940208333333</v>
      </c>
      <c r="B1294" s="144">
        <v>44788</v>
      </c>
      <c r="C1294" s="162">
        <v>500</v>
      </c>
      <c r="D1294" s="149"/>
      <c r="E1294" s="173" t="s">
        <v>22</v>
      </c>
    </row>
    <row r="1295" spans="1:5" s="21" customFormat="1" x14ac:dyDescent="0.25">
      <c r="A1295" s="204">
        <v>44787.951932870368</v>
      </c>
      <c r="B1295" s="144">
        <v>44788</v>
      </c>
      <c r="C1295" s="162">
        <v>500</v>
      </c>
      <c r="D1295" s="149"/>
      <c r="E1295" s="173" t="s">
        <v>22</v>
      </c>
    </row>
    <row r="1296" spans="1:5" s="21" customFormat="1" x14ac:dyDescent="0.25">
      <c r="A1296" s="204">
        <v>44787.964687500003</v>
      </c>
      <c r="B1296" s="144">
        <v>44788</v>
      </c>
      <c r="C1296" s="162">
        <v>1500</v>
      </c>
      <c r="D1296" s="149" t="s">
        <v>735</v>
      </c>
      <c r="E1296" s="173" t="s">
        <v>22</v>
      </c>
    </row>
    <row r="1297" spans="1:5" s="21" customFormat="1" x14ac:dyDescent="0.25">
      <c r="A1297" s="204">
        <v>44787.99591435185</v>
      </c>
      <c r="B1297" s="144">
        <v>44788</v>
      </c>
      <c r="C1297" s="162">
        <v>78</v>
      </c>
      <c r="D1297" s="149"/>
      <c r="E1297" s="173" t="s">
        <v>22</v>
      </c>
    </row>
    <row r="1298" spans="1:5" s="21" customFormat="1" x14ac:dyDescent="0.25">
      <c r="A1298" s="204">
        <v>44788.00990740741</v>
      </c>
      <c r="B1298" s="144">
        <v>44789</v>
      </c>
      <c r="C1298" s="162">
        <v>1000</v>
      </c>
      <c r="D1298" s="149"/>
      <c r="E1298" s="173" t="s">
        <v>22</v>
      </c>
    </row>
    <row r="1299" spans="1:5" s="21" customFormat="1" x14ac:dyDescent="0.25">
      <c r="A1299" s="204">
        <v>44788.023657407408</v>
      </c>
      <c r="B1299" s="144">
        <v>44789</v>
      </c>
      <c r="C1299" s="162">
        <v>50</v>
      </c>
      <c r="D1299" s="149"/>
      <c r="E1299" s="173" t="s">
        <v>22</v>
      </c>
    </row>
    <row r="1300" spans="1:5" s="21" customFormat="1" x14ac:dyDescent="0.25">
      <c r="A1300" s="204">
        <v>44788.043287037035</v>
      </c>
      <c r="B1300" s="144">
        <v>44789</v>
      </c>
      <c r="C1300" s="162">
        <v>200</v>
      </c>
      <c r="D1300" s="149"/>
      <c r="E1300" s="173" t="s">
        <v>22</v>
      </c>
    </row>
    <row r="1301" spans="1:5" s="21" customFormat="1" x14ac:dyDescent="0.25">
      <c r="A1301" s="204">
        <v>44788.044027777774</v>
      </c>
      <c r="B1301" s="144">
        <v>44789</v>
      </c>
      <c r="C1301" s="162">
        <v>100</v>
      </c>
      <c r="D1301" s="149"/>
      <c r="E1301" s="173" t="s">
        <v>22</v>
      </c>
    </row>
    <row r="1302" spans="1:5" s="21" customFormat="1" x14ac:dyDescent="0.25">
      <c r="A1302" s="204">
        <v>44788.347766203704</v>
      </c>
      <c r="B1302" s="144">
        <v>44789</v>
      </c>
      <c r="C1302" s="162">
        <v>300</v>
      </c>
      <c r="D1302" s="149"/>
      <c r="E1302" s="173" t="s">
        <v>22</v>
      </c>
    </row>
    <row r="1303" spans="1:5" s="21" customFormat="1" x14ac:dyDescent="0.25">
      <c r="A1303" s="204">
        <v>44788.389907407407</v>
      </c>
      <c r="B1303" s="144">
        <v>44789</v>
      </c>
      <c r="C1303" s="162">
        <v>1000</v>
      </c>
      <c r="D1303" s="149"/>
      <c r="E1303" s="173" t="s">
        <v>22</v>
      </c>
    </row>
    <row r="1304" spans="1:5" s="21" customFormat="1" x14ac:dyDescent="0.25">
      <c r="A1304" s="204">
        <v>44788.399942129632</v>
      </c>
      <c r="B1304" s="144">
        <v>44789</v>
      </c>
      <c r="C1304" s="162">
        <v>3000</v>
      </c>
      <c r="D1304" s="149"/>
      <c r="E1304" s="173" t="s">
        <v>22</v>
      </c>
    </row>
    <row r="1305" spans="1:5" s="21" customFormat="1" x14ac:dyDescent="0.25">
      <c r="A1305" s="204">
        <v>44788.416226851848</v>
      </c>
      <c r="B1305" s="144">
        <v>44789</v>
      </c>
      <c r="C1305" s="162">
        <v>78</v>
      </c>
      <c r="D1305" s="149"/>
      <c r="E1305" s="173" t="s">
        <v>22</v>
      </c>
    </row>
    <row r="1306" spans="1:5" s="21" customFormat="1" x14ac:dyDescent="0.25">
      <c r="A1306" s="204">
        <v>44788.462500000001</v>
      </c>
      <c r="B1306" s="144">
        <v>44789</v>
      </c>
      <c r="C1306" s="162">
        <v>1000</v>
      </c>
      <c r="D1306" s="149"/>
      <c r="E1306" s="173" t="s">
        <v>22</v>
      </c>
    </row>
    <row r="1307" spans="1:5" s="21" customFormat="1" x14ac:dyDescent="0.25">
      <c r="A1307" s="204">
        <v>44788.505358796298</v>
      </c>
      <c r="B1307" s="144">
        <v>44789</v>
      </c>
      <c r="C1307" s="162">
        <v>300</v>
      </c>
      <c r="D1307" s="149"/>
      <c r="E1307" s="173" t="s">
        <v>22</v>
      </c>
    </row>
    <row r="1308" spans="1:5" s="21" customFormat="1" x14ac:dyDescent="0.25">
      <c r="A1308" s="204">
        <v>44788.510057870371</v>
      </c>
      <c r="B1308" s="144">
        <v>44789</v>
      </c>
      <c r="C1308" s="162">
        <v>300</v>
      </c>
      <c r="D1308" s="149"/>
      <c r="E1308" s="173" t="s">
        <v>22</v>
      </c>
    </row>
    <row r="1309" spans="1:5" s="21" customFormat="1" x14ac:dyDescent="0.25">
      <c r="A1309" s="204">
        <v>44788.564560185187</v>
      </c>
      <c r="B1309" s="144">
        <v>44789</v>
      </c>
      <c r="C1309" s="162">
        <v>6600</v>
      </c>
      <c r="D1309" s="149"/>
      <c r="E1309" s="173" t="s">
        <v>22</v>
      </c>
    </row>
    <row r="1310" spans="1:5" s="21" customFormat="1" x14ac:dyDescent="0.25">
      <c r="A1310" s="204">
        <v>44788.621342592596</v>
      </c>
      <c r="B1310" s="144">
        <v>44789</v>
      </c>
      <c r="C1310" s="162">
        <v>500</v>
      </c>
      <c r="D1310" s="149"/>
      <c r="E1310" s="173" t="s">
        <v>22</v>
      </c>
    </row>
    <row r="1311" spans="1:5" s="21" customFormat="1" x14ac:dyDescent="0.25">
      <c r="A1311" s="204">
        <v>44788.623460648145</v>
      </c>
      <c r="B1311" s="144">
        <v>44789</v>
      </c>
      <c r="C1311" s="162">
        <v>5000</v>
      </c>
      <c r="D1311" s="149"/>
      <c r="E1311" s="173" t="s">
        <v>22</v>
      </c>
    </row>
    <row r="1312" spans="1:5" s="21" customFormat="1" x14ac:dyDescent="0.25">
      <c r="A1312" s="204">
        <v>44788.641921296294</v>
      </c>
      <c r="B1312" s="144">
        <v>44789</v>
      </c>
      <c r="C1312" s="162">
        <v>920</v>
      </c>
      <c r="D1312" s="149"/>
      <c r="E1312" s="173" t="s">
        <v>22</v>
      </c>
    </row>
    <row r="1313" spans="1:5" s="21" customFormat="1" x14ac:dyDescent="0.25">
      <c r="A1313" s="204">
        <v>44788.654351851852</v>
      </c>
      <c r="B1313" s="144">
        <v>44789</v>
      </c>
      <c r="C1313" s="162">
        <v>500</v>
      </c>
      <c r="D1313" s="149"/>
      <c r="E1313" s="173" t="s">
        <v>22</v>
      </c>
    </row>
    <row r="1314" spans="1:5" s="21" customFormat="1" x14ac:dyDescent="0.25">
      <c r="A1314" s="204">
        <v>44788.672615740739</v>
      </c>
      <c r="B1314" s="144">
        <v>44789</v>
      </c>
      <c r="C1314" s="162">
        <v>500</v>
      </c>
      <c r="D1314" s="149"/>
      <c r="E1314" s="173" t="s">
        <v>22</v>
      </c>
    </row>
    <row r="1315" spans="1:5" s="21" customFormat="1" x14ac:dyDescent="0.25">
      <c r="A1315" s="204">
        <v>44788.677604166667</v>
      </c>
      <c r="B1315" s="144">
        <v>44789</v>
      </c>
      <c r="C1315" s="162">
        <v>200</v>
      </c>
      <c r="D1315" s="149"/>
      <c r="E1315" s="173" t="s">
        <v>22</v>
      </c>
    </row>
    <row r="1316" spans="1:5" s="21" customFormat="1" x14ac:dyDescent="0.25">
      <c r="A1316" s="204">
        <v>44788.682083333333</v>
      </c>
      <c r="B1316" s="144">
        <v>44789</v>
      </c>
      <c r="C1316" s="162">
        <v>520</v>
      </c>
      <c r="D1316" s="149"/>
      <c r="E1316" s="173" t="s">
        <v>22</v>
      </c>
    </row>
    <row r="1317" spans="1:5" s="21" customFormat="1" x14ac:dyDescent="0.25">
      <c r="A1317" s="204">
        <v>44788.683078703703</v>
      </c>
      <c r="B1317" s="144">
        <v>44789</v>
      </c>
      <c r="C1317" s="162">
        <v>2000</v>
      </c>
      <c r="D1317" s="149"/>
      <c r="E1317" s="173" t="s">
        <v>22</v>
      </c>
    </row>
    <row r="1318" spans="1:5" s="21" customFormat="1" x14ac:dyDescent="0.25">
      <c r="A1318" s="204">
        <v>44788.688460648147</v>
      </c>
      <c r="B1318" s="144">
        <v>44789</v>
      </c>
      <c r="C1318" s="162">
        <v>1000</v>
      </c>
      <c r="D1318" s="149"/>
      <c r="E1318" s="173" t="s">
        <v>22</v>
      </c>
    </row>
    <row r="1319" spans="1:5" s="21" customFormat="1" x14ac:dyDescent="0.25">
      <c r="A1319" s="204">
        <v>44788.693483796298</v>
      </c>
      <c r="B1319" s="144">
        <v>44789</v>
      </c>
      <c r="C1319" s="162">
        <v>660</v>
      </c>
      <c r="D1319" s="149"/>
      <c r="E1319" s="173" t="s">
        <v>22</v>
      </c>
    </row>
    <row r="1320" spans="1:5" s="21" customFormat="1" x14ac:dyDescent="0.25">
      <c r="A1320" s="204">
        <v>44788.695555555554</v>
      </c>
      <c r="B1320" s="144">
        <v>44789</v>
      </c>
      <c r="C1320" s="162">
        <v>1000</v>
      </c>
      <c r="D1320" s="149"/>
      <c r="E1320" s="173" t="s">
        <v>22</v>
      </c>
    </row>
    <row r="1321" spans="1:5" s="21" customFormat="1" x14ac:dyDescent="0.25">
      <c r="A1321" s="204">
        <v>44788.710613425923</v>
      </c>
      <c r="B1321" s="144">
        <v>44789</v>
      </c>
      <c r="C1321" s="162">
        <v>300</v>
      </c>
      <c r="D1321" s="149"/>
      <c r="E1321" s="173" t="s">
        <v>22</v>
      </c>
    </row>
    <row r="1322" spans="1:5" s="21" customFormat="1" x14ac:dyDescent="0.25">
      <c r="A1322" s="204">
        <v>44788.720011574071</v>
      </c>
      <c r="B1322" s="144">
        <v>44789</v>
      </c>
      <c r="C1322" s="162">
        <v>1000</v>
      </c>
      <c r="D1322" s="149"/>
      <c r="E1322" s="173" t="s">
        <v>22</v>
      </c>
    </row>
    <row r="1323" spans="1:5" s="21" customFormat="1" x14ac:dyDescent="0.25">
      <c r="A1323" s="204">
        <v>44788.809074074074</v>
      </c>
      <c r="B1323" s="144">
        <v>44789</v>
      </c>
      <c r="C1323" s="162">
        <v>500</v>
      </c>
      <c r="D1323" s="149"/>
      <c r="E1323" s="173" t="s">
        <v>22</v>
      </c>
    </row>
    <row r="1324" spans="1:5" s="21" customFormat="1" x14ac:dyDescent="0.25">
      <c r="A1324" s="204">
        <v>44788.867025462961</v>
      </c>
      <c r="B1324" s="144">
        <v>44789</v>
      </c>
      <c r="C1324" s="162">
        <v>100</v>
      </c>
      <c r="D1324" s="149"/>
      <c r="E1324" s="173" t="s">
        <v>22</v>
      </c>
    </row>
    <row r="1325" spans="1:5" s="21" customFormat="1" x14ac:dyDescent="0.25">
      <c r="A1325" s="204">
        <v>44788.8828125</v>
      </c>
      <c r="B1325" s="144">
        <v>44789</v>
      </c>
      <c r="C1325" s="162">
        <v>1000</v>
      </c>
      <c r="D1325" s="149"/>
      <c r="E1325" s="173" t="s">
        <v>22</v>
      </c>
    </row>
    <row r="1326" spans="1:5" s="21" customFormat="1" x14ac:dyDescent="0.25">
      <c r="A1326" s="204">
        <v>44788.915659722225</v>
      </c>
      <c r="B1326" s="144">
        <v>44789</v>
      </c>
      <c r="C1326" s="162">
        <v>300</v>
      </c>
      <c r="D1326" s="149"/>
      <c r="E1326" s="173" t="s">
        <v>22</v>
      </c>
    </row>
    <row r="1327" spans="1:5" s="21" customFormat="1" x14ac:dyDescent="0.25">
      <c r="A1327" s="204">
        <v>44788.938958333332</v>
      </c>
      <c r="B1327" s="144">
        <v>44789</v>
      </c>
      <c r="C1327" s="162">
        <v>300</v>
      </c>
      <c r="D1327" s="149"/>
      <c r="E1327" s="173" t="s">
        <v>22</v>
      </c>
    </row>
    <row r="1328" spans="1:5" s="21" customFormat="1" x14ac:dyDescent="0.25">
      <c r="A1328" s="204">
        <v>44788.949328703704</v>
      </c>
      <c r="B1328" s="144">
        <v>44789</v>
      </c>
      <c r="C1328" s="162">
        <v>300</v>
      </c>
      <c r="D1328" s="149"/>
      <c r="E1328" s="173" t="s">
        <v>22</v>
      </c>
    </row>
    <row r="1329" spans="1:5" s="21" customFormat="1" x14ac:dyDescent="0.25">
      <c r="A1329" s="204">
        <v>44788.975532407407</v>
      </c>
      <c r="B1329" s="144">
        <v>44789</v>
      </c>
      <c r="C1329" s="162">
        <v>500</v>
      </c>
      <c r="D1329" s="149" t="s">
        <v>114</v>
      </c>
      <c r="E1329" s="173" t="s">
        <v>22</v>
      </c>
    </row>
    <row r="1330" spans="1:5" s="21" customFormat="1" x14ac:dyDescent="0.25">
      <c r="A1330" s="204">
        <v>44788.97625</v>
      </c>
      <c r="B1330" s="144">
        <v>44789</v>
      </c>
      <c r="C1330" s="162">
        <v>150</v>
      </c>
      <c r="D1330" s="149"/>
      <c r="E1330" s="173" t="s">
        <v>22</v>
      </c>
    </row>
    <row r="1331" spans="1:5" s="21" customFormat="1" x14ac:dyDescent="0.25">
      <c r="A1331" s="204">
        <v>44788.986273148148</v>
      </c>
      <c r="B1331" s="144">
        <v>44789</v>
      </c>
      <c r="C1331" s="162">
        <v>100</v>
      </c>
      <c r="D1331" s="149" t="s">
        <v>251</v>
      </c>
      <c r="E1331" s="173" t="s">
        <v>22</v>
      </c>
    </row>
    <row r="1332" spans="1:5" s="21" customFormat="1" x14ac:dyDescent="0.25">
      <c r="A1332" s="204">
        <v>44788.991469907407</v>
      </c>
      <c r="B1332" s="144">
        <v>44789</v>
      </c>
      <c r="C1332" s="162">
        <v>500</v>
      </c>
      <c r="D1332" s="149" t="s">
        <v>147</v>
      </c>
      <c r="E1332" s="173" t="s">
        <v>22</v>
      </c>
    </row>
    <row r="1333" spans="1:5" s="21" customFormat="1" x14ac:dyDescent="0.25">
      <c r="A1333" s="204">
        <v>44789.017314814817</v>
      </c>
      <c r="B1333" s="144">
        <v>44790</v>
      </c>
      <c r="C1333" s="162">
        <v>300</v>
      </c>
      <c r="D1333" s="149"/>
      <c r="E1333" s="173" t="s">
        <v>22</v>
      </c>
    </row>
    <row r="1334" spans="1:5" s="21" customFormat="1" x14ac:dyDescent="0.25">
      <c r="A1334" s="204">
        <v>44789.017870370371</v>
      </c>
      <c r="B1334" s="144">
        <v>44790</v>
      </c>
      <c r="C1334" s="162">
        <v>500</v>
      </c>
      <c r="D1334" s="149"/>
      <c r="E1334" s="173" t="s">
        <v>22</v>
      </c>
    </row>
    <row r="1335" spans="1:5" s="21" customFormat="1" x14ac:dyDescent="0.25">
      <c r="A1335" s="204">
        <v>44789.025983796295</v>
      </c>
      <c r="B1335" s="144">
        <v>44790</v>
      </c>
      <c r="C1335" s="162">
        <v>100</v>
      </c>
      <c r="D1335" s="149"/>
      <c r="E1335" s="173" t="s">
        <v>22</v>
      </c>
    </row>
    <row r="1336" spans="1:5" s="21" customFormat="1" x14ac:dyDescent="0.25">
      <c r="A1336" s="204">
        <v>44789.326111111113</v>
      </c>
      <c r="B1336" s="144">
        <v>44790</v>
      </c>
      <c r="C1336" s="162">
        <v>100</v>
      </c>
      <c r="D1336" s="149"/>
      <c r="E1336" s="173" t="s">
        <v>22</v>
      </c>
    </row>
    <row r="1337" spans="1:5" s="21" customFormat="1" x14ac:dyDescent="0.25">
      <c r="A1337" s="204">
        <v>44789.366712962961</v>
      </c>
      <c r="B1337" s="144">
        <v>44790</v>
      </c>
      <c r="C1337" s="162">
        <v>1000</v>
      </c>
      <c r="D1337" s="149"/>
      <c r="E1337" s="173" t="s">
        <v>22</v>
      </c>
    </row>
    <row r="1338" spans="1:5" s="21" customFormat="1" x14ac:dyDescent="0.25">
      <c r="A1338" s="204">
        <v>44789.388020833336</v>
      </c>
      <c r="B1338" s="144">
        <v>44790</v>
      </c>
      <c r="C1338" s="162">
        <v>10000</v>
      </c>
      <c r="D1338" s="149"/>
      <c r="E1338" s="173" t="s">
        <v>22</v>
      </c>
    </row>
    <row r="1339" spans="1:5" s="21" customFormat="1" x14ac:dyDescent="0.25">
      <c r="A1339" s="204">
        <v>44789.407256944447</v>
      </c>
      <c r="B1339" s="144">
        <v>44790</v>
      </c>
      <c r="C1339" s="162">
        <v>300</v>
      </c>
      <c r="D1339" s="149"/>
      <c r="E1339" s="173" t="s">
        <v>22</v>
      </c>
    </row>
    <row r="1340" spans="1:5" s="21" customFormat="1" x14ac:dyDescent="0.25">
      <c r="A1340" s="204">
        <v>44789.468935185185</v>
      </c>
      <c r="B1340" s="144">
        <v>44790</v>
      </c>
      <c r="C1340" s="162">
        <v>2500</v>
      </c>
      <c r="D1340" s="149"/>
      <c r="E1340" s="173" t="s">
        <v>22</v>
      </c>
    </row>
    <row r="1341" spans="1:5" s="21" customFormat="1" x14ac:dyDescent="0.25">
      <c r="A1341" s="204">
        <v>44789.488009259258</v>
      </c>
      <c r="B1341" s="144">
        <v>44790</v>
      </c>
      <c r="C1341" s="162">
        <v>100</v>
      </c>
      <c r="D1341" s="149"/>
      <c r="E1341" s="173" t="s">
        <v>22</v>
      </c>
    </row>
    <row r="1342" spans="1:5" s="21" customFormat="1" x14ac:dyDescent="0.25">
      <c r="A1342" s="204">
        <v>44789.488576388889</v>
      </c>
      <c r="B1342" s="144">
        <v>44790</v>
      </c>
      <c r="C1342" s="162">
        <v>200</v>
      </c>
      <c r="D1342" s="149" t="s">
        <v>148</v>
      </c>
      <c r="E1342" s="173" t="s">
        <v>22</v>
      </c>
    </row>
    <row r="1343" spans="1:5" s="21" customFormat="1" x14ac:dyDescent="0.25">
      <c r="A1343" s="204">
        <v>44789.526203703703</v>
      </c>
      <c r="B1343" s="144">
        <v>44790</v>
      </c>
      <c r="C1343" s="162">
        <v>500</v>
      </c>
      <c r="D1343" s="149"/>
      <c r="E1343" s="173" t="s">
        <v>22</v>
      </c>
    </row>
    <row r="1344" spans="1:5" s="21" customFormat="1" x14ac:dyDescent="0.25">
      <c r="A1344" s="204">
        <v>44789.536608796298</v>
      </c>
      <c r="B1344" s="144">
        <v>44790</v>
      </c>
      <c r="C1344" s="162">
        <v>300</v>
      </c>
      <c r="D1344" s="149" t="s">
        <v>349</v>
      </c>
      <c r="E1344" s="173" t="s">
        <v>22</v>
      </c>
    </row>
    <row r="1345" spans="1:5" s="21" customFormat="1" x14ac:dyDescent="0.25">
      <c r="A1345" s="204">
        <v>44789.541666666664</v>
      </c>
      <c r="B1345" s="144">
        <v>44790</v>
      </c>
      <c r="C1345" s="162">
        <v>3000</v>
      </c>
      <c r="D1345" s="149"/>
      <c r="E1345" s="173" t="s">
        <v>22</v>
      </c>
    </row>
    <row r="1346" spans="1:5" s="21" customFormat="1" x14ac:dyDescent="0.25">
      <c r="A1346" s="204">
        <v>44789.554016203707</v>
      </c>
      <c r="B1346" s="144">
        <v>44790</v>
      </c>
      <c r="C1346" s="162">
        <v>300</v>
      </c>
      <c r="D1346" s="149"/>
      <c r="E1346" s="173" t="s">
        <v>22</v>
      </c>
    </row>
    <row r="1347" spans="1:5" s="21" customFormat="1" x14ac:dyDescent="0.25">
      <c r="A1347" s="204">
        <v>44789.57104166667</v>
      </c>
      <c r="B1347" s="144">
        <v>44790</v>
      </c>
      <c r="C1347" s="162">
        <v>500</v>
      </c>
      <c r="D1347" s="149"/>
      <c r="E1347" s="173" t="s">
        <v>22</v>
      </c>
    </row>
    <row r="1348" spans="1:5" s="21" customFormat="1" x14ac:dyDescent="0.25">
      <c r="A1348" s="204">
        <v>44789.57371527778</v>
      </c>
      <c r="B1348" s="144">
        <v>44790</v>
      </c>
      <c r="C1348" s="162">
        <v>500</v>
      </c>
      <c r="D1348" s="149"/>
      <c r="E1348" s="173" t="s">
        <v>22</v>
      </c>
    </row>
    <row r="1349" spans="1:5" s="21" customFormat="1" x14ac:dyDescent="0.25">
      <c r="A1349" s="204">
        <v>44789.596631944441</v>
      </c>
      <c r="B1349" s="144">
        <v>44790</v>
      </c>
      <c r="C1349" s="162">
        <v>100</v>
      </c>
      <c r="D1349" s="149"/>
      <c r="E1349" s="173" t="s">
        <v>22</v>
      </c>
    </row>
    <row r="1350" spans="1:5" s="21" customFormat="1" x14ac:dyDescent="0.25">
      <c r="A1350" s="204">
        <v>44789.598124999997</v>
      </c>
      <c r="B1350" s="144">
        <v>44790</v>
      </c>
      <c r="C1350" s="162">
        <v>300</v>
      </c>
      <c r="D1350" s="149"/>
      <c r="E1350" s="173" t="s">
        <v>22</v>
      </c>
    </row>
    <row r="1351" spans="1:5" s="21" customFormat="1" x14ac:dyDescent="0.25">
      <c r="A1351" s="204">
        <v>44789.598657407405</v>
      </c>
      <c r="B1351" s="144">
        <v>44790</v>
      </c>
      <c r="C1351" s="162">
        <v>350</v>
      </c>
      <c r="D1351" s="149"/>
      <c r="E1351" s="173" t="s">
        <v>22</v>
      </c>
    </row>
    <row r="1352" spans="1:5" s="21" customFormat="1" x14ac:dyDescent="0.25">
      <c r="A1352" s="204">
        <v>44789.603425925925</v>
      </c>
      <c r="B1352" s="144">
        <v>44790</v>
      </c>
      <c r="C1352" s="162">
        <v>700</v>
      </c>
      <c r="D1352" s="149"/>
      <c r="E1352" s="173" t="s">
        <v>22</v>
      </c>
    </row>
    <row r="1353" spans="1:5" s="21" customFormat="1" x14ac:dyDescent="0.25">
      <c r="A1353" s="204">
        <v>44789.609363425923</v>
      </c>
      <c r="B1353" s="144">
        <v>44790</v>
      </c>
      <c r="C1353" s="162">
        <v>300</v>
      </c>
      <c r="D1353" s="149"/>
      <c r="E1353" s="173" t="s">
        <v>22</v>
      </c>
    </row>
    <row r="1354" spans="1:5" s="21" customFormat="1" x14ac:dyDescent="0.25">
      <c r="A1354" s="204">
        <v>44789.619490740741</v>
      </c>
      <c r="B1354" s="144">
        <v>44790</v>
      </c>
      <c r="C1354" s="162">
        <v>500</v>
      </c>
      <c r="D1354" s="149"/>
      <c r="E1354" s="173" t="s">
        <v>22</v>
      </c>
    </row>
    <row r="1355" spans="1:5" s="21" customFormat="1" x14ac:dyDescent="0.25">
      <c r="A1355" s="204">
        <v>44789.629363425927</v>
      </c>
      <c r="B1355" s="144">
        <v>44790</v>
      </c>
      <c r="C1355" s="162">
        <v>1000</v>
      </c>
      <c r="D1355" s="149"/>
      <c r="E1355" s="173" t="s">
        <v>22</v>
      </c>
    </row>
    <row r="1356" spans="1:5" s="21" customFormat="1" x14ac:dyDescent="0.25">
      <c r="A1356" s="204">
        <v>44789.651944444442</v>
      </c>
      <c r="B1356" s="144">
        <v>44790</v>
      </c>
      <c r="C1356" s="162">
        <v>300</v>
      </c>
      <c r="D1356" s="149"/>
      <c r="E1356" s="173" t="s">
        <v>22</v>
      </c>
    </row>
    <row r="1357" spans="1:5" s="21" customFormat="1" x14ac:dyDescent="0.25">
      <c r="A1357" s="204">
        <v>44789.661886574075</v>
      </c>
      <c r="B1357" s="144">
        <v>44790</v>
      </c>
      <c r="C1357" s="162">
        <v>500</v>
      </c>
      <c r="D1357" s="149" t="s">
        <v>138</v>
      </c>
      <c r="E1357" s="173" t="s">
        <v>22</v>
      </c>
    </row>
    <row r="1358" spans="1:5" s="21" customFormat="1" x14ac:dyDescent="0.25">
      <c r="A1358" s="204">
        <v>44789.666145833333</v>
      </c>
      <c r="B1358" s="144">
        <v>44790</v>
      </c>
      <c r="C1358" s="162">
        <v>100</v>
      </c>
      <c r="D1358" s="149"/>
      <c r="E1358" s="173" t="s">
        <v>22</v>
      </c>
    </row>
    <row r="1359" spans="1:5" s="21" customFormat="1" x14ac:dyDescent="0.25">
      <c r="A1359" s="204">
        <v>44789.671736111108</v>
      </c>
      <c r="B1359" s="144">
        <v>44790</v>
      </c>
      <c r="C1359" s="162">
        <v>1000</v>
      </c>
      <c r="D1359" s="149"/>
      <c r="E1359" s="173" t="s">
        <v>22</v>
      </c>
    </row>
    <row r="1360" spans="1:5" s="21" customFormat="1" x14ac:dyDescent="0.25">
      <c r="A1360" s="204">
        <v>44789.698865740742</v>
      </c>
      <c r="B1360" s="144">
        <v>44790</v>
      </c>
      <c r="C1360" s="162">
        <v>400</v>
      </c>
      <c r="D1360" s="149" t="s">
        <v>176</v>
      </c>
      <c r="E1360" s="173" t="s">
        <v>22</v>
      </c>
    </row>
    <row r="1361" spans="1:5" s="21" customFormat="1" x14ac:dyDescent="0.25">
      <c r="A1361" s="204">
        <v>44789.713599537034</v>
      </c>
      <c r="B1361" s="144">
        <v>44790</v>
      </c>
      <c r="C1361" s="162">
        <v>1000</v>
      </c>
      <c r="D1361" s="149"/>
      <c r="E1361" s="173" t="s">
        <v>22</v>
      </c>
    </row>
    <row r="1362" spans="1:5" s="21" customFormat="1" x14ac:dyDescent="0.25">
      <c r="A1362" s="204">
        <v>44789.754560185182</v>
      </c>
      <c r="B1362" s="144">
        <v>44790</v>
      </c>
      <c r="C1362" s="162">
        <v>250</v>
      </c>
      <c r="D1362" s="149"/>
      <c r="E1362" s="173" t="s">
        <v>22</v>
      </c>
    </row>
    <row r="1363" spans="1:5" s="21" customFormat="1" x14ac:dyDescent="0.25">
      <c r="A1363" s="204">
        <v>44789.75571759259</v>
      </c>
      <c r="B1363" s="144">
        <v>44790</v>
      </c>
      <c r="C1363" s="162">
        <v>1000</v>
      </c>
      <c r="D1363" s="149"/>
      <c r="E1363" s="173" t="s">
        <v>22</v>
      </c>
    </row>
    <row r="1364" spans="1:5" s="21" customFormat="1" x14ac:dyDescent="0.25">
      <c r="A1364" s="204">
        <v>44789.773217592592</v>
      </c>
      <c r="B1364" s="144">
        <v>44790</v>
      </c>
      <c r="C1364" s="162">
        <v>300</v>
      </c>
      <c r="D1364" s="149"/>
      <c r="E1364" s="173" t="s">
        <v>22</v>
      </c>
    </row>
    <row r="1365" spans="1:5" s="21" customFormat="1" x14ac:dyDescent="0.25">
      <c r="A1365" s="204">
        <v>44789.814513888887</v>
      </c>
      <c r="B1365" s="144">
        <v>44790</v>
      </c>
      <c r="C1365" s="162">
        <v>500</v>
      </c>
      <c r="D1365" s="149" t="s">
        <v>149</v>
      </c>
      <c r="E1365" s="173" t="s">
        <v>22</v>
      </c>
    </row>
    <row r="1366" spans="1:5" s="21" customFormat="1" x14ac:dyDescent="0.25">
      <c r="A1366" s="204">
        <v>44789.873333333337</v>
      </c>
      <c r="B1366" s="144">
        <v>44790</v>
      </c>
      <c r="C1366" s="162">
        <v>1000</v>
      </c>
      <c r="D1366" s="149"/>
      <c r="E1366" s="173" t="s">
        <v>22</v>
      </c>
    </row>
    <row r="1367" spans="1:5" s="21" customFormat="1" x14ac:dyDescent="0.25">
      <c r="A1367" s="204">
        <v>44789.890150462961</v>
      </c>
      <c r="B1367" s="144">
        <v>44790</v>
      </c>
      <c r="C1367" s="162">
        <v>500</v>
      </c>
      <c r="D1367" s="149"/>
      <c r="E1367" s="173" t="s">
        <v>22</v>
      </c>
    </row>
    <row r="1368" spans="1:5" s="21" customFormat="1" x14ac:dyDescent="0.25">
      <c r="A1368" s="204">
        <v>44789.904930555553</v>
      </c>
      <c r="B1368" s="144">
        <v>44790</v>
      </c>
      <c r="C1368" s="162">
        <v>10000</v>
      </c>
      <c r="D1368" s="149"/>
      <c r="E1368" s="173" t="s">
        <v>22</v>
      </c>
    </row>
    <row r="1369" spans="1:5" s="21" customFormat="1" x14ac:dyDescent="0.25">
      <c r="A1369" s="204">
        <v>44789.929675925923</v>
      </c>
      <c r="B1369" s="144">
        <v>44790</v>
      </c>
      <c r="C1369" s="162">
        <v>250</v>
      </c>
      <c r="D1369" s="149" t="s">
        <v>151</v>
      </c>
      <c r="E1369" s="173" t="s">
        <v>22</v>
      </c>
    </row>
    <row r="1370" spans="1:5" s="21" customFormat="1" x14ac:dyDescent="0.25">
      <c r="A1370" s="204">
        <v>44789.9530787037</v>
      </c>
      <c r="B1370" s="144">
        <v>44790</v>
      </c>
      <c r="C1370" s="162">
        <v>300</v>
      </c>
      <c r="D1370" s="149" t="s">
        <v>369</v>
      </c>
      <c r="E1370" s="173" t="s">
        <v>22</v>
      </c>
    </row>
    <row r="1371" spans="1:5" s="21" customFormat="1" x14ac:dyDescent="0.25">
      <c r="A1371" s="204">
        <v>44789.970381944448</v>
      </c>
      <c r="B1371" s="144">
        <v>44790</v>
      </c>
      <c r="C1371" s="162">
        <v>1000</v>
      </c>
      <c r="D1371" s="149" t="s">
        <v>264</v>
      </c>
      <c r="E1371" s="173" t="s">
        <v>22</v>
      </c>
    </row>
    <row r="1372" spans="1:5" s="21" customFormat="1" x14ac:dyDescent="0.25">
      <c r="A1372" s="204">
        <v>44789.997256944444</v>
      </c>
      <c r="B1372" s="144">
        <v>44790</v>
      </c>
      <c r="C1372" s="162">
        <v>98.46</v>
      </c>
      <c r="D1372" s="149" t="s">
        <v>350</v>
      </c>
      <c r="E1372" s="173" t="s">
        <v>22</v>
      </c>
    </row>
    <row r="1373" spans="1:5" s="21" customFormat="1" x14ac:dyDescent="0.25">
      <c r="A1373" s="204">
        <v>44789.999178240738</v>
      </c>
      <c r="B1373" s="144">
        <v>44790</v>
      </c>
      <c r="C1373" s="162">
        <v>300</v>
      </c>
      <c r="D1373" s="149"/>
      <c r="E1373" s="173" t="s">
        <v>22</v>
      </c>
    </row>
    <row r="1374" spans="1:5" s="21" customFormat="1" x14ac:dyDescent="0.25">
      <c r="A1374" s="204">
        <v>44790.039270833331</v>
      </c>
      <c r="B1374" s="144">
        <v>44791</v>
      </c>
      <c r="C1374" s="162">
        <v>5555</v>
      </c>
      <c r="D1374" s="149"/>
      <c r="E1374" s="173" t="s">
        <v>22</v>
      </c>
    </row>
    <row r="1375" spans="1:5" s="21" customFormat="1" x14ac:dyDescent="0.25">
      <c r="A1375" s="204">
        <v>44790.190648148149</v>
      </c>
      <c r="B1375" s="144">
        <v>44791</v>
      </c>
      <c r="C1375" s="162">
        <v>500</v>
      </c>
      <c r="D1375" s="149"/>
      <c r="E1375" s="173" t="s">
        <v>22</v>
      </c>
    </row>
    <row r="1376" spans="1:5" s="21" customFormat="1" x14ac:dyDescent="0.25">
      <c r="A1376" s="204">
        <v>44790.236724537041</v>
      </c>
      <c r="B1376" s="144">
        <v>44791</v>
      </c>
      <c r="C1376" s="162">
        <v>100</v>
      </c>
      <c r="D1376" s="149" t="s">
        <v>252</v>
      </c>
      <c r="E1376" s="173" t="s">
        <v>22</v>
      </c>
    </row>
    <row r="1377" spans="1:5" s="21" customFormat="1" x14ac:dyDescent="0.25">
      <c r="A1377" s="204">
        <v>44790.381018518521</v>
      </c>
      <c r="B1377" s="144">
        <v>44791</v>
      </c>
      <c r="C1377" s="162">
        <v>1000</v>
      </c>
      <c r="D1377" s="149" t="s">
        <v>240</v>
      </c>
      <c r="E1377" s="173" t="s">
        <v>22</v>
      </c>
    </row>
    <row r="1378" spans="1:5" s="21" customFormat="1" x14ac:dyDescent="0.25">
      <c r="A1378" s="204">
        <v>44790.391145833331</v>
      </c>
      <c r="B1378" s="144">
        <v>44791</v>
      </c>
      <c r="C1378" s="162">
        <v>750</v>
      </c>
      <c r="D1378" s="149"/>
      <c r="E1378" s="173" t="s">
        <v>22</v>
      </c>
    </row>
    <row r="1379" spans="1:5" s="21" customFormat="1" x14ac:dyDescent="0.25">
      <c r="A1379" s="204">
        <v>44790.414641203701</v>
      </c>
      <c r="B1379" s="144">
        <v>44791</v>
      </c>
      <c r="C1379" s="162">
        <v>50</v>
      </c>
      <c r="D1379" s="149" t="s">
        <v>370</v>
      </c>
      <c r="E1379" s="173" t="s">
        <v>22</v>
      </c>
    </row>
    <row r="1380" spans="1:5" s="21" customFormat="1" x14ac:dyDescent="0.25">
      <c r="A1380" s="204">
        <v>44790.445833333331</v>
      </c>
      <c r="B1380" s="144">
        <v>44791</v>
      </c>
      <c r="C1380" s="162">
        <v>100</v>
      </c>
      <c r="D1380" s="149"/>
      <c r="E1380" s="173" t="s">
        <v>22</v>
      </c>
    </row>
    <row r="1381" spans="1:5" s="21" customFormat="1" x14ac:dyDescent="0.25">
      <c r="A1381" s="204">
        <v>44790.446712962963</v>
      </c>
      <c r="B1381" s="144">
        <v>44791</v>
      </c>
      <c r="C1381" s="162">
        <v>500</v>
      </c>
      <c r="D1381" s="149" t="s">
        <v>152</v>
      </c>
      <c r="E1381" s="173" t="s">
        <v>22</v>
      </c>
    </row>
    <row r="1382" spans="1:5" s="21" customFormat="1" x14ac:dyDescent="0.25">
      <c r="A1382" s="204">
        <v>44790.453553240739</v>
      </c>
      <c r="B1382" s="144">
        <v>44791</v>
      </c>
      <c r="C1382" s="162">
        <v>500</v>
      </c>
      <c r="D1382" s="149"/>
      <c r="E1382" s="173" t="s">
        <v>22</v>
      </c>
    </row>
    <row r="1383" spans="1:5" s="21" customFormat="1" x14ac:dyDescent="0.25">
      <c r="A1383" s="204">
        <v>44790.455150462964</v>
      </c>
      <c r="B1383" s="144">
        <v>44791</v>
      </c>
      <c r="C1383" s="162">
        <v>400</v>
      </c>
      <c r="D1383" s="149" t="s">
        <v>982</v>
      </c>
      <c r="E1383" s="173" t="s">
        <v>22</v>
      </c>
    </row>
    <row r="1384" spans="1:5" s="21" customFormat="1" x14ac:dyDescent="0.25">
      <c r="A1384" s="204">
        <v>44790.476446759261</v>
      </c>
      <c r="B1384" s="144">
        <v>44791</v>
      </c>
      <c r="C1384" s="162">
        <v>200</v>
      </c>
      <c r="D1384" s="149"/>
      <c r="E1384" s="173" t="s">
        <v>22</v>
      </c>
    </row>
    <row r="1385" spans="1:5" s="21" customFormat="1" x14ac:dyDescent="0.25">
      <c r="A1385" s="204">
        <v>44790.476655092592</v>
      </c>
      <c r="B1385" s="144">
        <v>44791</v>
      </c>
      <c r="C1385" s="162">
        <v>100</v>
      </c>
      <c r="D1385" s="149" t="s">
        <v>153</v>
      </c>
      <c r="E1385" s="173" t="s">
        <v>22</v>
      </c>
    </row>
    <row r="1386" spans="1:5" s="21" customFormat="1" x14ac:dyDescent="0.25">
      <c r="A1386" s="204">
        <v>44790.480578703704</v>
      </c>
      <c r="B1386" s="144">
        <v>44791</v>
      </c>
      <c r="C1386" s="162">
        <v>50</v>
      </c>
      <c r="D1386" s="149"/>
      <c r="E1386" s="173" t="s">
        <v>22</v>
      </c>
    </row>
    <row r="1387" spans="1:5" s="21" customFormat="1" x14ac:dyDescent="0.25">
      <c r="A1387" s="204">
        <v>44790.486689814818</v>
      </c>
      <c r="B1387" s="144">
        <v>44791</v>
      </c>
      <c r="C1387" s="162">
        <v>200</v>
      </c>
      <c r="D1387" s="149"/>
      <c r="E1387" s="173" t="s">
        <v>22</v>
      </c>
    </row>
    <row r="1388" spans="1:5" s="21" customFormat="1" x14ac:dyDescent="0.25">
      <c r="A1388" s="204">
        <v>44790.495555555557</v>
      </c>
      <c r="B1388" s="144">
        <v>44791</v>
      </c>
      <c r="C1388" s="162">
        <v>300</v>
      </c>
      <c r="D1388" s="149" t="s">
        <v>387</v>
      </c>
      <c r="E1388" s="173" t="s">
        <v>22</v>
      </c>
    </row>
    <row r="1389" spans="1:5" s="21" customFormat="1" x14ac:dyDescent="0.25">
      <c r="A1389" s="204">
        <v>44790.499537037038</v>
      </c>
      <c r="B1389" s="144">
        <v>44791</v>
      </c>
      <c r="C1389" s="162">
        <v>250</v>
      </c>
      <c r="D1389" s="149" t="s">
        <v>351</v>
      </c>
      <c r="E1389" s="173" t="s">
        <v>22</v>
      </c>
    </row>
    <row r="1390" spans="1:5" s="21" customFormat="1" x14ac:dyDescent="0.25">
      <c r="A1390" s="204">
        <v>44790.522164351853</v>
      </c>
      <c r="B1390" s="144">
        <v>44791</v>
      </c>
      <c r="C1390" s="162">
        <v>100</v>
      </c>
      <c r="D1390" s="149"/>
      <c r="E1390" s="173" t="s">
        <v>22</v>
      </c>
    </row>
    <row r="1391" spans="1:5" s="21" customFormat="1" x14ac:dyDescent="0.25">
      <c r="A1391" s="204">
        <v>44790.572835648149</v>
      </c>
      <c r="B1391" s="144">
        <v>44791</v>
      </c>
      <c r="C1391" s="162">
        <v>1000</v>
      </c>
      <c r="D1391" s="149"/>
      <c r="E1391" s="173" t="s">
        <v>22</v>
      </c>
    </row>
    <row r="1392" spans="1:5" s="21" customFormat="1" x14ac:dyDescent="0.25">
      <c r="A1392" s="204">
        <v>44790.598356481481</v>
      </c>
      <c r="B1392" s="144">
        <v>44791</v>
      </c>
      <c r="C1392" s="162">
        <v>1000</v>
      </c>
      <c r="D1392" s="149"/>
      <c r="E1392" s="173" t="s">
        <v>22</v>
      </c>
    </row>
    <row r="1393" spans="1:5" s="21" customFormat="1" x14ac:dyDescent="0.25">
      <c r="A1393" s="204">
        <v>44790.635833333334</v>
      </c>
      <c r="B1393" s="144">
        <v>44791</v>
      </c>
      <c r="C1393" s="162">
        <v>100</v>
      </c>
      <c r="D1393" s="149" t="s">
        <v>293</v>
      </c>
      <c r="E1393" s="173" t="s">
        <v>22</v>
      </c>
    </row>
    <row r="1394" spans="1:5" s="21" customFormat="1" x14ac:dyDescent="0.25">
      <c r="A1394" s="204">
        <v>44790.657407407409</v>
      </c>
      <c r="B1394" s="144">
        <v>44791</v>
      </c>
      <c r="C1394" s="162">
        <v>2200</v>
      </c>
      <c r="D1394" s="149"/>
      <c r="E1394" s="173" t="s">
        <v>22</v>
      </c>
    </row>
    <row r="1395" spans="1:5" s="21" customFormat="1" x14ac:dyDescent="0.25">
      <c r="A1395" s="204">
        <v>44790.672893518517</v>
      </c>
      <c r="B1395" s="144">
        <v>44791</v>
      </c>
      <c r="C1395" s="162">
        <v>100</v>
      </c>
      <c r="D1395" s="149"/>
      <c r="E1395" s="173" t="s">
        <v>22</v>
      </c>
    </row>
    <row r="1396" spans="1:5" s="21" customFormat="1" x14ac:dyDescent="0.25">
      <c r="A1396" s="204">
        <v>44790.686122685183</v>
      </c>
      <c r="B1396" s="144">
        <v>44791</v>
      </c>
      <c r="C1396" s="162">
        <v>500</v>
      </c>
      <c r="D1396" s="149"/>
      <c r="E1396" s="173" t="s">
        <v>22</v>
      </c>
    </row>
    <row r="1397" spans="1:5" s="21" customFormat="1" x14ac:dyDescent="0.25">
      <c r="A1397" s="204">
        <v>44790.695543981485</v>
      </c>
      <c r="B1397" s="144">
        <v>44791</v>
      </c>
      <c r="C1397" s="162">
        <v>1000</v>
      </c>
      <c r="D1397" s="149"/>
      <c r="E1397" s="173" t="s">
        <v>22</v>
      </c>
    </row>
    <row r="1398" spans="1:5" s="21" customFormat="1" x14ac:dyDescent="0.25">
      <c r="A1398" s="204">
        <v>44790.705243055556</v>
      </c>
      <c r="B1398" s="144">
        <v>44791</v>
      </c>
      <c r="C1398" s="162">
        <v>1000</v>
      </c>
      <c r="D1398" s="149" t="s">
        <v>422</v>
      </c>
      <c r="E1398" s="173" t="s">
        <v>22</v>
      </c>
    </row>
    <row r="1399" spans="1:5" s="21" customFormat="1" x14ac:dyDescent="0.25">
      <c r="A1399" s="204">
        <v>44790.712812500002</v>
      </c>
      <c r="B1399" s="144">
        <v>44791</v>
      </c>
      <c r="C1399" s="162">
        <v>660</v>
      </c>
      <c r="D1399" s="149"/>
      <c r="E1399" s="173" t="s">
        <v>22</v>
      </c>
    </row>
    <row r="1400" spans="1:5" s="21" customFormat="1" x14ac:dyDescent="0.25">
      <c r="A1400" s="204">
        <v>44790.738854166666</v>
      </c>
      <c r="B1400" s="144">
        <v>44791</v>
      </c>
      <c r="C1400" s="162">
        <v>1000</v>
      </c>
      <c r="D1400" s="149"/>
      <c r="E1400" s="173" t="s">
        <v>22</v>
      </c>
    </row>
    <row r="1401" spans="1:5" s="21" customFormat="1" x14ac:dyDescent="0.25">
      <c r="A1401" s="204">
        <v>44790.738865740743</v>
      </c>
      <c r="B1401" s="144">
        <v>44791</v>
      </c>
      <c r="C1401" s="162">
        <v>500</v>
      </c>
      <c r="D1401" s="149" t="s">
        <v>307</v>
      </c>
      <c r="E1401" s="173" t="s">
        <v>22</v>
      </c>
    </row>
    <row r="1402" spans="1:5" s="21" customFormat="1" x14ac:dyDescent="0.25">
      <c r="A1402" s="204">
        <v>44790.747546296298</v>
      </c>
      <c r="B1402" s="144">
        <v>44791</v>
      </c>
      <c r="C1402" s="162">
        <v>500</v>
      </c>
      <c r="D1402" s="149" t="s">
        <v>371</v>
      </c>
      <c r="E1402" s="173" t="s">
        <v>22</v>
      </c>
    </row>
    <row r="1403" spans="1:5" s="21" customFormat="1" x14ac:dyDescent="0.25">
      <c r="A1403" s="204">
        <v>44790.751458333332</v>
      </c>
      <c r="B1403" s="144">
        <v>44791</v>
      </c>
      <c r="C1403" s="162">
        <v>1000</v>
      </c>
      <c r="D1403" s="149" t="s">
        <v>222</v>
      </c>
      <c r="E1403" s="173" t="s">
        <v>22</v>
      </c>
    </row>
    <row r="1404" spans="1:5" s="21" customFormat="1" x14ac:dyDescent="0.25">
      <c r="A1404" s="204">
        <v>44790.7809837963</v>
      </c>
      <c r="B1404" s="144">
        <v>44791</v>
      </c>
      <c r="C1404" s="162">
        <v>1000</v>
      </c>
      <c r="D1404" s="149"/>
      <c r="E1404" s="173" t="s">
        <v>22</v>
      </c>
    </row>
    <row r="1405" spans="1:5" s="21" customFormat="1" x14ac:dyDescent="0.25">
      <c r="A1405" s="204">
        <v>44790.832858796297</v>
      </c>
      <c r="B1405" s="144">
        <v>44791</v>
      </c>
      <c r="C1405" s="162">
        <v>500</v>
      </c>
      <c r="D1405" s="149"/>
      <c r="E1405" s="173" t="s">
        <v>22</v>
      </c>
    </row>
    <row r="1406" spans="1:5" s="21" customFormat="1" x14ac:dyDescent="0.25">
      <c r="A1406" s="204">
        <v>44790.851354166669</v>
      </c>
      <c r="B1406" s="144">
        <v>44791</v>
      </c>
      <c r="C1406" s="162">
        <v>5000</v>
      </c>
      <c r="D1406" s="149"/>
      <c r="E1406" s="173" t="s">
        <v>22</v>
      </c>
    </row>
    <row r="1407" spans="1:5" s="21" customFormat="1" x14ac:dyDescent="0.25">
      <c r="A1407" s="204">
        <v>44790.85527777778</v>
      </c>
      <c r="B1407" s="144">
        <v>44791</v>
      </c>
      <c r="C1407" s="162">
        <v>500</v>
      </c>
      <c r="D1407" s="149" t="s">
        <v>102</v>
      </c>
      <c r="E1407" s="173" t="s">
        <v>22</v>
      </c>
    </row>
    <row r="1408" spans="1:5" s="21" customFormat="1" x14ac:dyDescent="0.25">
      <c r="A1408" s="204">
        <v>44790.894907407404</v>
      </c>
      <c r="B1408" s="144">
        <v>44791</v>
      </c>
      <c r="C1408" s="162">
        <v>500</v>
      </c>
      <c r="D1408" s="149"/>
      <c r="E1408" s="173" t="s">
        <v>22</v>
      </c>
    </row>
    <row r="1409" spans="1:5" s="21" customFormat="1" x14ac:dyDescent="0.25">
      <c r="A1409" s="204">
        <v>44790.91951388889</v>
      </c>
      <c r="B1409" s="144">
        <v>44791</v>
      </c>
      <c r="C1409" s="162">
        <v>100</v>
      </c>
      <c r="D1409" s="149" t="s">
        <v>324</v>
      </c>
      <c r="E1409" s="173" t="s">
        <v>22</v>
      </c>
    </row>
    <row r="1410" spans="1:5" s="21" customFormat="1" x14ac:dyDescent="0.25">
      <c r="A1410" s="204">
        <v>44790.923090277778</v>
      </c>
      <c r="B1410" s="144">
        <v>44791</v>
      </c>
      <c r="C1410" s="162">
        <v>500</v>
      </c>
      <c r="D1410" s="149"/>
      <c r="E1410" s="173" t="s">
        <v>22</v>
      </c>
    </row>
    <row r="1411" spans="1:5" s="21" customFormat="1" x14ac:dyDescent="0.25">
      <c r="A1411" s="204">
        <v>44790.955925925926</v>
      </c>
      <c r="B1411" s="144">
        <v>44791</v>
      </c>
      <c r="C1411" s="162">
        <v>500</v>
      </c>
      <c r="D1411" s="149"/>
      <c r="E1411" s="173" t="s">
        <v>22</v>
      </c>
    </row>
    <row r="1412" spans="1:5" s="21" customFormat="1" x14ac:dyDescent="0.25">
      <c r="A1412" s="204">
        <v>44791.003634259258</v>
      </c>
      <c r="B1412" s="144">
        <v>44792</v>
      </c>
      <c r="C1412" s="162">
        <v>500</v>
      </c>
      <c r="D1412" s="149"/>
      <c r="E1412" s="173" t="s">
        <v>22</v>
      </c>
    </row>
    <row r="1413" spans="1:5" s="21" customFormat="1" x14ac:dyDescent="0.25">
      <c r="A1413" s="204">
        <v>44791.416296296295</v>
      </c>
      <c r="B1413" s="144">
        <v>44792</v>
      </c>
      <c r="C1413" s="162">
        <v>1000</v>
      </c>
      <c r="D1413" s="149"/>
      <c r="E1413" s="173" t="s">
        <v>22</v>
      </c>
    </row>
    <row r="1414" spans="1:5" s="21" customFormat="1" x14ac:dyDescent="0.25">
      <c r="A1414" s="204">
        <v>44791.433715277781</v>
      </c>
      <c r="B1414" s="144">
        <v>44792</v>
      </c>
      <c r="C1414" s="162">
        <v>300</v>
      </c>
      <c r="D1414" s="149"/>
      <c r="E1414" s="173" t="s">
        <v>22</v>
      </c>
    </row>
    <row r="1415" spans="1:5" s="21" customFormat="1" x14ac:dyDescent="0.25">
      <c r="A1415" s="204">
        <v>44791.49894675926</v>
      </c>
      <c r="B1415" s="144">
        <v>44792</v>
      </c>
      <c r="C1415" s="162">
        <v>2000</v>
      </c>
      <c r="D1415" s="149"/>
      <c r="E1415" s="173" t="s">
        <v>22</v>
      </c>
    </row>
    <row r="1416" spans="1:5" s="21" customFormat="1" x14ac:dyDescent="0.25">
      <c r="A1416" s="204">
        <v>44791.499918981484</v>
      </c>
      <c r="B1416" s="144">
        <v>44792</v>
      </c>
      <c r="C1416" s="162">
        <v>500</v>
      </c>
      <c r="D1416" s="149" t="s">
        <v>155</v>
      </c>
      <c r="E1416" s="173" t="s">
        <v>22</v>
      </c>
    </row>
    <row r="1417" spans="1:5" s="21" customFormat="1" x14ac:dyDescent="0.25">
      <c r="A1417" s="204">
        <v>44791.536076388889</v>
      </c>
      <c r="B1417" s="144">
        <v>44792</v>
      </c>
      <c r="C1417" s="162">
        <v>500</v>
      </c>
      <c r="D1417" s="149"/>
      <c r="E1417" s="173" t="s">
        <v>22</v>
      </c>
    </row>
    <row r="1418" spans="1:5" s="21" customFormat="1" x14ac:dyDescent="0.25">
      <c r="A1418" s="204">
        <v>44791.540798611109</v>
      </c>
      <c r="B1418" s="144">
        <v>44792</v>
      </c>
      <c r="C1418" s="162">
        <v>1000</v>
      </c>
      <c r="D1418" s="149"/>
      <c r="E1418" s="173" t="s">
        <v>22</v>
      </c>
    </row>
    <row r="1419" spans="1:5" s="21" customFormat="1" x14ac:dyDescent="0.25">
      <c r="A1419" s="204">
        <v>44791.540891203702</v>
      </c>
      <c r="B1419" s="144">
        <v>44792</v>
      </c>
      <c r="C1419" s="162">
        <v>500</v>
      </c>
      <c r="D1419" s="149" t="s">
        <v>325</v>
      </c>
      <c r="E1419" s="173" t="s">
        <v>22</v>
      </c>
    </row>
    <row r="1420" spans="1:5" s="21" customFormat="1" x14ac:dyDescent="0.25">
      <c r="A1420" s="204">
        <v>44791.549189814818</v>
      </c>
      <c r="B1420" s="144">
        <v>44792</v>
      </c>
      <c r="C1420" s="162">
        <v>50</v>
      </c>
      <c r="D1420" s="149" t="s">
        <v>223</v>
      </c>
      <c r="E1420" s="173" t="s">
        <v>22</v>
      </c>
    </row>
    <row r="1421" spans="1:5" s="21" customFormat="1" x14ac:dyDescent="0.25">
      <c r="A1421" s="204">
        <v>44791.656030092592</v>
      </c>
      <c r="B1421" s="144">
        <v>44792</v>
      </c>
      <c r="C1421" s="162">
        <v>150</v>
      </c>
      <c r="D1421" s="149"/>
      <c r="E1421" s="173" t="s">
        <v>22</v>
      </c>
    </row>
    <row r="1422" spans="1:5" s="21" customFormat="1" x14ac:dyDescent="0.25">
      <c r="A1422" s="204">
        <v>44791.69734953704</v>
      </c>
      <c r="B1422" s="144">
        <v>44792</v>
      </c>
      <c r="C1422" s="162">
        <v>100</v>
      </c>
      <c r="D1422" s="149"/>
      <c r="E1422" s="173" t="s">
        <v>22</v>
      </c>
    </row>
    <row r="1423" spans="1:5" s="21" customFormat="1" x14ac:dyDescent="0.25">
      <c r="A1423" s="204">
        <v>44791.729583333334</v>
      </c>
      <c r="B1423" s="144">
        <v>44792</v>
      </c>
      <c r="C1423" s="162">
        <v>100</v>
      </c>
      <c r="D1423" s="149" t="s">
        <v>253</v>
      </c>
      <c r="E1423" s="173" t="s">
        <v>22</v>
      </c>
    </row>
    <row r="1424" spans="1:5" s="21" customFormat="1" x14ac:dyDescent="0.25">
      <c r="A1424" s="204">
        <v>44791.752893518518</v>
      </c>
      <c r="B1424" s="144">
        <v>44792</v>
      </c>
      <c r="C1424" s="162">
        <v>500</v>
      </c>
      <c r="D1424" s="149"/>
      <c r="E1424" s="173" t="s">
        <v>22</v>
      </c>
    </row>
    <row r="1425" spans="1:5" s="21" customFormat="1" x14ac:dyDescent="0.25">
      <c r="A1425" s="204">
        <v>44791.754502314812</v>
      </c>
      <c r="B1425" s="144">
        <v>44792</v>
      </c>
      <c r="C1425" s="162">
        <v>500</v>
      </c>
      <c r="D1425" s="149" t="s">
        <v>294</v>
      </c>
      <c r="E1425" s="173" t="s">
        <v>22</v>
      </c>
    </row>
    <row r="1426" spans="1:5" s="21" customFormat="1" x14ac:dyDescent="0.25">
      <c r="A1426" s="204">
        <v>44791.7575462963</v>
      </c>
      <c r="B1426" s="144">
        <v>44792</v>
      </c>
      <c r="C1426" s="162">
        <v>100</v>
      </c>
      <c r="D1426" s="149"/>
      <c r="E1426" s="173" t="s">
        <v>22</v>
      </c>
    </row>
    <row r="1427" spans="1:5" s="21" customFormat="1" x14ac:dyDescent="0.25">
      <c r="A1427" s="204">
        <v>44791.823101851849</v>
      </c>
      <c r="B1427" s="144">
        <v>44792</v>
      </c>
      <c r="C1427" s="162">
        <v>300</v>
      </c>
      <c r="D1427" s="149" t="s">
        <v>150</v>
      </c>
      <c r="E1427" s="173" t="s">
        <v>22</v>
      </c>
    </row>
    <row r="1428" spans="1:5" s="21" customFormat="1" x14ac:dyDescent="0.25">
      <c r="A1428" s="204">
        <v>44791.835578703707</v>
      </c>
      <c r="B1428" s="144">
        <v>44792</v>
      </c>
      <c r="C1428" s="162">
        <v>100</v>
      </c>
      <c r="D1428" s="149"/>
      <c r="E1428" s="173" t="s">
        <v>22</v>
      </c>
    </row>
    <row r="1429" spans="1:5" s="21" customFormat="1" x14ac:dyDescent="0.25">
      <c r="A1429" s="204">
        <v>44791.87195601852</v>
      </c>
      <c r="B1429" s="144">
        <v>44792</v>
      </c>
      <c r="C1429" s="162">
        <v>500</v>
      </c>
      <c r="D1429" s="149"/>
      <c r="E1429" s="173" t="s">
        <v>22</v>
      </c>
    </row>
    <row r="1430" spans="1:5" s="21" customFormat="1" x14ac:dyDescent="0.25">
      <c r="A1430" s="204">
        <v>44791.889884259261</v>
      </c>
      <c r="B1430" s="144">
        <v>44792</v>
      </c>
      <c r="C1430" s="162">
        <v>100</v>
      </c>
      <c r="D1430" s="149"/>
      <c r="E1430" s="173" t="s">
        <v>22</v>
      </c>
    </row>
    <row r="1431" spans="1:5" s="21" customFormat="1" x14ac:dyDescent="0.25">
      <c r="A1431" s="204">
        <v>44791.903807870367</v>
      </c>
      <c r="B1431" s="144">
        <v>44792</v>
      </c>
      <c r="C1431" s="162">
        <v>1000</v>
      </c>
      <c r="D1431" s="149"/>
      <c r="E1431" s="173" t="s">
        <v>22</v>
      </c>
    </row>
    <row r="1432" spans="1:5" s="21" customFormat="1" x14ac:dyDescent="0.25">
      <c r="A1432" s="204">
        <v>44791.912141203706</v>
      </c>
      <c r="B1432" s="144">
        <v>44792</v>
      </c>
      <c r="C1432" s="162">
        <v>100</v>
      </c>
      <c r="D1432" s="149" t="s">
        <v>352</v>
      </c>
      <c r="E1432" s="173" t="s">
        <v>22</v>
      </c>
    </row>
    <row r="1433" spans="1:5" s="21" customFormat="1" x14ac:dyDescent="0.25">
      <c r="A1433" s="204">
        <v>44791.921134259261</v>
      </c>
      <c r="B1433" s="144">
        <v>44792</v>
      </c>
      <c r="C1433" s="162">
        <v>1000</v>
      </c>
      <c r="D1433" s="149"/>
      <c r="E1433" s="173" t="s">
        <v>22</v>
      </c>
    </row>
    <row r="1434" spans="1:5" s="21" customFormat="1" x14ac:dyDescent="0.25">
      <c r="A1434" s="204">
        <v>44791.92119212963</v>
      </c>
      <c r="B1434" s="144">
        <v>44792</v>
      </c>
      <c r="C1434" s="162">
        <v>200</v>
      </c>
      <c r="D1434" s="149" t="s">
        <v>156</v>
      </c>
      <c r="E1434" s="173" t="s">
        <v>22</v>
      </c>
    </row>
    <row r="1435" spans="1:5" s="21" customFormat="1" x14ac:dyDescent="0.25">
      <c r="A1435" s="204">
        <v>44791.921319444446</v>
      </c>
      <c r="B1435" s="144">
        <v>44792</v>
      </c>
      <c r="C1435" s="162">
        <v>500</v>
      </c>
      <c r="D1435" s="149"/>
      <c r="E1435" s="173" t="s">
        <v>22</v>
      </c>
    </row>
    <row r="1436" spans="1:5" s="21" customFormat="1" x14ac:dyDescent="0.25">
      <c r="A1436" s="204">
        <v>44791.921319444446</v>
      </c>
      <c r="B1436" s="144">
        <v>44792</v>
      </c>
      <c r="C1436" s="162">
        <v>500</v>
      </c>
      <c r="D1436" s="149"/>
      <c r="E1436" s="173" t="s">
        <v>22</v>
      </c>
    </row>
    <row r="1437" spans="1:5" s="21" customFormat="1" x14ac:dyDescent="0.25">
      <c r="A1437" s="204">
        <v>44791.927858796298</v>
      </c>
      <c r="B1437" s="144">
        <v>44792</v>
      </c>
      <c r="C1437" s="162">
        <v>200</v>
      </c>
      <c r="D1437" s="149"/>
      <c r="E1437" s="173" t="s">
        <v>22</v>
      </c>
    </row>
    <row r="1438" spans="1:5" s="21" customFormat="1" x14ac:dyDescent="0.25">
      <c r="A1438" s="204">
        <v>44791.928356481483</v>
      </c>
      <c r="B1438" s="144">
        <v>44792</v>
      </c>
      <c r="C1438" s="162">
        <v>150</v>
      </c>
      <c r="D1438" s="149"/>
      <c r="E1438" s="173" t="s">
        <v>22</v>
      </c>
    </row>
    <row r="1439" spans="1:5" s="21" customFormat="1" x14ac:dyDescent="0.25">
      <c r="A1439" s="204">
        <v>44791.928703703707</v>
      </c>
      <c r="B1439" s="144">
        <v>44792</v>
      </c>
      <c r="C1439" s="162">
        <v>100</v>
      </c>
      <c r="D1439" s="149"/>
      <c r="E1439" s="173" t="s">
        <v>22</v>
      </c>
    </row>
    <row r="1440" spans="1:5" s="21" customFormat="1" x14ac:dyDescent="0.25">
      <c r="A1440" s="204">
        <v>44791.929398148146</v>
      </c>
      <c r="B1440" s="144">
        <v>44792</v>
      </c>
      <c r="C1440" s="162">
        <v>300</v>
      </c>
      <c r="D1440" s="149"/>
      <c r="E1440" s="173" t="s">
        <v>22</v>
      </c>
    </row>
    <row r="1441" spans="1:5" s="21" customFormat="1" x14ac:dyDescent="0.25">
      <c r="A1441" s="204">
        <v>44791.9294212963</v>
      </c>
      <c r="B1441" s="144">
        <v>44792</v>
      </c>
      <c r="C1441" s="162">
        <v>68</v>
      </c>
      <c r="D1441" s="149"/>
      <c r="E1441" s="173" t="s">
        <v>22</v>
      </c>
    </row>
    <row r="1442" spans="1:5" s="21" customFormat="1" x14ac:dyDescent="0.25">
      <c r="A1442" s="204">
        <v>44791.929872685185</v>
      </c>
      <c r="B1442" s="144">
        <v>44792</v>
      </c>
      <c r="C1442" s="162">
        <v>660</v>
      </c>
      <c r="D1442" s="149"/>
      <c r="E1442" s="173" t="s">
        <v>22</v>
      </c>
    </row>
    <row r="1443" spans="1:5" s="21" customFormat="1" x14ac:dyDescent="0.25">
      <c r="A1443" s="204">
        <v>44791.930034722223</v>
      </c>
      <c r="B1443" s="144">
        <v>44792</v>
      </c>
      <c r="C1443" s="162">
        <v>1000</v>
      </c>
      <c r="D1443" s="149"/>
      <c r="E1443" s="173" t="s">
        <v>22</v>
      </c>
    </row>
    <row r="1444" spans="1:5" s="21" customFormat="1" x14ac:dyDescent="0.25">
      <c r="A1444" s="204">
        <v>44791.930752314816</v>
      </c>
      <c r="B1444" s="144">
        <v>44792</v>
      </c>
      <c r="C1444" s="162">
        <v>100</v>
      </c>
      <c r="D1444" s="149"/>
      <c r="E1444" s="173" t="s">
        <v>22</v>
      </c>
    </row>
    <row r="1445" spans="1:5" s="21" customFormat="1" x14ac:dyDescent="0.25">
      <c r="A1445" s="204">
        <v>44791.940092592595</v>
      </c>
      <c r="B1445" s="144">
        <v>44792</v>
      </c>
      <c r="C1445" s="162">
        <v>1000</v>
      </c>
      <c r="D1445" s="149"/>
      <c r="E1445" s="173" t="s">
        <v>22</v>
      </c>
    </row>
    <row r="1446" spans="1:5" s="21" customFormat="1" x14ac:dyDescent="0.25">
      <c r="A1446" s="204">
        <v>44791.942476851851</v>
      </c>
      <c r="B1446" s="144">
        <v>44792</v>
      </c>
      <c r="C1446" s="162">
        <v>100</v>
      </c>
      <c r="D1446" s="149"/>
      <c r="E1446" s="173" t="s">
        <v>22</v>
      </c>
    </row>
    <row r="1447" spans="1:5" s="21" customFormat="1" x14ac:dyDescent="0.25">
      <c r="A1447" s="204">
        <v>44791.942916666667</v>
      </c>
      <c r="B1447" s="144">
        <v>44792</v>
      </c>
      <c r="C1447" s="162">
        <v>660</v>
      </c>
      <c r="D1447" s="149"/>
      <c r="E1447" s="173" t="s">
        <v>22</v>
      </c>
    </row>
    <row r="1448" spans="1:5" s="21" customFormat="1" x14ac:dyDescent="0.25">
      <c r="A1448" s="204">
        <v>44791.947962962964</v>
      </c>
      <c r="B1448" s="144">
        <v>44792</v>
      </c>
      <c r="C1448" s="162">
        <v>5000</v>
      </c>
      <c r="D1448" s="149"/>
      <c r="E1448" s="173" t="s">
        <v>22</v>
      </c>
    </row>
    <row r="1449" spans="1:5" s="21" customFormat="1" x14ac:dyDescent="0.25">
      <c r="A1449" s="204">
        <v>44791.947997685187</v>
      </c>
      <c r="B1449" s="144">
        <v>44792</v>
      </c>
      <c r="C1449" s="162">
        <v>2000</v>
      </c>
      <c r="D1449" s="149"/>
      <c r="E1449" s="173" t="s">
        <v>22</v>
      </c>
    </row>
    <row r="1450" spans="1:5" s="21" customFormat="1" x14ac:dyDescent="0.25">
      <c r="A1450" s="204">
        <v>44791.952164351853</v>
      </c>
      <c r="B1450" s="144">
        <v>44792</v>
      </c>
      <c r="C1450" s="162">
        <v>50</v>
      </c>
      <c r="D1450" s="149"/>
      <c r="E1450" s="173" t="s">
        <v>22</v>
      </c>
    </row>
    <row r="1451" spans="1:5" s="21" customFormat="1" x14ac:dyDescent="0.25">
      <c r="A1451" s="204">
        <v>44791.953113425923</v>
      </c>
      <c r="B1451" s="144">
        <v>44792</v>
      </c>
      <c r="C1451" s="162">
        <v>400</v>
      </c>
      <c r="D1451" s="149"/>
      <c r="E1451" s="173" t="s">
        <v>22</v>
      </c>
    </row>
    <row r="1452" spans="1:5" s="21" customFormat="1" x14ac:dyDescent="0.25">
      <c r="A1452" s="204">
        <v>44791.954027777778</v>
      </c>
      <c r="B1452" s="144">
        <v>44792</v>
      </c>
      <c r="C1452" s="162">
        <v>660</v>
      </c>
      <c r="D1452" s="149"/>
      <c r="E1452" s="173" t="s">
        <v>22</v>
      </c>
    </row>
    <row r="1453" spans="1:5" s="21" customFormat="1" x14ac:dyDescent="0.25">
      <c r="A1453" s="204">
        <v>44791.958831018521</v>
      </c>
      <c r="B1453" s="144">
        <v>44792</v>
      </c>
      <c r="C1453" s="162">
        <v>500</v>
      </c>
      <c r="D1453" s="149"/>
      <c r="E1453" s="173" t="s">
        <v>22</v>
      </c>
    </row>
    <row r="1454" spans="1:5" s="21" customFormat="1" x14ac:dyDescent="0.25">
      <c r="A1454" s="204">
        <v>44791.961782407408</v>
      </c>
      <c r="B1454" s="144">
        <v>44792</v>
      </c>
      <c r="C1454" s="162">
        <v>500</v>
      </c>
      <c r="D1454" s="149"/>
      <c r="E1454" s="173" t="s">
        <v>22</v>
      </c>
    </row>
    <row r="1455" spans="1:5" s="21" customFormat="1" x14ac:dyDescent="0.25">
      <c r="A1455" s="204">
        <v>44791.962592592594</v>
      </c>
      <c r="B1455" s="144">
        <v>44792</v>
      </c>
      <c r="C1455" s="162">
        <v>4500</v>
      </c>
      <c r="D1455" s="149"/>
      <c r="E1455" s="173" t="s">
        <v>22</v>
      </c>
    </row>
    <row r="1456" spans="1:5" s="21" customFormat="1" x14ac:dyDescent="0.25">
      <c r="A1456" s="204">
        <v>44791.964328703703</v>
      </c>
      <c r="B1456" s="144">
        <v>44792</v>
      </c>
      <c r="C1456" s="162">
        <v>300</v>
      </c>
      <c r="D1456" s="149"/>
      <c r="E1456" s="173" t="s">
        <v>22</v>
      </c>
    </row>
    <row r="1457" spans="1:5" s="21" customFormat="1" x14ac:dyDescent="0.25">
      <c r="A1457" s="204">
        <v>44791.964988425927</v>
      </c>
      <c r="B1457" s="144">
        <v>44792</v>
      </c>
      <c r="C1457" s="162">
        <v>200</v>
      </c>
      <c r="D1457" s="149"/>
      <c r="E1457" s="173" t="s">
        <v>22</v>
      </c>
    </row>
    <row r="1458" spans="1:5" s="21" customFormat="1" x14ac:dyDescent="0.25">
      <c r="A1458" s="204">
        <v>44791.978483796294</v>
      </c>
      <c r="B1458" s="144">
        <v>44792</v>
      </c>
      <c r="C1458" s="162">
        <v>100</v>
      </c>
      <c r="D1458" s="149"/>
      <c r="E1458" s="173" t="s">
        <v>22</v>
      </c>
    </row>
    <row r="1459" spans="1:5" s="21" customFormat="1" x14ac:dyDescent="0.25">
      <c r="A1459" s="204">
        <v>44791.97892361111</v>
      </c>
      <c r="B1459" s="144">
        <v>44792</v>
      </c>
      <c r="C1459" s="162">
        <v>1000</v>
      </c>
      <c r="D1459" s="149"/>
      <c r="E1459" s="173" t="s">
        <v>22</v>
      </c>
    </row>
    <row r="1460" spans="1:5" s="21" customFormat="1" x14ac:dyDescent="0.25">
      <c r="A1460" s="206">
        <v>44792.013981481483</v>
      </c>
      <c r="B1460" s="207">
        <v>44795</v>
      </c>
      <c r="C1460" s="162">
        <v>100</v>
      </c>
      <c r="D1460" s="203"/>
      <c r="E1460" s="173" t="s">
        <v>22</v>
      </c>
    </row>
    <row r="1461" spans="1:5" s="21" customFormat="1" x14ac:dyDescent="0.25">
      <c r="A1461" s="206">
        <v>44792.019699074073</v>
      </c>
      <c r="B1461" s="207">
        <v>44795</v>
      </c>
      <c r="C1461" s="162">
        <v>1000</v>
      </c>
      <c r="D1461" s="203"/>
      <c r="E1461" s="173" t="s">
        <v>22</v>
      </c>
    </row>
    <row r="1462" spans="1:5" s="21" customFormat="1" x14ac:dyDescent="0.25">
      <c r="A1462" s="206">
        <v>44792.032199074078</v>
      </c>
      <c r="B1462" s="207">
        <v>44795</v>
      </c>
      <c r="C1462" s="162">
        <v>100</v>
      </c>
      <c r="D1462" s="203"/>
      <c r="E1462" s="173" t="s">
        <v>22</v>
      </c>
    </row>
    <row r="1463" spans="1:5" s="21" customFormat="1" x14ac:dyDescent="0.25">
      <c r="A1463" s="206">
        <v>44792.037708333337</v>
      </c>
      <c r="B1463" s="207">
        <v>44795</v>
      </c>
      <c r="C1463" s="162">
        <v>2000</v>
      </c>
      <c r="D1463" s="203"/>
      <c r="E1463" s="173" t="s">
        <v>22</v>
      </c>
    </row>
    <row r="1464" spans="1:5" s="21" customFormat="1" x14ac:dyDescent="0.25">
      <c r="A1464" s="206">
        <v>44792.098368055558</v>
      </c>
      <c r="B1464" s="207">
        <v>44795</v>
      </c>
      <c r="C1464" s="162">
        <v>100</v>
      </c>
      <c r="D1464" s="203"/>
      <c r="E1464" s="173" t="s">
        <v>22</v>
      </c>
    </row>
    <row r="1465" spans="1:5" s="21" customFormat="1" x14ac:dyDescent="0.25">
      <c r="A1465" s="206">
        <v>44792.12740740741</v>
      </c>
      <c r="B1465" s="207">
        <v>44795</v>
      </c>
      <c r="C1465" s="162">
        <v>111</v>
      </c>
      <c r="D1465" s="203" t="s">
        <v>154</v>
      </c>
      <c r="E1465" s="173" t="s">
        <v>22</v>
      </c>
    </row>
    <row r="1466" spans="1:5" s="21" customFormat="1" x14ac:dyDescent="0.25">
      <c r="A1466" s="206">
        <v>44792.129143518519</v>
      </c>
      <c r="B1466" s="207">
        <v>44795</v>
      </c>
      <c r="C1466" s="162">
        <v>200</v>
      </c>
      <c r="D1466" s="203"/>
      <c r="E1466" s="173" t="s">
        <v>22</v>
      </c>
    </row>
    <row r="1467" spans="1:5" s="21" customFormat="1" x14ac:dyDescent="0.25">
      <c r="A1467" s="206">
        <v>44792.173113425924</v>
      </c>
      <c r="B1467" s="207">
        <v>44795</v>
      </c>
      <c r="C1467" s="162">
        <v>200</v>
      </c>
      <c r="D1467" s="203"/>
      <c r="E1467" s="173" t="s">
        <v>22</v>
      </c>
    </row>
    <row r="1468" spans="1:5" s="21" customFormat="1" x14ac:dyDescent="0.25">
      <c r="A1468" s="206">
        <v>44792.194884259261</v>
      </c>
      <c r="B1468" s="207">
        <v>44795</v>
      </c>
      <c r="C1468" s="162">
        <v>500</v>
      </c>
      <c r="D1468" s="203"/>
      <c r="E1468" s="173" t="s">
        <v>22</v>
      </c>
    </row>
    <row r="1469" spans="1:5" s="21" customFormat="1" x14ac:dyDescent="0.25">
      <c r="A1469" s="206">
        <v>44792.284305555557</v>
      </c>
      <c r="B1469" s="207">
        <v>44795</v>
      </c>
      <c r="C1469" s="162">
        <v>500</v>
      </c>
      <c r="D1469" s="203"/>
      <c r="E1469" s="173" t="s">
        <v>22</v>
      </c>
    </row>
    <row r="1470" spans="1:5" s="21" customFormat="1" x14ac:dyDescent="0.25">
      <c r="A1470" s="206">
        <v>44792.288449074076</v>
      </c>
      <c r="B1470" s="207">
        <v>44795</v>
      </c>
      <c r="C1470" s="162">
        <v>160</v>
      </c>
      <c r="D1470" s="203"/>
      <c r="E1470" s="173" t="s">
        <v>22</v>
      </c>
    </row>
    <row r="1471" spans="1:5" s="21" customFormat="1" x14ac:dyDescent="0.25">
      <c r="A1471" s="206">
        <v>44792.308009259257</v>
      </c>
      <c r="B1471" s="207">
        <v>44795</v>
      </c>
      <c r="C1471" s="162">
        <v>100</v>
      </c>
      <c r="D1471" s="203"/>
      <c r="E1471" s="173" t="s">
        <v>22</v>
      </c>
    </row>
    <row r="1472" spans="1:5" s="21" customFormat="1" x14ac:dyDescent="0.25">
      <c r="A1472" s="206">
        <v>44792.321215277778</v>
      </c>
      <c r="B1472" s="207">
        <v>44795</v>
      </c>
      <c r="C1472" s="162">
        <v>50</v>
      </c>
      <c r="D1472" s="203"/>
      <c r="E1472" s="173" t="s">
        <v>22</v>
      </c>
    </row>
    <row r="1473" spans="1:5" s="21" customFormat="1" x14ac:dyDescent="0.25">
      <c r="A1473" s="206">
        <v>44792.324918981481</v>
      </c>
      <c r="B1473" s="207">
        <v>44795</v>
      </c>
      <c r="C1473" s="162">
        <v>1000</v>
      </c>
      <c r="D1473" s="203"/>
      <c r="E1473" s="173" t="s">
        <v>22</v>
      </c>
    </row>
    <row r="1474" spans="1:5" s="21" customFormat="1" x14ac:dyDescent="0.25">
      <c r="A1474" s="206">
        <v>44792.357905092591</v>
      </c>
      <c r="B1474" s="207">
        <v>44795</v>
      </c>
      <c r="C1474" s="162">
        <v>150</v>
      </c>
      <c r="D1474" s="203"/>
      <c r="E1474" s="173" t="s">
        <v>22</v>
      </c>
    </row>
    <row r="1475" spans="1:5" s="21" customFormat="1" x14ac:dyDescent="0.25">
      <c r="A1475" s="206">
        <v>44792.361562500002</v>
      </c>
      <c r="B1475" s="207">
        <v>44795</v>
      </c>
      <c r="C1475" s="162">
        <v>200</v>
      </c>
      <c r="D1475" s="203"/>
      <c r="E1475" s="173" t="s">
        <v>22</v>
      </c>
    </row>
    <row r="1476" spans="1:5" s="21" customFormat="1" x14ac:dyDescent="0.25">
      <c r="A1476" s="206">
        <v>44792.376770833333</v>
      </c>
      <c r="B1476" s="207">
        <v>44795</v>
      </c>
      <c r="C1476" s="162">
        <v>500</v>
      </c>
      <c r="D1476" s="203"/>
      <c r="E1476" s="173" t="s">
        <v>22</v>
      </c>
    </row>
    <row r="1477" spans="1:5" s="21" customFormat="1" x14ac:dyDescent="0.25">
      <c r="A1477" s="206">
        <v>44792.404328703706</v>
      </c>
      <c r="B1477" s="207">
        <v>44795</v>
      </c>
      <c r="C1477" s="162">
        <v>500</v>
      </c>
      <c r="D1477" s="203"/>
      <c r="E1477" s="173" t="s">
        <v>22</v>
      </c>
    </row>
    <row r="1478" spans="1:5" s="21" customFormat="1" x14ac:dyDescent="0.25">
      <c r="A1478" s="206">
        <v>44792.409085648149</v>
      </c>
      <c r="B1478" s="207">
        <v>44795</v>
      </c>
      <c r="C1478" s="162">
        <v>3000</v>
      </c>
      <c r="D1478" s="203"/>
      <c r="E1478" s="173" t="s">
        <v>22</v>
      </c>
    </row>
    <row r="1479" spans="1:5" s="21" customFormat="1" x14ac:dyDescent="0.25">
      <c r="A1479" s="206">
        <v>44792.416921296295</v>
      </c>
      <c r="B1479" s="207">
        <v>44795</v>
      </c>
      <c r="C1479" s="162">
        <v>2000</v>
      </c>
      <c r="D1479" s="203"/>
      <c r="E1479" s="173" t="s">
        <v>22</v>
      </c>
    </row>
    <row r="1480" spans="1:5" s="21" customFormat="1" x14ac:dyDescent="0.25">
      <c r="A1480" s="206">
        <v>44792.419687499998</v>
      </c>
      <c r="B1480" s="207">
        <v>44795</v>
      </c>
      <c r="C1480" s="162">
        <v>1000</v>
      </c>
      <c r="D1480" s="203"/>
      <c r="E1480" s="173" t="s">
        <v>22</v>
      </c>
    </row>
    <row r="1481" spans="1:5" s="21" customFormat="1" x14ac:dyDescent="0.25">
      <c r="A1481" s="206">
        <v>44792.425034722219</v>
      </c>
      <c r="B1481" s="207">
        <v>44795</v>
      </c>
      <c r="C1481" s="162">
        <v>3000</v>
      </c>
      <c r="D1481" s="203"/>
      <c r="E1481" s="173" t="s">
        <v>22</v>
      </c>
    </row>
    <row r="1482" spans="1:5" s="21" customFormat="1" x14ac:dyDescent="0.25">
      <c r="A1482" s="206">
        <v>44792.430254629631</v>
      </c>
      <c r="B1482" s="207">
        <v>44795</v>
      </c>
      <c r="C1482" s="162">
        <v>1000</v>
      </c>
      <c r="D1482" s="203"/>
      <c r="E1482" s="173" t="s">
        <v>22</v>
      </c>
    </row>
    <row r="1483" spans="1:5" s="21" customFormat="1" x14ac:dyDescent="0.25">
      <c r="A1483" s="206">
        <v>44792.445972222224</v>
      </c>
      <c r="B1483" s="207">
        <v>44795</v>
      </c>
      <c r="C1483" s="162">
        <v>1000</v>
      </c>
      <c r="D1483" s="203"/>
      <c r="E1483" s="173" t="s">
        <v>22</v>
      </c>
    </row>
    <row r="1484" spans="1:5" s="21" customFormat="1" x14ac:dyDescent="0.25">
      <c r="A1484" s="206">
        <v>44792.44730324074</v>
      </c>
      <c r="B1484" s="207">
        <v>44795</v>
      </c>
      <c r="C1484" s="162">
        <v>1000</v>
      </c>
      <c r="D1484" s="203"/>
      <c r="E1484" s="173" t="s">
        <v>22</v>
      </c>
    </row>
    <row r="1485" spans="1:5" s="21" customFormat="1" x14ac:dyDescent="0.25">
      <c r="A1485" s="206">
        <v>44792.447569444441</v>
      </c>
      <c r="B1485" s="207">
        <v>44795</v>
      </c>
      <c r="C1485" s="162">
        <v>100</v>
      </c>
      <c r="D1485" s="203"/>
      <c r="E1485" s="173" t="s">
        <v>22</v>
      </c>
    </row>
    <row r="1486" spans="1:5" s="21" customFormat="1" x14ac:dyDescent="0.25">
      <c r="A1486" s="206">
        <v>44792.447928240741</v>
      </c>
      <c r="B1486" s="207">
        <v>44795</v>
      </c>
      <c r="C1486" s="162">
        <v>300</v>
      </c>
      <c r="D1486" s="203"/>
      <c r="E1486" s="173" t="s">
        <v>22</v>
      </c>
    </row>
    <row r="1487" spans="1:5" s="21" customFormat="1" x14ac:dyDescent="0.25">
      <c r="A1487" s="206">
        <v>44792.451516203706</v>
      </c>
      <c r="B1487" s="207">
        <v>44795</v>
      </c>
      <c r="C1487" s="162">
        <v>10000</v>
      </c>
      <c r="D1487" s="203"/>
      <c r="E1487" s="173" t="s">
        <v>22</v>
      </c>
    </row>
    <row r="1488" spans="1:5" s="21" customFormat="1" x14ac:dyDescent="0.25">
      <c r="A1488" s="206">
        <v>44792.45853009259</v>
      </c>
      <c r="B1488" s="207">
        <v>44795</v>
      </c>
      <c r="C1488" s="162">
        <v>500</v>
      </c>
      <c r="D1488" s="203"/>
      <c r="E1488" s="173" t="s">
        <v>22</v>
      </c>
    </row>
    <row r="1489" spans="1:5" s="21" customFormat="1" x14ac:dyDescent="0.25">
      <c r="A1489" s="206">
        <v>44792.459629629629</v>
      </c>
      <c r="B1489" s="207">
        <v>44795</v>
      </c>
      <c r="C1489" s="162">
        <v>1000</v>
      </c>
      <c r="D1489" s="203"/>
      <c r="E1489" s="173" t="s">
        <v>22</v>
      </c>
    </row>
    <row r="1490" spans="1:5" s="21" customFormat="1" x14ac:dyDescent="0.25">
      <c r="A1490" s="206">
        <v>44792.462638888886</v>
      </c>
      <c r="B1490" s="207">
        <v>44795</v>
      </c>
      <c r="C1490" s="162">
        <v>300</v>
      </c>
      <c r="D1490" s="203"/>
      <c r="E1490" s="173" t="s">
        <v>22</v>
      </c>
    </row>
    <row r="1491" spans="1:5" s="21" customFormat="1" x14ac:dyDescent="0.25">
      <c r="A1491" s="206">
        <v>44792.465891203705</v>
      </c>
      <c r="B1491" s="207">
        <v>44795</v>
      </c>
      <c r="C1491" s="162">
        <v>200</v>
      </c>
      <c r="D1491" s="203"/>
      <c r="E1491" s="173" t="s">
        <v>22</v>
      </c>
    </row>
    <row r="1492" spans="1:5" s="21" customFormat="1" x14ac:dyDescent="0.25">
      <c r="A1492" s="206">
        <v>44792.46638888889</v>
      </c>
      <c r="B1492" s="207">
        <v>44795</v>
      </c>
      <c r="C1492" s="162">
        <v>660</v>
      </c>
      <c r="D1492" s="203"/>
      <c r="E1492" s="173" t="s">
        <v>22</v>
      </c>
    </row>
    <row r="1493" spans="1:5" s="21" customFormat="1" x14ac:dyDescent="0.25">
      <c r="A1493" s="206">
        <v>44792.476944444446</v>
      </c>
      <c r="B1493" s="207">
        <v>44795</v>
      </c>
      <c r="C1493" s="162">
        <v>1000</v>
      </c>
      <c r="D1493" s="203"/>
      <c r="E1493" s="173" t="s">
        <v>22</v>
      </c>
    </row>
    <row r="1494" spans="1:5" s="21" customFormat="1" x14ac:dyDescent="0.25">
      <c r="A1494" s="206">
        <v>44792.479363425926</v>
      </c>
      <c r="B1494" s="207">
        <v>44795</v>
      </c>
      <c r="C1494" s="162">
        <v>1000</v>
      </c>
      <c r="D1494" s="203"/>
      <c r="E1494" s="173" t="s">
        <v>22</v>
      </c>
    </row>
    <row r="1495" spans="1:5" s="21" customFormat="1" x14ac:dyDescent="0.25">
      <c r="A1495" s="206">
        <v>44792.489398148151</v>
      </c>
      <c r="B1495" s="207">
        <v>44795</v>
      </c>
      <c r="C1495" s="162">
        <v>500</v>
      </c>
      <c r="D1495" s="203"/>
      <c r="E1495" s="173" t="s">
        <v>22</v>
      </c>
    </row>
    <row r="1496" spans="1:5" s="21" customFormat="1" x14ac:dyDescent="0.25">
      <c r="A1496" s="206">
        <v>44792.506736111114</v>
      </c>
      <c r="B1496" s="207">
        <v>44795</v>
      </c>
      <c r="C1496" s="162">
        <v>500</v>
      </c>
      <c r="D1496" s="203"/>
      <c r="E1496" s="173" t="s">
        <v>22</v>
      </c>
    </row>
    <row r="1497" spans="1:5" s="21" customFormat="1" x14ac:dyDescent="0.25">
      <c r="A1497" s="206">
        <v>44792.510833333334</v>
      </c>
      <c r="B1497" s="207">
        <v>44795</v>
      </c>
      <c r="C1497" s="162">
        <v>500</v>
      </c>
      <c r="D1497" s="203"/>
      <c r="E1497" s="173" t="s">
        <v>22</v>
      </c>
    </row>
    <row r="1498" spans="1:5" s="21" customFormat="1" x14ac:dyDescent="0.25">
      <c r="A1498" s="206">
        <v>44792.515208333331</v>
      </c>
      <c r="B1498" s="207">
        <v>44795</v>
      </c>
      <c r="C1498" s="162">
        <v>500</v>
      </c>
      <c r="D1498" s="203"/>
      <c r="E1498" s="173" t="s">
        <v>22</v>
      </c>
    </row>
    <row r="1499" spans="1:5" s="21" customFormat="1" x14ac:dyDescent="0.25">
      <c r="A1499" s="206">
        <v>44792.523460648146</v>
      </c>
      <c r="B1499" s="207">
        <v>44795</v>
      </c>
      <c r="C1499" s="162">
        <v>698</v>
      </c>
      <c r="D1499" s="203"/>
      <c r="E1499" s="173" t="s">
        <v>22</v>
      </c>
    </row>
    <row r="1500" spans="1:5" s="21" customFormat="1" x14ac:dyDescent="0.25">
      <c r="A1500" s="206">
        <v>44792.525995370372</v>
      </c>
      <c r="B1500" s="207">
        <v>44795</v>
      </c>
      <c r="C1500" s="162">
        <v>10000</v>
      </c>
      <c r="D1500" s="203"/>
      <c r="E1500" s="173" t="s">
        <v>22</v>
      </c>
    </row>
    <row r="1501" spans="1:5" s="21" customFormat="1" x14ac:dyDescent="0.25">
      <c r="A1501" s="206">
        <v>44792.527662037035</v>
      </c>
      <c r="B1501" s="207">
        <v>44795</v>
      </c>
      <c r="C1501" s="162">
        <v>50</v>
      </c>
      <c r="D1501" s="203"/>
      <c r="E1501" s="173" t="s">
        <v>22</v>
      </c>
    </row>
    <row r="1502" spans="1:5" s="21" customFormat="1" x14ac:dyDescent="0.25">
      <c r="A1502" s="206">
        <v>44792.531423611108</v>
      </c>
      <c r="B1502" s="207">
        <v>44795</v>
      </c>
      <c r="C1502" s="162">
        <v>500</v>
      </c>
      <c r="D1502" s="203"/>
      <c r="E1502" s="173" t="s">
        <v>22</v>
      </c>
    </row>
    <row r="1503" spans="1:5" s="21" customFormat="1" x14ac:dyDescent="0.25">
      <c r="A1503" s="206">
        <v>44792.533680555556</v>
      </c>
      <c r="B1503" s="207">
        <v>44795</v>
      </c>
      <c r="C1503" s="162">
        <v>1000</v>
      </c>
      <c r="D1503" s="203"/>
      <c r="E1503" s="173" t="s">
        <v>22</v>
      </c>
    </row>
    <row r="1504" spans="1:5" s="21" customFormat="1" x14ac:dyDescent="0.25">
      <c r="A1504" s="206">
        <v>44792.535092592596</v>
      </c>
      <c r="B1504" s="207">
        <v>44795</v>
      </c>
      <c r="C1504" s="162">
        <v>100</v>
      </c>
      <c r="D1504" s="203"/>
      <c r="E1504" s="173" t="s">
        <v>22</v>
      </c>
    </row>
    <row r="1505" spans="1:5" s="21" customFormat="1" x14ac:dyDescent="0.25">
      <c r="A1505" s="206">
        <v>44792.550844907404</v>
      </c>
      <c r="B1505" s="207">
        <v>44795</v>
      </c>
      <c r="C1505" s="162">
        <v>1000</v>
      </c>
      <c r="D1505" s="203" t="s">
        <v>983</v>
      </c>
      <c r="E1505" s="173" t="s">
        <v>22</v>
      </c>
    </row>
    <row r="1506" spans="1:5" s="21" customFormat="1" x14ac:dyDescent="0.25">
      <c r="A1506" s="206">
        <v>44792.559618055559</v>
      </c>
      <c r="B1506" s="207">
        <v>44795</v>
      </c>
      <c r="C1506" s="162">
        <v>1000</v>
      </c>
      <c r="D1506" s="203"/>
      <c r="E1506" s="173" t="s">
        <v>22</v>
      </c>
    </row>
    <row r="1507" spans="1:5" s="21" customFormat="1" x14ac:dyDescent="0.25">
      <c r="A1507" s="206">
        <v>44792.566493055558</v>
      </c>
      <c r="B1507" s="207">
        <v>44795</v>
      </c>
      <c r="C1507" s="162">
        <v>100</v>
      </c>
      <c r="D1507" s="203"/>
      <c r="E1507" s="173" t="s">
        <v>22</v>
      </c>
    </row>
    <row r="1508" spans="1:5" s="21" customFormat="1" x14ac:dyDescent="0.25">
      <c r="A1508" s="206">
        <v>44792.581701388888</v>
      </c>
      <c r="B1508" s="207">
        <v>44795</v>
      </c>
      <c r="C1508" s="162">
        <v>1000</v>
      </c>
      <c r="D1508" s="203" t="s">
        <v>353</v>
      </c>
      <c r="E1508" s="173" t="s">
        <v>22</v>
      </c>
    </row>
    <row r="1509" spans="1:5" s="21" customFormat="1" x14ac:dyDescent="0.25">
      <c r="A1509" s="206">
        <v>44792.583298611113</v>
      </c>
      <c r="B1509" s="207">
        <v>44795</v>
      </c>
      <c r="C1509" s="162">
        <v>1000</v>
      </c>
      <c r="D1509" s="203"/>
      <c r="E1509" s="173" t="s">
        <v>22</v>
      </c>
    </row>
    <row r="1510" spans="1:5" s="21" customFormat="1" x14ac:dyDescent="0.25">
      <c r="A1510" s="206">
        <v>44792.629560185182</v>
      </c>
      <c r="B1510" s="207">
        <v>44795</v>
      </c>
      <c r="C1510" s="162">
        <v>100</v>
      </c>
      <c r="D1510" s="203"/>
      <c r="E1510" s="173" t="s">
        <v>22</v>
      </c>
    </row>
    <row r="1511" spans="1:5" s="21" customFormat="1" x14ac:dyDescent="0.25">
      <c r="A1511" s="206">
        <v>44792.665729166663</v>
      </c>
      <c r="B1511" s="207">
        <v>44795</v>
      </c>
      <c r="C1511" s="162">
        <v>650</v>
      </c>
      <c r="D1511" s="203"/>
      <c r="E1511" s="173" t="s">
        <v>22</v>
      </c>
    </row>
    <row r="1512" spans="1:5" s="21" customFormat="1" x14ac:dyDescent="0.25">
      <c r="A1512" s="206">
        <v>44792.668738425928</v>
      </c>
      <c r="B1512" s="207">
        <v>44795</v>
      </c>
      <c r="C1512" s="162">
        <v>300</v>
      </c>
      <c r="D1512" s="203" t="s">
        <v>159</v>
      </c>
      <c r="E1512" s="173" t="s">
        <v>22</v>
      </c>
    </row>
    <row r="1513" spans="1:5" s="21" customFormat="1" x14ac:dyDescent="0.25">
      <c r="A1513" s="206">
        <v>44792.670752314814</v>
      </c>
      <c r="B1513" s="207">
        <v>44795</v>
      </c>
      <c r="C1513" s="162">
        <v>660</v>
      </c>
      <c r="D1513" s="203"/>
      <c r="E1513" s="173" t="s">
        <v>22</v>
      </c>
    </row>
    <row r="1514" spans="1:5" s="21" customFormat="1" x14ac:dyDescent="0.25">
      <c r="A1514" s="206">
        <v>44792.686793981484</v>
      </c>
      <c r="B1514" s="207">
        <v>44795</v>
      </c>
      <c r="C1514" s="162">
        <v>500</v>
      </c>
      <c r="D1514" s="203"/>
      <c r="E1514" s="173" t="s">
        <v>22</v>
      </c>
    </row>
    <row r="1515" spans="1:5" s="21" customFormat="1" x14ac:dyDescent="0.25">
      <c r="A1515" s="206">
        <v>44792.689560185187</v>
      </c>
      <c r="B1515" s="207">
        <v>44795</v>
      </c>
      <c r="C1515" s="162">
        <v>500</v>
      </c>
      <c r="D1515" s="203"/>
      <c r="E1515" s="173" t="s">
        <v>22</v>
      </c>
    </row>
    <row r="1516" spans="1:5" s="21" customFormat="1" x14ac:dyDescent="0.25">
      <c r="A1516" s="206">
        <v>44792.718148148146</v>
      </c>
      <c r="B1516" s="207">
        <v>44795</v>
      </c>
      <c r="C1516" s="162">
        <v>946</v>
      </c>
      <c r="D1516" s="203"/>
      <c r="E1516" s="173" t="s">
        <v>22</v>
      </c>
    </row>
    <row r="1517" spans="1:5" s="21" customFormat="1" x14ac:dyDescent="0.25">
      <c r="A1517" s="206">
        <v>44792.71875</v>
      </c>
      <c r="B1517" s="207">
        <v>44795</v>
      </c>
      <c r="C1517" s="162">
        <v>50</v>
      </c>
      <c r="D1517" s="203"/>
      <c r="E1517" s="173" t="s">
        <v>22</v>
      </c>
    </row>
    <row r="1518" spans="1:5" s="21" customFormat="1" x14ac:dyDescent="0.25">
      <c r="A1518" s="206">
        <v>44792.721712962964</v>
      </c>
      <c r="B1518" s="207">
        <v>44795</v>
      </c>
      <c r="C1518" s="162">
        <v>500</v>
      </c>
      <c r="D1518" s="203"/>
      <c r="E1518" s="173" t="s">
        <v>22</v>
      </c>
    </row>
    <row r="1519" spans="1:5" s="21" customFormat="1" x14ac:dyDescent="0.25">
      <c r="A1519" s="206">
        <v>44792.726018518515</v>
      </c>
      <c r="B1519" s="207">
        <v>44795</v>
      </c>
      <c r="C1519" s="162">
        <v>200</v>
      </c>
      <c r="D1519" s="203" t="s">
        <v>140</v>
      </c>
      <c r="E1519" s="173" t="s">
        <v>22</v>
      </c>
    </row>
    <row r="1520" spans="1:5" s="21" customFormat="1" x14ac:dyDescent="0.25">
      <c r="A1520" s="206">
        <v>44792.749016203707</v>
      </c>
      <c r="B1520" s="207">
        <v>44795</v>
      </c>
      <c r="C1520" s="162">
        <v>500</v>
      </c>
      <c r="D1520" s="203"/>
      <c r="E1520" s="173" t="s">
        <v>22</v>
      </c>
    </row>
    <row r="1521" spans="1:5" s="21" customFormat="1" x14ac:dyDescent="0.25">
      <c r="A1521" s="206">
        <v>44792.772557870368</v>
      </c>
      <c r="B1521" s="207">
        <v>44795</v>
      </c>
      <c r="C1521" s="162">
        <v>40</v>
      </c>
      <c r="D1521" s="203" t="s">
        <v>468</v>
      </c>
      <c r="E1521" s="173" t="s">
        <v>22</v>
      </c>
    </row>
    <row r="1522" spans="1:5" s="21" customFormat="1" x14ac:dyDescent="0.25">
      <c r="A1522" s="206">
        <v>44792.779722222222</v>
      </c>
      <c r="B1522" s="207">
        <v>44795</v>
      </c>
      <c r="C1522" s="162">
        <v>150</v>
      </c>
      <c r="D1522" s="203"/>
      <c r="E1522" s="173" t="s">
        <v>22</v>
      </c>
    </row>
    <row r="1523" spans="1:5" s="21" customFormat="1" x14ac:dyDescent="0.25">
      <c r="A1523" s="206">
        <v>44792.784722222219</v>
      </c>
      <c r="B1523" s="207">
        <v>44795</v>
      </c>
      <c r="C1523" s="162">
        <v>1000</v>
      </c>
      <c r="D1523" s="203"/>
      <c r="E1523" s="173" t="s">
        <v>22</v>
      </c>
    </row>
    <row r="1524" spans="1:5" s="21" customFormat="1" x14ac:dyDescent="0.25">
      <c r="A1524" s="206">
        <v>44792.786145833335</v>
      </c>
      <c r="B1524" s="207">
        <v>44795</v>
      </c>
      <c r="C1524" s="162">
        <v>2000</v>
      </c>
      <c r="D1524" s="203"/>
      <c r="E1524" s="173" t="s">
        <v>22</v>
      </c>
    </row>
    <row r="1525" spans="1:5" s="21" customFormat="1" x14ac:dyDescent="0.25">
      <c r="A1525" s="206">
        <v>44792.793773148151</v>
      </c>
      <c r="B1525" s="207">
        <v>44795</v>
      </c>
      <c r="C1525" s="162">
        <v>5000</v>
      </c>
      <c r="D1525" s="203"/>
      <c r="E1525" s="173" t="s">
        <v>22</v>
      </c>
    </row>
    <row r="1526" spans="1:5" s="21" customFormat="1" x14ac:dyDescent="0.25">
      <c r="A1526" s="206">
        <v>44792.845752314817</v>
      </c>
      <c r="B1526" s="207">
        <v>44795</v>
      </c>
      <c r="C1526" s="162">
        <v>500</v>
      </c>
      <c r="D1526" s="203"/>
      <c r="E1526" s="173" t="s">
        <v>22</v>
      </c>
    </row>
    <row r="1527" spans="1:5" s="21" customFormat="1" x14ac:dyDescent="0.25">
      <c r="A1527" s="206">
        <v>44792.853738425925</v>
      </c>
      <c r="B1527" s="207">
        <v>44795</v>
      </c>
      <c r="C1527" s="162">
        <v>520</v>
      </c>
      <c r="D1527" s="203"/>
      <c r="E1527" s="173" t="s">
        <v>22</v>
      </c>
    </row>
    <row r="1528" spans="1:5" s="21" customFormat="1" x14ac:dyDescent="0.25">
      <c r="A1528" s="206">
        <v>44792.874328703707</v>
      </c>
      <c r="B1528" s="207">
        <v>44795</v>
      </c>
      <c r="C1528" s="162">
        <v>300</v>
      </c>
      <c r="D1528" s="203" t="s">
        <v>212</v>
      </c>
      <c r="E1528" s="173" t="s">
        <v>22</v>
      </c>
    </row>
    <row r="1529" spans="1:5" s="21" customFormat="1" x14ac:dyDescent="0.25">
      <c r="A1529" s="206">
        <v>44792.910393518519</v>
      </c>
      <c r="B1529" s="207">
        <v>44795</v>
      </c>
      <c r="C1529" s="162">
        <v>100</v>
      </c>
      <c r="D1529" s="203" t="s">
        <v>210</v>
      </c>
      <c r="E1529" s="173" t="s">
        <v>22</v>
      </c>
    </row>
    <row r="1530" spans="1:5" s="21" customFormat="1" x14ac:dyDescent="0.25">
      <c r="A1530" s="206">
        <v>44792.915810185186</v>
      </c>
      <c r="B1530" s="207">
        <v>44795</v>
      </c>
      <c r="C1530" s="162">
        <v>275</v>
      </c>
      <c r="D1530" s="203"/>
      <c r="E1530" s="173" t="s">
        <v>22</v>
      </c>
    </row>
    <row r="1531" spans="1:5" s="21" customFormat="1" x14ac:dyDescent="0.25">
      <c r="A1531" s="206">
        <v>44792.930173611108</v>
      </c>
      <c r="B1531" s="207">
        <v>44795</v>
      </c>
      <c r="C1531" s="162">
        <v>500</v>
      </c>
      <c r="D1531" s="203" t="s">
        <v>326</v>
      </c>
      <c r="E1531" s="173" t="s">
        <v>22</v>
      </c>
    </row>
    <row r="1532" spans="1:5" s="21" customFormat="1" x14ac:dyDescent="0.25">
      <c r="A1532" s="206">
        <v>44792.940706018519</v>
      </c>
      <c r="B1532" s="207">
        <v>44795</v>
      </c>
      <c r="C1532" s="162">
        <v>100</v>
      </c>
      <c r="D1532" s="203"/>
      <c r="E1532" s="173" t="s">
        <v>22</v>
      </c>
    </row>
    <row r="1533" spans="1:5" s="21" customFormat="1" x14ac:dyDescent="0.25">
      <c r="A1533" s="206">
        <v>44792.955925925926</v>
      </c>
      <c r="B1533" s="207">
        <v>44795</v>
      </c>
      <c r="C1533" s="162">
        <v>500</v>
      </c>
      <c r="D1533" s="203"/>
      <c r="E1533" s="173" t="s">
        <v>22</v>
      </c>
    </row>
    <row r="1534" spans="1:5" s="21" customFormat="1" x14ac:dyDescent="0.25">
      <c r="A1534" s="206">
        <v>44792.960625</v>
      </c>
      <c r="B1534" s="207">
        <v>44795</v>
      </c>
      <c r="C1534" s="162">
        <v>100</v>
      </c>
      <c r="D1534" s="203"/>
      <c r="E1534" s="173" t="s">
        <v>22</v>
      </c>
    </row>
    <row r="1535" spans="1:5" s="21" customFormat="1" x14ac:dyDescent="0.25">
      <c r="A1535" s="206">
        <v>44792.970046296294</v>
      </c>
      <c r="B1535" s="207">
        <v>44795</v>
      </c>
      <c r="C1535" s="162">
        <v>100</v>
      </c>
      <c r="D1535" s="203"/>
      <c r="E1535" s="173" t="s">
        <v>22</v>
      </c>
    </row>
    <row r="1536" spans="1:5" s="21" customFormat="1" x14ac:dyDescent="0.25">
      <c r="A1536" s="206">
        <v>44793.009953703702</v>
      </c>
      <c r="B1536" s="207">
        <v>44795</v>
      </c>
      <c r="C1536" s="162">
        <v>500</v>
      </c>
      <c r="D1536" s="203" t="s">
        <v>279</v>
      </c>
      <c r="E1536" s="173" t="s">
        <v>22</v>
      </c>
    </row>
    <row r="1537" spans="1:5" s="21" customFormat="1" x14ac:dyDescent="0.25">
      <c r="A1537" s="206">
        <v>44793.103912037041</v>
      </c>
      <c r="B1537" s="207">
        <v>44795</v>
      </c>
      <c r="C1537" s="162">
        <v>150</v>
      </c>
      <c r="D1537" s="203"/>
      <c r="E1537" s="173" t="s">
        <v>22</v>
      </c>
    </row>
    <row r="1538" spans="1:5" s="21" customFormat="1" x14ac:dyDescent="0.25">
      <c r="A1538" s="206">
        <v>44793.10565972222</v>
      </c>
      <c r="B1538" s="207">
        <v>44795</v>
      </c>
      <c r="C1538" s="162">
        <v>200</v>
      </c>
      <c r="D1538" s="203"/>
      <c r="E1538" s="173" t="s">
        <v>22</v>
      </c>
    </row>
    <row r="1539" spans="1:5" s="21" customFormat="1" x14ac:dyDescent="0.25">
      <c r="A1539" s="206">
        <v>44793.236504629633</v>
      </c>
      <c r="B1539" s="207">
        <v>44795</v>
      </c>
      <c r="C1539" s="162">
        <v>250</v>
      </c>
      <c r="D1539" s="203"/>
      <c r="E1539" s="173" t="s">
        <v>22</v>
      </c>
    </row>
    <row r="1540" spans="1:5" s="21" customFormat="1" x14ac:dyDescent="0.25">
      <c r="A1540" s="206">
        <v>44793.298819444448</v>
      </c>
      <c r="B1540" s="207">
        <v>44795</v>
      </c>
      <c r="C1540" s="162">
        <v>241</v>
      </c>
      <c r="D1540" s="203"/>
      <c r="E1540" s="173" t="s">
        <v>22</v>
      </c>
    </row>
    <row r="1541" spans="1:5" s="21" customFormat="1" x14ac:dyDescent="0.25">
      <c r="A1541" s="206">
        <v>44793.389537037037</v>
      </c>
      <c r="B1541" s="207">
        <v>44795</v>
      </c>
      <c r="C1541" s="162">
        <v>100</v>
      </c>
      <c r="D1541" s="203"/>
      <c r="E1541" s="173" t="s">
        <v>22</v>
      </c>
    </row>
    <row r="1542" spans="1:5" s="21" customFormat="1" x14ac:dyDescent="0.25">
      <c r="A1542" s="206">
        <v>44793.4531712963</v>
      </c>
      <c r="B1542" s="207">
        <v>44795</v>
      </c>
      <c r="C1542" s="162">
        <v>1000</v>
      </c>
      <c r="D1542" s="203"/>
      <c r="E1542" s="173" t="s">
        <v>22</v>
      </c>
    </row>
    <row r="1543" spans="1:5" s="21" customFormat="1" x14ac:dyDescent="0.25">
      <c r="A1543" s="206">
        <v>44793.477418981478</v>
      </c>
      <c r="B1543" s="207">
        <v>44795</v>
      </c>
      <c r="C1543" s="162">
        <v>100</v>
      </c>
      <c r="D1543" s="203"/>
      <c r="E1543" s="173" t="s">
        <v>22</v>
      </c>
    </row>
    <row r="1544" spans="1:5" s="21" customFormat="1" x14ac:dyDescent="0.25">
      <c r="A1544" s="206">
        <v>44793.488298611112</v>
      </c>
      <c r="B1544" s="207">
        <v>44795</v>
      </c>
      <c r="C1544" s="162">
        <v>78</v>
      </c>
      <c r="D1544" s="203"/>
      <c r="E1544" s="173" t="s">
        <v>22</v>
      </c>
    </row>
    <row r="1545" spans="1:5" s="21" customFormat="1" x14ac:dyDescent="0.25">
      <c r="A1545" s="206">
        <v>44793.495995370373</v>
      </c>
      <c r="B1545" s="207">
        <v>44795</v>
      </c>
      <c r="C1545" s="162">
        <v>300</v>
      </c>
      <c r="D1545" s="203"/>
      <c r="E1545" s="173" t="s">
        <v>22</v>
      </c>
    </row>
    <row r="1546" spans="1:5" s="21" customFormat="1" x14ac:dyDescent="0.25">
      <c r="A1546" s="206">
        <v>44793.524768518517</v>
      </c>
      <c r="B1546" s="207">
        <v>44795</v>
      </c>
      <c r="C1546" s="162">
        <v>2850</v>
      </c>
      <c r="D1546" s="203"/>
      <c r="E1546" s="173" t="s">
        <v>22</v>
      </c>
    </row>
    <row r="1547" spans="1:5" s="21" customFormat="1" x14ac:dyDescent="0.25">
      <c r="A1547" s="206">
        <v>44793.545578703706</v>
      </c>
      <c r="B1547" s="207">
        <v>44795</v>
      </c>
      <c r="C1547" s="162">
        <v>500</v>
      </c>
      <c r="D1547" s="203"/>
      <c r="E1547" s="173" t="s">
        <v>22</v>
      </c>
    </row>
    <row r="1548" spans="1:5" s="21" customFormat="1" x14ac:dyDescent="0.25">
      <c r="A1548" s="206">
        <v>44793.553032407406</v>
      </c>
      <c r="B1548" s="207">
        <v>44795</v>
      </c>
      <c r="C1548" s="162">
        <v>200</v>
      </c>
      <c r="D1548" s="203" t="s">
        <v>158</v>
      </c>
      <c r="E1548" s="173" t="s">
        <v>22</v>
      </c>
    </row>
    <row r="1549" spans="1:5" s="21" customFormat="1" x14ac:dyDescent="0.25">
      <c r="A1549" s="206">
        <v>44793.562256944446</v>
      </c>
      <c r="B1549" s="207">
        <v>44795</v>
      </c>
      <c r="C1549" s="162">
        <v>150</v>
      </c>
      <c r="D1549" s="203"/>
      <c r="E1549" s="173" t="s">
        <v>22</v>
      </c>
    </row>
    <row r="1550" spans="1:5" s="21" customFormat="1" x14ac:dyDescent="0.25">
      <c r="A1550" s="206">
        <v>44793.563530092593</v>
      </c>
      <c r="B1550" s="207">
        <v>44795</v>
      </c>
      <c r="C1550" s="162">
        <v>100</v>
      </c>
      <c r="D1550" s="203" t="s">
        <v>308</v>
      </c>
      <c r="E1550" s="173" t="s">
        <v>22</v>
      </c>
    </row>
    <row r="1551" spans="1:5" s="21" customFormat="1" x14ac:dyDescent="0.25">
      <c r="A1551" s="206">
        <v>44793.56622685185</v>
      </c>
      <c r="B1551" s="207">
        <v>44795</v>
      </c>
      <c r="C1551" s="162">
        <v>150</v>
      </c>
      <c r="D1551" s="203"/>
      <c r="E1551" s="173" t="s">
        <v>22</v>
      </c>
    </row>
    <row r="1552" spans="1:5" s="21" customFormat="1" x14ac:dyDescent="0.25">
      <c r="A1552" s="206">
        <v>44793.570138888892</v>
      </c>
      <c r="B1552" s="207">
        <v>44795</v>
      </c>
      <c r="C1552" s="162">
        <v>300</v>
      </c>
      <c r="D1552" s="203" t="s">
        <v>423</v>
      </c>
      <c r="E1552" s="173" t="s">
        <v>22</v>
      </c>
    </row>
    <row r="1553" spans="1:5" s="21" customFormat="1" x14ac:dyDescent="0.25">
      <c r="A1553" s="206">
        <v>44793.571284722224</v>
      </c>
      <c r="B1553" s="207">
        <v>44795</v>
      </c>
      <c r="C1553" s="162">
        <v>100</v>
      </c>
      <c r="D1553" s="203" t="s">
        <v>200</v>
      </c>
      <c r="E1553" s="173" t="s">
        <v>22</v>
      </c>
    </row>
    <row r="1554" spans="1:5" s="21" customFormat="1" x14ac:dyDescent="0.25">
      <c r="A1554" s="206">
        <v>44793.580914351849</v>
      </c>
      <c r="B1554" s="207">
        <v>44795</v>
      </c>
      <c r="C1554" s="162">
        <v>200</v>
      </c>
      <c r="D1554" s="203" t="s">
        <v>388</v>
      </c>
      <c r="E1554" s="173" t="s">
        <v>22</v>
      </c>
    </row>
    <row r="1555" spans="1:5" s="21" customFormat="1" x14ac:dyDescent="0.25">
      <c r="A1555" s="206">
        <v>44793.592951388891</v>
      </c>
      <c r="B1555" s="207">
        <v>44795</v>
      </c>
      <c r="C1555" s="162">
        <v>1000</v>
      </c>
      <c r="D1555" s="203"/>
      <c r="E1555" s="173" t="s">
        <v>22</v>
      </c>
    </row>
    <row r="1556" spans="1:5" s="21" customFormat="1" x14ac:dyDescent="0.25">
      <c r="A1556" s="206">
        <v>44793.59920138889</v>
      </c>
      <c r="B1556" s="207">
        <v>44795</v>
      </c>
      <c r="C1556" s="162">
        <v>2000</v>
      </c>
      <c r="D1556" s="203"/>
      <c r="E1556" s="173" t="s">
        <v>22</v>
      </c>
    </row>
    <row r="1557" spans="1:5" s="21" customFormat="1" x14ac:dyDescent="0.25">
      <c r="A1557" s="206">
        <v>44793.610937500001</v>
      </c>
      <c r="B1557" s="207">
        <v>44795</v>
      </c>
      <c r="C1557" s="162">
        <v>300</v>
      </c>
      <c r="D1557" s="203"/>
      <c r="E1557" s="173" t="s">
        <v>22</v>
      </c>
    </row>
    <row r="1558" spans="1:5" s="21" customFormat="1" x14ac:dyDescent="0.25">
      <c r="A1558" s="206">
        <v>44793.61550925926</v>
      </c>
      <c r="B1558" s="207">
        <v>44795</v>
      </c>
      <c r="C1558" s="162">
        <v>500</v>
      </c>
      <c r="D1558" s="203"/>
      <c r="E1558" s="173" t="s">
        <v>22</v>
      </c>
    </row>
    <row r="1559" spans="1:5" s="21" customFormat="1" x14ac:dyDescent="0.25">
      <c r="A1559" s="206">
        <v>44793.617893518516</v>
      </c>
      <c r="B1559" s="207">
        <v>44795</v>
      </c>
      <c r="C1559" s="162">
        <v>500</v>
      </c>
      <c r="D1559" s="203"/>
      <c r="E1559" s="173" t="s">
        <v>22</v>
      </c>
    </row>
    <row r="1560" spans="1:5" s="21" customFormat="1" x14ac:dyDescent="0.25">
      <c r="A1560" s="206">
        <v>44793.622997685183</v>
      </c>
      <c r="B1560" s="207">
        <v>44795</v>
      </c>
      <c r="C1560" s="162">
        <v>660</v>
      </c>
      <c r="D1560" s="203"/>
      <c r="E1560" s="173" t="s">
        <v>22</v>
      </c>
    </row>
    <row r="1561" spans="1:5" s="21" customFormat="1" x14ac:dyDescent="0.25">
      <c r="A1561" s="206">
        <v>44793.636678240742</v>
      </c>
      <c r="B1561" s="207">
        <v>44795</v>
      </c>
      <c r="C1561" s="162">
        <v>100</v>
      </c>
      <c r="D1561" s="203"/>
      <c r="E1561" s="173" t="s">
        <v>22</v>
      </c>
    </row>
    <row r="1562" spans="1:5" s="21" customFormat="1" x14ac:dyDescent="0.25">
      <c r="A1562" s="206">
        <v>44793.638437499998</v>
      </c>
      <c r="B1562" s="207">
        <v>44795</v>
      </c>
      <c r="C1562" s="162">
        <v>700</v>
      </c>
      <c r="D1562" s="203"/>
      <c r="E1562" s="173" t="s">
        <v>22</v>
      </c>
    </row>
    <row r="1563" spans="1:5" s="21" customFormat="1" x14ac:dyDescent="0.25">
      <c r="A1563" s="206">
        <v>44793.645949074074</v>
      </c>
      <c r="B1563" s="207">
        <v>44795</v>
      </c>
      <c r="C1563" s="162">
        <v>100</v>
      </c>
      <c r="D1563" s="203"/>
      <c r="E1563" s="173" t="s">
        <v>22</v>
      </c>
    </row>
    <row r="1564" spans="1:5" s="21" customFormat="1" x14ac:dyDescent="0.25">
      <c r="A1564" s="206">
        <v>44793.647141203706</v>
      </c>
      <c r="B1564" s="207">
        <v>44795</v>
      </c>
      <c r="C1564" s="162">
        <v>500</v>
      </c>
      <c r="D1564" s="203"/>
      <c r="E1564" s="173" t="s">
        <v>22</v>
      </c>
    </row>
    <row r="1565" spans="1:5" s="21" customFormat="1" x14ac:dyDescent="0.25">
      <c r="A1565" s="206">
        <v>44793.649525462963</v>
      </c>
      <c r="B1565" s="207">
        <v>44795</v>
      </c>
      <c r="C1565" s="162">
        <v>100</v>
      </c>
      <c r="D1565" s="203" t="s">
        <v>160</v>
      </c>
      <c r="E1565" s="173" t="s">
        <v>22</v>
      </c>
    </row>
    <row r="1566" spans="1:5" s="21" customFormat="1" x14ac:dyDescent="0.25">
      <c r="A1566" s="206">
        <v>44793.65420138889</v>
      </c>
      <c r="B1566" s="207">
        <v>44795</v>
      </c>
      <c r="C1566" s="162">
        <v>2000</v>
      </c>
      <c r="D1566" s="203"/>
      <c r="E1566" s="173" t="s">
        <v>22</v>
      </c>
    </row>
    <row r="1567" spans="1:5" s="21" customFormat="1" x14ac:dyDescent="0.25">
      <c r="A1567" s="206">
        <v>44793.661793981482</v>
      </c>
      <c r="B1567" s="207">
        <v>44795</v>
      </c>
      <c r="C1567" s="162">
        <v>1000</v>
      </c>
      <c r="D1567" s="203" t="s">
        <v>512</v>
      </c>
      <c r="E1567" s="173" t="s">
        <v>22</v>
      </c>
    </row>
    <row r="1568" spans="1:5" s="21" customFormat="1" x14ac:dyDescent="0.25">
      <c r="A1568" s="206">
        <v>44793.682372685187</v>
      </c>
      <c r="B1568" s="207">
        <v>44795</v>
      </c>
      <c r="C1568" s="162">
        <v>1000</v>
      </c>
      <c r="D1568" s="203"/>
      <c r="E1568" s="173" t="s">
        <v>22</v>
      </c>
    </row>
    <row r="1569" spans="1:5" s="21" customFormat="1" x14ac:dyDescent="0.25">
      <c r="A1569" s="206">
        <v>44793.686655092592</v>
      </c>
      <c r="B1569" s="207">
        <v>44795</v>
      </c>
      <c r="C1569" s="162">
        <v>100</v>
      </c>
      <c r="D1569" s="203"/>
      <c r="E1569" s="173" t="s">
        <v>22</v>
      </c>
    </row>
    <row r="1570" spans="1:5" s="21" customFormat="1" x14ac:dyDescent="0.25">
      <c r="A1570" s="206">
        <v>44793.709548611114</v>
      </c>
      <c r="B1570" s="207">
        <v>44795</v>
      </c>
      <c r="C1570" s="162">
        <v>300</v>
      </c>
      <c r="D1570" s="203"/>
      <c r="E1570" s="173" t="s">
        <v>22</v>
      </c>
    </row>
    <row r="1571" spans="1:5" s="21" customFormat="1" x14ac:dyDescent="0.25">
      <c r="A1571" s="206">
        <v>44793.713043981479</v>
      </c>
      <c r="B1571" s="207">
        <v>44795</v>
      </c>
      <c r="C1571" s="162">
        <v>500</v>
      </c>
      <c r="D1571" s="203" t="s">
        <v>389</v>
      </c>
      <c r="E1571" s="173" t="s">
        <v>22</v>
      </c>
    </row>
    <row r="1572" spans="1:5" s="21" customFormat="1" x14ac:dyDescent="0.25">
      <c r="A1572" s="206">
        <v>44793.717361111114</v>
      </c>
      <c r="B1572" s="207">
        <v>44795</v>
      </c>
      <c r="C1572" s="162">
        <v>100</v>
      </c>
      <c r="D1572" s="203"/>
      <c r="E1572" s="173" t="s">
        <v>22</v>
      </c>
    </row>
    <row r="1573" spans="1:5" s="21" customFormat="1" x14ac:dyDescent="0.25">
      <c r="A1573" s="206">
        <v>44793.742592592593</v>
      </c>
      <c r="B1573" s="207">
        <v>44795</v>
      </c>
      <c r="C1573" s="162">
        <v>1000</v>
      </c>
      <c r="D1573" s="203"/>
      <c r="E1573" s="173" t="s">
        <v>22</v>
      </c>
    </row>
    <row r="1574" spans="1:5" s="21" customFormat="1" x14ac:dyDescent="0.25">
      <c r="A1574" s="206">
        <v>44793.749305555553</v>
      </c>
      <c r="B1574" s="207">
        <v>44795</v>
      </c>
      <c r="C1574" s="162">
        <v>1000</v>
      </c>
      <c r="D1574" s="203"/>
      <c r="E1574" s="173" t="s">
        <v>22</v>
      </c>
    </row>
    <row r="1575" spans="1:5" s="21" customFormat="1" x14ac:dyDescent="0.25">
      <c r="A1575" s="206">
        <v>44793.79109953704</v>
      </c>
      <c r="B1575" s="207">
        <v>44795</v>
      </c>
      <c r="C1575" s="162">
        <v>1000</v>
      </c>
      <c r="D1575" s="203"/>
      <c r="E1575" s="173" t="s">
        <v>22</v>
      </c>
    </row>
    <row r="1576" spans="1:5" s="21" customFormat="1" x14ac:dyDescent="0.25">
      <c r="A1576" s="206">
        <v>44793.808136574073</v>
      </c>
      <c r="B1576" s="207">
        <v>44795</v>
      </c>
      <c r="C1576" s="162">
        <v>700</v>
      </c>
      <c r="D1576" s="203"/>
      <c r="E1576" s="173" t="s">
        <v>22</v>
      </c>
    </row>
    <row r="1577" spans="1:5" s="21" customFormat="1" x14ac:dyDescent="0.25">
      <c r="A1577" s="206">
        <v>44793.817962962959</v>
      </c>
      <c r="B1577" s="207">
        <v>44795</v>
      </c>
      <c r="C1577" s="162">
        <v>200</v>
      </c>
      <c r="D1577" s="203"/>
      <c r="E1577" s="173" t="s">
        <v>22</v>
      </c>
    </row>
    <row r="1578" spans="1:5" s="21" customFormat="1" x14ac:dyDescent="0.25">
      <c r="A1578" s="206">
        <v>44793.822962962964</v>
      </c>
      <c r="B1578" s="207">
        <v>44795</v>
      </c>
      <c r="C1578" s="162">
        <v>300</v>
      </c>
      <c r="D1578" s="203"/>
      <c r="E1578" s="173" t="s">
        <v>22</v>
      </c>
    </row>
    <row r="1579" spans="1:5" s="21" customFormat="1" x14ac:dyDescent="0.25">
      <c r="A1579" s="206">
        <v>44793.852534722224</v>
      </c>
      <c r="B1579" s="207">
        <v>44795</v>
      </c>
      <c r="C1579" s="162">
        <v>1000</v>
      </c>
      <c r="D1579" s="203" t="s">
        <v>469</v>
      </c>
      <c r="E1579" s="173" t="s">
        <v>22</v>
      </c>
    </row>
    <row r="1580" spans="1:5" s="21" customFormat="1" x14ac:dyDescent="0.25">
      <c r="A1580" s="206">
        <v>44793.862129629626</v>
      </c>
      <c r="B1580" s="207">
        <v>44795</v>
      </c>
      <c r="C1580" s="162">
        <v>500</v>
      </c>
      <c r="D1580" s="203"/>
      <c r="E1580" s="173" t="s">
        <v>22</v>
      </c>
    </row>
    <row r="1581" spans="1:5" s="21" customFormat="1" x14ac:dyDescent="0.25">
      <c r="A1581" s="206">
        <v>44793.867800925924</v>
      </c>
      <c r="B1581" s="207">
        <v>44795</v>
      </c>
      <c r="C1581" s="162">
        <v>500</v>
      </c>
      <c r="D1581" s="203"/>
      <c r="E1581" s="173" t="s">
        <v>22</v>
      </c>
    </row>
    <row r="1582" spans="1:5" s="21" customFormat="1" x14ac:dyDescent="0.25">
      <c r="A1582" s="206">
        <v>44793.886365740742</v>
      </c>
      <c r="B1582" s="207">
        <v>44795</v>
      </c>
      <c r="C1582" s="162">
        <v>1000</v>
      </c>
      <c r="D1582" s="203"/>
      <c r="E1582" s="173" t="s">
        <v>22</v>
      </c>
    </row>
    <row r="1583" spans="1:5" s="21" customFormat="1" x14ac:dyDescent="0.25">
      <c r="A1583" s="206">
        <v>44793.888657407406</v>
      </c>
      <c r="B1583" s="207">
        <v>44795</v>
      </c>
      <c r="C1583" s="162">
        <v>300</v>
      </c>
      <c r="D1583" s="203"/>
      <c r="E1583" s="173" t="s">
        <v>22</v>
      </c>
    </row>
    <row r="1584" spans="1:5" s="21" customFormat="1" x14ac:dyDescent="0.25">
      <c r="A1584" s="206">
        <v>44793.893159722225</v>
      </c>
      <c r="B1584" s="207">
        <v>44795</v>
      </c>
      <c r="C1584" s="162">
        <v>300</v>
      </c>
      <c r="D1584" s="203" t="s">
        <v>513</v>
      </c>
      <c r="E1584" s="173" t="s">
        <v>22</v>
      </c>
    </row>
    <row r="1585" spans="1:5" s="21" customFormat="1" x14ac:dyDescent="0.25">
      <c r="A1585" s="206">
        <v>44793.905729166669</v>
      </c>
      <c r="B1585" s="207">
        <v>44795</v>
      </c>
      <c r="C1585" s="162">
        <v>500</v>
      </c>
      <c r="D1585" s="203"/>
      <c r="E1585" s="173" t="s">
        <v>22</v>
      </c>
    </row>
    <row r="1586" spans="1:5" s="21" customFormat="1" x14ac:dyDescent="0.25">
      <c r="A1586" s="206">
        <v>44793.907384259262</v>
      </c>
      <c r="B1586" s="207">
        <v>44795</v>
      </c>
      <c r="C1586" s="162">
        <v>500</v>
      </c>
      <c r="D1586" s="203"/>
      <c r="E1586" s="173" t="s">
        <v>22</v>
      </c>
    </row>
    <row r="1587" spans="1:5" s="21" customFormat="1" x14ac:dyDescent="0.25">
      <c r="A1587" s="206">
        <v>44793.912499999999</v>
      </c>
      <c r="B1587" s="207">
        <v>44795</v>
      </c>
      <c r="C1587" s="162">
        <v>100</v>
      </c>
      <c r="D1587" s="203"/>
      <c r="E1587" s="173" t="s">
        <v>22</v>
      </c>
    </row>
    <row r="1588" spans="1:5" s="21" customFormat="1" x14ac:dyDescent="0.25">
      <c r="A1588" s="206">
        <v>44793.943819444445</v>
      </c>
      <c r="B1588" s="207">
        <v>44795</v>
      </c>
      <c r="C1588" s="162">
        <v>500</v>
      </c>
      <c r="D1588" s="203"/>
      <c r="E1588" s="173" t="s">
        <v>22</v>
      </c>
    </row>
    <row r="1589" spans="1:5" s="21" customFormat="1" x14ac:dyDescent="0.25">
      <c r="A1589" s="206">
        <v>44793.955462962964</v>
      </c>
      <c r="B1589" s="207">
        <v>44795</v>
      </c>
      <c r="C1589" s="162">
        <v>555</v>
      </c>
      <c r="D1589" s="203"/>
      <c r="E1589" s="173" t="s">
        <v>22</v>
      </c>
    </row>
    <row r="1590" spans="1:5" s="21" customFormat="1" x14ac:dyDescent="0.25">
      <c r="A1590" s="206">
        <v>44793.983553240738</v>
      </c>
      <c r="B1590" s="207">
        <v>44795</v>
      </c>
      <c r="C1590" s="162">
        <v>200</v>
      </c>
      <c r="D1590" s="203"/>
      <c r="E1590" s="173" t="s">
        <v>22</v>
      </c>
    </row>
    <row r="1591" spans="1:5" s="21" customFormat="1" x14ac:dyDescent="0.25">
      <c r="A1591" s="206">
        <v>44794.004652777781</v>
      </c>
      <c r="B1591" s="207">
        <v>44795</v>
      </c>
      <c r="C1591" s="162">
        <v>300</v>
      </c>
      <c r="D1591" s="203"/>
      <c r="E1591" s="173" t="s">
        <v>22</v>
      </c>
    </row>
    <row r="1592" spans="1:5" s="21" customFormat="1" x14ac:dyDescent="0.25">
      <c r="A1592" s="206">
        <v>44794.015590277777</v>
      </c>
      <c r="B1592" s="207">
        <v>44795</v>
      </c>
      <c r="C1592" s="162">
        <v>100</v>
      </c>
      <c r="D1592" s="203"/>
      <c r="E1592" s="173" t="s">
        <v>22</v>
      </c>
    </row>
    <row r="1593" spans="1:5" s="21" customFormat="1" x14ac:dyDescent="0.25">
      <c r="A1593" s="206">
        <v>44794.015752314815</v>
      </c>
      <c r="B1593" s="207">
        <v>44795</v>
      </c>
      <c r="C1593" s="162">
        <v>100</v>
      </c>
      <c r="D1593" s="203"/>
      <c r="E1593" s="173" t="s">
        <v>22</v>
      </c>
    </row>
    <row r="1594" spans="1:5" s="21" customFormat="1" x14ac:dyDescent="0.25">
      <c r="A1594" s="206">
        <v>44794.300567129627</v>
      </c>
      <c r="B1594" s="207">
        <v>44795</v>
      </c>
      <c r="C1594" s="162">
        <v>500</v>
      </c>
      <c r="D1594" s="203"/>
      <c r="E1594" s="173" t="s">
        <v>22</v>
      </c>
    </row>
    <row r="1595" spans="1:5" s="21" customFormat="1" x14ac:dyDescent="0.25">
      <c r="A1595" s="206">
        <v>44794.320474537039</v>
      </c>
      <c r="B1595" s="207">
        <v>44795</v>
      </c>
      <c r="C1595" s="162">
        <v>500</v>
      </c>
      <c r="D1595" s="203"/>
      <c r="E1595" s="173" t="s">
        <v>22</v>
      </c>
    </row>
    <row r="1596" spans="1:5" s="21" customFormat="1" x14ac:dyDescent="0.25">
      <c r="A1596" s="206">
        <v>44794.333784722221</v>
      </c>
      <c r="B1596" s="207">
        <v>44795</v>
      </c>
      <c r="C1596" s="162">
        <v>700</v>
      </c>
      <c r="D1596" s="203" t="s">
        <v>161</v>
      </c>
      <c r="E1596" s="173" t="s">
        <v>22</v>
      </c>
    </row>
    <row r="1597" spans="1:5" s="21" customFormat="1" x14ac:dyDescent="0.25">
      <c r="A1597" s="206">
        <v>44794.366481481484</v>
      </c>
      <c r="B1597" s="207">
        <v>44795</v>
      </c>
      <c r="C1597" s="162">
        <v>500</v>
      </c>
      <c r="D1597" s="203"/>
      <c r="E1597" s="173" t="s">
        <v>22</v>
      </c>
    </row>
    <row r="1598" spans="1:5" s="21" customFormat="1" x14ac:dyDescent="0.25">
      <c r="A1598" s="206">
        <v>44794.370011574072</v>
      </c>
      <c r="B1598" s="207">
        <v>44795</v>
      </c>
      <c r="C1598" s="162">
        <v>1000</v>
      </c>
      <c r="D1598" s="203"/>
      <c r="E1598" s="173" t="s">
        <v>22</v>
      </c>
    </row>
    <row r="1599" spans="1:5" s="21" customFormat="1" x14ac:dyDescent="0.25">
      <c r="A1599" s="206">
        <v>44794.403553240743</v>
      </c>
      <c r="B1599" s="207">
        <v>44795</v>
      </c>
      <c r="C1599" s="162">
        <v>100</v>
      </c>
      <c r="D1599" s="203" t="s">
        <v>162</v>
      </c>
      <c r="E1599" s="173" t="s">
        <v>22</v>
      </c>
    </row>
    <row r="1600" spans="1:5" s="21" customFormat="1" x14ac:dyDescent="0.25">
      <c r="A1600" s="206">
        <v>44794.424641203703</v>
      </c>
      <c r="B1600" s="207">
        <v>44795</v>
      </c>
      <c r="C1600" s="162">
        <v>100</v>
      </c>
      <c r="D1600" s="203"/>
      <c r="E1600" s="173" t="s">
        <v>22</v>
      </c>
    </row>
    <row r="1601" spans="1:5" s="21" customFormat="1" x14ac:dyDescent="0.25">
      <c r="A1601" s="206">
        <v>44794.447824074072</v>
      </c>
      <c r="B1601" s="207">
        <v>44795</v>
      </c>
      <c r="C1601" s="162">
        <v>300</v>
      </c>
      <c r="D1601" s="203"/>
      <c r="E1601" s="173" t="s">
        <v>22</v>
      </c>
    </row>
    <row r="1602" spans="1:5" s="21" customFormat="1" x14ac:dyDescent="0.25">
      <c r="A1602" s="206">
        <v>44794.460057870368</v>
      </c>
      <c r="B1602" s="207">
        <v>44795</v>
      </c>
      <c r="C1602" s="162">
        <v>300</v>
      </c>
      <c r="D1602" s="203" t="s">
        <v>213</v>
      </c>
      <c r="E1602" s="173" t="s">
        <v>22</v>
      </c>
    </row>
    <row r="1603" spans="1:5" s="21" customFormat="1" x14ac:dyDescent="0.25">
      <c r="A1603" s="206">
        <v>44794.48814814815</v>
      </c>
      <c r="B1603" s="207">
        <v>44795</v>
      </c>
      <c r="C1603" s="162">
        <v>500</v>
      </c>
      <c r="D1603" s="203" t="s">
        <v>552</v>
      </c>
      <c r="E1603" s="173" t="s">
        <v>22</v>
      </c>
    </row>
    <row r="1604" spans="1:5" s="21" customFormat="1" x14ac:dyDescent="0.25">
      <c r="A1604" s="206">
        <v>44794.492199074077</v>
      </c>
      <c r="B1604" s="207">
        <v>44795</v>
      </c>
      <c r="C1604" s="162">
        <v>520</v>
      </c>
      <c r="D1604" s="203"/>
      <c r="E1604" s="173" t="s">
        <v>22</v>
      </c>
    </row>
    <row r="1605" spans="1:5" s="21" customFormat="1" x14ac:dyDescent="0.25">
      <c r="A1605" s="206">
        <v>44794.50608796296</v>
      </c>
      <c r="B1605" s="207">
        <v>44795</v>
      </c>
      <c r="C1605" s="162">
        <v>660</v>
      </c>
      <c r="D1605" s="203"/>
      <c r="E1605" s="173" t="s">
        <v>22</v>
      </c>
    </row>
    <row r="1606" spans="1:5" s="21" customFormat="1" x14ac:dyDescent="0.25">
      <c r="A1606" s="206">
        <v>44794.511620370373</v>
      </c>
      <c r="B1606" s="207">
        <v>44795</v>
      </c>
      <c r="C1606" s="162">
        <v>100</v>
      </c>
      <c r="D1606" s="203"/>
      <c r="E1606" s="173" t="s">
        <v>22</v>
      </c>
    </row>
    <row r="1607" spans="1:5" s="21" customFormat="1" x14ac:dyDescent="0.25">
      <c r="A1607" s="206">
        <v>44794.517476851855</v>
      </c>
      <c r="B1607" s="207">
        <v>44795</v>
      </c>
      <c r="C1607" s="162">
        <v>150</v>
      </c>
      <c r="D1607" s="203"/>
      <c r="E1607" s="173" t="s">
        <v>22</v>
      </c>
    </row>
    <row r="1608" spans="1:5" s="21" customFormat="1" x14ac:dyDescent="0.25">
      <c r="A1608" s="206">
        <v>44794.576319444444</v>
      </c>
      <c r="B1608" s="207">
        <v>44795</v>
      </c>
      <c r="C1608" s="162">
        <v>500</v>
      </c>
      <c r="D1608" s="203"/>
      <c r="E1608" s="173" t="s">
        <v>22</v>
      </c>
    </row>
    <row r="1609" spans="1:5" s="21" customFormat="1" x14ac:dyDescent="0.25">
      <c r="A1609" s="206">
        <v>44794.57880787037</v>
      </c>
      <c r="B1609" s="207">
        <v>44795</v>
      </c>
      <c r="C1609" s="162">
        <v>500</v>
      </c>
      <c r="D1609" s="203"/>
      <c r="E1609" s="173" t="s">
        <v>22</v>
      </c>
    </row>
    <row r="1610" spans="1:5" s="21" customFormat="1" x14ac:dyDescent="0.25">
      <c r="A1610" s="206">
        <v>44794.591273148151</v>
      </c>
      <c r="B1610" s="207">
        <v>44795</v>
      </c>
      <c r="C1610" s="162">
        <v>300</v>
      </c>
      <c r="D1610" s="203" t="s">
        <v>85</v>
      </c>
      <c r="E1610" s="173" t="s">
        <v>22</v>
      </c>
    </row>
    <row r="1611" spans="1:5" s="21" customFormat="1" x14ac:dyDescent="0.25">
      <c r="A1611" s="206">
        <v>44794.595601851855</v>
      </c>
      <c r="B1611" s="207">
        <v>44795</v>
      </c>
      <c r="C1611" s="162">
        <v>100</v>
      </c>
      <c r="D1611" s="203"/>
      <c r="E1611" s="173" t="s">
        <v>22</v>
      </c>
    </row>
    <row r="1612" spans="1:5" s="21" customFormat="1" x14ac:dyDescent="0.25">
      <c r="A1612" s="206">
        <v>44794.601331018515</v>
      </c>
      <c r="B1612" s="207">
        <v>44795</v>
      </c>
      <c r="C1612" s="162">
        <v>150</v>
      </c>
      <c r="D1612" s="203"/>
      <c r="E1612" s="173" t="s">
        <v>22</v>
      </c>
    </row>
    <row r="1613" spans="1:5" s="21" customFormat="1" x14ac:dyDescent="0.25">
      <c r="A1613" s="206">
        <v>44794.607199074075</v>
      </c>
      <c r="B1613" s="207">
        <v>44795</v>
      </c>
      <c r="C1613" s="162">
        <v>300</v>
      </c>
      <c r="D1613" s="203"/>
      <c r="E1613" s="173" t="s">
        <v>22</v>
      </c>
    </row>
    <row r="1614" spans="1:5" s="21" customFormat="1" x14ac:dyDescent="0.25">
      <c r="A1614" s="206">
        <v>44794.630555555559</v>
      </c>
      <c r="B1614" s="207">
        <v>44795</v>
      </c>
      <c r="C1614" s="162">
        <v>100</v>
      </c>
      <c r="D1614" s="203"/>
      <c r="E1614" s="173" t="s">
        <v>22</v>
      </c>
    </row>
    <row r="1615" spans="1:5" s="21" customFormat="1" x14ac:dyDescent="0.25">
      <c r="A1615" s="206">
        <v>44794.632800925923</v>
      </c>
      <c r="B1615" s="207">
        <v>44795</v>
      </c>
      <c r="C1615" s="162">
        <v>200</v>
      </c>
      <c r="D1615" s="203"/>
      <c r="E1615" s="173" t="s">
        <v>22</v>
      </c>
    </row>
    <row r="1616" spans="1:5" s="21" customFormat="1" x14ac:dyDescent="0.25">
      <c r="A1616" s="206">
        <v>44794.637870370374</v>
      </c>
      <c r="B1616" s="207">
        <v>44795</v>
      </c>
      <c r="C1616" s="162">
        <v>500</v>
      </c>
      <c r="D1616" s="203"/>
      <c r="E1616" s="173" t="s">
        <v>22</v>
      </c>
    </row>
    <row r="1617" spans="1:5" s="21" customFormat="1" x14ac:dyDescent="0.25">
      <c r="A1617" s="206">
        <v>44794.674803240741</v>
      </c>
      <c r="B1617" s="207">
        <v>44795</v>
      </c>
      <c r="C1617" s="162">
        <v>2000</v>
      </c>
      <c r="D1617" s="203"/>
      <c r="E1617" s="173" t="s">
        <v>22</v>
      </c>
    </row>
    <row r="1618" spans="1:5" s="21" customFormat="1" x14ac:dyDescent="0.25">
      <c r="A1618" s="206">
        <v>44794.735983796294</v>
      </c>
      <c r="B1618" s="207">
        <v>44795</v>
      </c>
      <c r="C1618" s="162">
        <v>500</v>
      </c>
      <c r="D1618" s="203"/>
      <c r="E1618" s="173" t="s">
        <v>22</v>
      </c>
    </row>
    <row r="1619" spans="1:5" s="21" customFormat="1" x14ac:dyDescent="0.25">
      <c r="A1619" s="206">
        <v>44794.757372685184</v>
      </c>
      <c r="B1619" s="207">
        <v>44795</v>
      </c>
      <c r="C1619" s="162">
        <v>150</v>
      </c>
      <c r="D1619" s="203"/>
      <c r="E1619" s="173" t="s">
        <v>22</v>
      </c>
    </row>
    <row r="1620" spans="1:5" s="21" customFormat="1" x14ac:dyDescent="0.25">
      <c r="A1620" s="206">
        <v>44794.782175925924</v>
      </c>
      <c r="B1620" s="207">
        <v>44795</v>
      </c>
      <c r="C1620" s="162">
        <v>100</v>
      </c>
      <c r="D1620" s="203"/>
      <c r="E1620" s="173" t="s">
        <v>22</v>
      </c>
    </row>
    <row r="1621" spans="1:5" s="21" customFormat="1" x14ac:dyDescent="0.25">
      <c r="A1621" s="206">
        <v>44794.810729166667</v>
      </c>
      <c r="B1621" s="207">
        <v>44795</v>
      </c>
      <c r="C1621" s="162">
        <v>200</v>
      </c>
      <c r="D1621" s="203"/>
      <c r="E1621" s="173" t="s">
        <v>22</v>
      </c>
    </row>
    <row r="1622" spans="1:5" s="21" customFormat="1" x14ac:dyDescent="0.25">
      <c r="A1622" s="206">
        <v>44794.83048611111</v>
      </c>
      <c r="B1622" s="207">
        <v>44795</v>
      </c>
      <c r="C1622" s="162">
        <v>159</v>
      </c>
      <c r="D1622" s="203"/>
      <c r="E1622" s="173" t="s">
        <v>22</v>
      </c>
    </row>
    <row r="1623" spans="1:5" s="21" customFormat="1" x14ac:dyDescent="0.25">
      <c r="A1623" s="206">
        <v>44794.870069444441</v>
      </c>
      <c r="B1623" s="207">
        <v>44795</v>
      </c>
      <c r="C1623" s="162">
        <v>10</v>
      </c>
      <c r="D1623" s="203" t="s">
        <v>372</v>
      </c>
      <c r="E1623" s="173" t="s">
        <v>22</v>
      </c>
    </row>
    <row r="1624" spans="1:5" s="21" customFormat="1" x14ac:dyDescent="0.25">
      <c r="A1624" s="206">
        <v>44794.872210648151</v>
      </c>
      <c r="B1624" s="207">
        <v>44795</v>
      </c>
      <c r="C1624" s="162">
        <v>1000</v>
      </c>
      <c r="D1624" s="203"/>
      <c r="E1624" s="173" t="s">
        <v>22</v>
      </c>
    </row>
    <row r="1625" spans="1:5" s="21" customFormat="1" x14ac:dyDescent="0.25">
      <c r="A1625" s="206">
        <v>44794.888842592591</v>
      </c>
      <c r="B1625" s="207">
        <v>44795</v>
      </c>
      <c r="C1625" s="162">
        <v>520</v>
      </c>
      <c r="D1625" s="203"/>
      <c r="E1625" s="173" t="s">
        <v>22</v>
      </c>
    </row>
    <row r="1626" spans="1:5" s="21" customFormat="1" x14ac:dyDescent="0.25">
      <c r="A1626" s="206">
        <v>44794.903819444444</v>
      </c>
      <c r="B1626" s="207">
        <v>44795</v>
      </c>
      <c r="C1626" s="162">
        <v>100</v>
      </c>
      <c r="D1626" s="203"/>
      <c r="E1626" s="173" t="s">
        <v>22</v>
      </c>
    </row>
    <row r="1627" spans="1:5" s="21" customFormat="1" x14ac:dyDescent="0.25">
      <c r="A1627" s="206">
        <v>44794.905312499999</v>
      </c>
      <c r="B1627" s="207">
        <v>44795</v>
      </c>
      <c r="C1627" s="162">
        <v>1000</v>
      </c>
      <c r="D1627" s="203"/>
      <c r="E1627" s="173" t="s">
        <v>22</v>
      </c>
    </row>
    <row r="1628" spans="1:5" s="21" customFormat="1" x14ac:dyDescent="0.25">
      <c r="A1628" s="206">
        <v>44794.911087962966</v>
      </c>
      <c r="B1628" s="207">
        <v>44795</v>
      </c>
      <c r="C1628" s="162">
        <v>500</v>
      </c>
      <c r="D1628" s="203"/>
      <c r="E1628" s="173" t="s">
        <v>22</v>
      </c>
    </row>
    <row r="1629" spans="1:5" s="21" customFormat="1" x14ac:dyDescent="0.25">
      <c r="A1629" s="206">
        <v>44794.926851851851</v>
      </c>
      <c r="B1629" s="207">
        <v>44795</v>
      </c>
      <c r="C1629" s="162">
        <v>200</v>
      </c>
      <c r="D1629" s="203"/>
      <c r="E1629" s="173" t="s">
        <v>22</v>
      </c>
    </row>
    <row r="1630" spans="1:5" s="21" customFormat="1" x14ac:dyDescent="0.25">
      <c r="A1630" s="206">
        <v>44794.997187499997</v>
      </c>
      <c r="B1630" s="207">
        <v>44795</v>
      </c>
      <c r="C1630" s="162">
        <v>300</v>
      </c>
      <c r="D1630" s="203" t="s">
        <v>806</v>
      </c>
      <c r="E1630" s="173" t="s">
        <v>22</v>
      </c>
    </row>
    <row r="1631" spans="1:5" s="21" customFormat="1" x14ac:dyDescent="0.25">
      <c r="A1631" s="206">
        <v>44795.00472222222</v>
      </c>
      <c r="B1631" s="207">
        <v>44796</v>
      </c>
      <c r="C1631" s="162">
        <v>1000</v>
      </c>
      <c r="D1631" s="203"/>
      <c r="E1631" s="173" t="s">
        <v>22</v>
      </c>
    </row>
    <row r="1632" spans="1:5" s="21" customFormat="1" x14ac:dyDescent="0.25">
      <c r="A1632" s="206">
        <v>44795.016875000001</v>
      </c>
      <c r="B1632" s="207">
        <v>44796</v>
      </c>
      <c r="C1632" s="162">
        <v>100</v>
      </c>
      <c r="D1632" s="203" t="s">
        <v>470</v>
      </c>
      <c r="E1632" s="173" t="s">
        <v>22</v>
      </c>
    </row>
    <row r="1633" spans="1:5" s="21" customFormat="1" x14ac:dyDescent="0.25">
      <c r="A1633" s="206">
        <v>44795.090150462966</v>
      </c>
      <c r="B1633" s="207">
        <v>44796</v>
      </c>
      <c r="C1633" s="162">
        <v>300</v>
      </c>
      <c r="D1633" s="203"/>
      <c r="E1633" s="173" t="s">
        <v>22</v>
      </c>
    </row>
    <row r="1634" spans="1:5" s="21" customFormat="1" x14ac:dyDescent="0.25">
      <c r="A1634" s="206">
        <v>44795.321562500001</v>
      </c>
      <c r="B1634" s="207">
        <v>44796</v>
      </c>
      <c r="C1634" s="162">
        <v>300</v>
      </c>
      <c r="D1634" s="203" t="s">
        <v>327</v>
      </c>
      <c r="E1634" s="173" t="s">
        <v>22</v>
      </c>
    </row>
    <row r="1635" spans="1:5" s="21" customFormat="1" x14ac:dyDescent="0.25">
      <c r="A1635" s="206">
        <v>44795.340960648151</v>
      </c>
      <c r="B1635" s="207">
        <v>44796</v>
      </c>
      <c r="C1635" s="162">
        <v>50</v>
      </c>
      <c r="D1635" s="203"/>
      <c r="E1635" s="173" t="s">
        <v>22</v>
      </c>
    </row>
    <row r="1636" spans="1:5" s="21" customFormat="1" x14ac:dyDescent="0.25">
      <c r="A1636" s="206">
        <v>44795.362592592595</v>
      </c>
      <c r="B1636" s="207">
        <v>44796</v>
      </c>
      <c r="C1636" s="162">
        <v>100</v>
      </c>
      <c r="D1636" s="203" t="s">
        <v>373</v>
      </c>
      <c r="E1636" s="173" t="s">
        <v>22</v>
      </c>
    </row>
    <row r="1637" spans="1:5" s="21" customFormat="1" x14ac:dyDescent="0.25">
      <c r="A1637" s="204">
        <v>44795.363854166666</v>
      </c>
      <c r="B1637" s="144">
        <v>44796</v>
      </c>
      <c r="C1637" s="162">
        <v>1000</v>
      </c>
      <c r="D1637" s="149"/>
      <c r="E1637" s="173" t="s">
        <v>22</v>
      </c>
    </row>
    <row r="1638" spans="1:5" s="21" customFormat="1" x14ac:dyDescent="0.25">
      <c r="A1638" s="204">
        <v>44795.383402777778</v>
      </c>
      <c r="B1638" s="144">
        <v>44796</v>
      </c>
      <c r="C1638" s="162">
        <v>100</v>
      </c>
      <c r="D1638" s="149"/>
      <c r="E1638" s="173" t="s">
        <v>22</v>
      </c>
    </row>
    <row r="1639" spans="1:5" s="21" customFormat="1" x14ac:dyDescent="0.25">
      <c r="A1639" s="204">
        <v>44795.395925925928</v>
      </c>
      <c r="B1639" s="144">
        <v>44796</v>
      </c>
      <c r="C1639" s="162">
        <v>500</v>
      </c>
      <c r="D1639" s="149"/>
      <c r="E1639" s="173" t="s">
        <v>22</v>
      </c>
    </row>
    <row r="1640" spans="1:5" s="21" customFormat="1" x14ac:dyDescent="0.25">
      <c r="A1640" s="204">
        <v>44795.4219212963</v>
      </c>
      <c r="B1640" s="144">
        <v>44796</v>
      </c>
      <c r="C1640" s="162">
        <v>1000</v>
      </c>
      <c r="D1640" s="149"/>
      <c r="E1640" s="173" t="s">
        <v>22</v>
      </c>
    </row>
    <row r="1641" spans="1:5" s="21" customFormat="1" x14ac:dyDescent="0.25">
      <c r="A1641" s="204">
        <v>44795.446331018517</v>
      </c>
      <c r="B1641" s="144">
        <v>44796</v>
      </c>
      <c r="C1641" s="162">
        <v>100</v>
      </c>
      <c r="D1641" s="149" t="s">
        <v>164</v>
      </c>
      <c r="E1641" s="173" t="s">
        <v>22</v>
      </c>
    </row>
    <row r="1642" spans="1:5" s="21" customFormat="1" x14ac:dyDescent="0.25">
      <c r="A1642" s="204">
        <v>44795.449212962965</v>
      </c>
      <c r="B1642" s="144">
        <v>44796</v>
      </c>
      <c r="C1642" s="162">
        <v>100</v>
      </c>
      <c r="D1642" s="149"/>
      <c r="E1642" s="173" t="s">
        <v>22</v>
      </c>
    </row>
    <row r="1643" spans="1:5" s="21" customFormat="1" x14ac:dyDescent="0.25">
      <c r="A1643" s="204">
        <v>44795.471550925926</v>
      </c>
      <c r="B1643" s="144">
        <v>44796</v>
      </c>
      <c r="C1643" s="162">
        <v>100</v>
      </c>
      <c r="D1643" s="149" t="s">
        <v>254</v>
      </c>
      <c r="E1643" s="173" t="s">
        <v>22</v>
      </c>
    </row>
    <row r="1644" spans="1:5" s="21" customFormat="1" x14ac:dyDescent="0.25">
      <c r="A1644" s="204">
        <v>44795.487743055557</v>
      </c>
      <c r="B1644" s="144">
        <v>44796</v>
      </c>
      <c r="C1644" s="162">
        <v>500</v>
      </c>
      <c r="D1644" s="149"/>
      <c r="E1644" s="173" t="s">
        <v>22</v>
      </c>
    </row>
    <row r="1645" spans="1:5" s="21" customFormat="1" x14ac:dyDescent="0.25">
      <c r="A1645" s="204">
        <v>44795.497939814813</v>
      </c>
      <c r="B1645" s="144">
        <v>44796</v>
      </c>
      <c r="C1645" s="162">
        <v>150</v>
      </c>
      <c r="D1645" s="149"/>
      <c r="E1645" s="173" t="s">
        <v>22</v>
      </c>
    </row>
    <row r="1646" spans="1:5" s="21" customFormat="1" x14ac:dyDescent="0.25">
      <c r="A1646" s="204">
        <v>44795.50503472222</v>
      </c>
      <c r="B1646" s="144">
        <v>44796</v>
      </c>
      <c r="C1646" s="162">
        <v>1000</v>
      </c>
      <c r="D1646" s="149" t="s">
        <v>165</v>
      </c>
      <c r="E1646" s="173" t="s">
        <v>22</v>
      </c>
    </row>
    <row r="1647" spans="1:5" s="21" customFormat="1" x14ac:dyDescent="0.25">
      <c r="A1647" s="204">
        <v>44795.525092592594</v>
      </c>
      <c r="B1647" s="144">
        <v>44796</v>
      </c>
      <c r="C1647" s="162">
        <v>999</v>
      </c>
      <c r="D1647" s="149"/>
      <c r="E1647" s="173" t="s">
        <v>22</v>
      </c>
    </row>
    <row r="1648" spans="1:5" s="21" customFormat="1" x14ac:dyDescent="0.25">
      <c r="A1648" s="204">
        <v>44795.526469907411</v>
      </c>
      <c r="B1648" s="144">
        <v>44796</v>
      </c>
      <c r="C1648" s="162">
        <v>2000</v>
      </c>
      <c r="D1648" s="149"/>
      <c r="E1648" s="173" t="s">
        <v>22</v>
      </c>
    </row>
    <row r="1649" spans="1:5" s="21" customFormat="1" x14ac:dyDescent="0.25">
      <c r="A1649" s="204">
        <v>44795.535011574073</v>
      </c>
      <c r="B1649" s="144">
        <v>44796</v>
      </c>
      <c r="C1649" s="162">
        <v>200</v>
      </c>
      <c r="D1649" s="149"/>
      <c r="E1649" s="173" t="s">
        <v>22</v>
      </c>
    </row>
    <row r="1650" spans="1:5" s="21" customFormat="1" x14ac:dyDescent="0.25">
      <c r="A1650" s="204">
        <v>44795.544409722221</v>
      </c>
      <c r="B1650" s="144">
        <v>44796</v>
      </c>
      <c r="C1650" s="162">
        <v>200</v>
      </c>
      <c r="D1650" s="149"/>
      <c r="E1650" s="173" t="s">
        <v>22</v>
      </c>
    </row>
    <row r="1651" spans="1:5" s="21" customFormat="1" x14ac:dyDescent="0.25">
      <c r="A1651" s="204">
        <v>44795.552164351851</v>
      </c>
      <c r="B1651" s="144">
        <v>44796</v>
      </c>
      <c r="C1651" s="162">
        <v>300</v>
      </c>
      <c r="D1651" s="149" t="s">
        <v>984</v>
      </c>
      <c r="E1651" s="173" t="s">
        <v>22</v>
      </c>
    </row>
    <row r="1652" spans="1:5" s="21" customFormat="1" x14ac:dyDescent="0.25">
      <c r="A1652" s="204">
        <v>44795.552719907406</v>
      </c>
      <c r="B1652" s="144">
        <v>44796</v>
      </c>
      <c r="C1652" s="162">
        <v>300</v>
      </c>
      <c r="D1652" s="149"/>
      <c r="E1652" s="173" t="s">
        <v>22</v>
      </c>
    </row>
    <row r="1653" spans="1:5" s="21" customFormat="1" x14ac:dyDescent="0.25">
      <c r="A1653" s="204">
        <v>44795.569143518522</v>
      </c>
      <c r="B1653" s="144">
        <v>44796</v>
      </c>
      <c r="C1653" s="162">
        <v>660</v>
      </c>
      <c r="D1653" s="149"/>
      <c r="E1653" s="173" t="s">
        <v>22</v>
      </c>
    </row>
    <row r="1654" spans="1:5" s="21" customFormat="1" x14ac:dyDescent="0.25">
      <c r="A1654" s="204">
        <v>44795.572893518518</v>
      </c>
      <c r="B1654" s="144">
        <v>44796</v>
      </c>
      <c r="C1654" s="162">
        <v>200</v>
      </c>
      <c r="D1654" s="149" t="s">
        <v>354</v>
      </c>
      <c r="E1654" s="173" t="s">
        <v>22</v>
      </c>
    </row>
    <row r="1655" spans="1:5" s="21" customFormat="1" x14ac:dyDescent="0.25">
      <c r="A1655" s="204">
        <v>44795.58798611111</v>
      </c>
      <c r="B1655" s="144">
        <v>44796</v>
      </c>
      <c r="C1655" s="162">
        <v>500</v>
      </c>
      <c r="D1655" s="149" t="s">
        <v>255</v>
      </c>
      <c r="E1655" s="173" t="s">
        <v>22</v>
      </c>
    </row>
    <row r="1656" spans="1:5" s="21" customFormat="1" x14ac:dyDescent="0.25">
      <c r="A1656" s="204">
        <v>44795.597511574073</v>
      </c>
      <c r="B1656" s="144">
        <v>44796</v>
      </c>
      <c r="C1656" s="162">
        <v>500</v>
      </c>
      <c r="D1656" s="149"/>
      <c r="E1656" s="173" t="s">
        <v>22</v>
      </c>
    </row>
    <row r="1657" spans="1:5" s="21" customFormat="1" x14ac:dyDescent="0.25">
      <c r="A1657" s="204">
        <v>44795.598495370374</v>
      </c>
      <c r="B1657" s="144">
        <v>44796</v>
      </c>
      <c r="C1657" s="162">
        <v>100</v>
      </c>
      <c r="D1657" s="149" t="s">
        <v>256</v>
      </c>
      <c r="E1657" s="173" t="s">
        <v>22</v>
      </c>
    </row>
    <row r="1658" spans="1:5" s="21" customFormat="1" x14ac:dyDescent="0.25">
      <c r="A1658" s="204">
        <v>44795.613622685189</v>
      </c>
      <c r="B1658" s="144">
        <v>44796</v>
      </c>
      <c r="C1658" s="162">
        <v>100</v>
      </c>
      <c r="D1658" s="149"/>
      <c r="E1658" s="173" t="s">
        <v>22</v>
      </c>
    </row>
    <row r="1659" spans="1:5" s="21" customFormat="1" x14ac:dyDescent="0.25">
      <c r="A1659" s="204">
        <v>44795.622650462959</v>
      </c>
      <c r="B1659" s="144">
        <v>44796</v>
      </c>
      <c r="C1659" s="162">
        <v>55</v>
      </c>
      <c r="D1659" s="149"/>
      <c r="E1659" s="173" t="s">
        <v>22</v>
      </c>
    </row>
    <row r="1660" spans="1:5" s="21" customFormat="1" x14ac:dyDescent="0.25">
      <c r="A1660" s="204">
        <v>44795.633437500001</v>
      </c>
      <c r="B1660" s="144">
        <v>44796</v>
      </c>
      <c r="C1660" s="162">
        <v>1000</v>
      </c>
      <c r="D1660" s="149"/>
      <c r="E1660" s="173" t="s">
        <v>22</v>
      </c>
    </row>
    <row r="1661" spans="1:5" s="21" customFormat="1" x14ac:dyDescent="0.25">
      <c r="A1661" s="204">
        <v>44795.635127314818</v>
      </c>
      <c r="B1661" s="144">
        <v>44796</v>
      </c>
      <c r="C1661" s="162">
        <v>2000</v>
      </c>
      <c r="D1661" s="149"/>
      <c r="E1661" s="173" t="s">
        <v>22</v>
      </c>
    </row>
    <row r="1662" spans="1:5" s="21" customFormat="1" x14ac:dyDescent="0.25">
      <c r="A1662" s="204">
        <v>44795.650347222225</v>
      </c>
      <c r="B1662" s="144">
        <v>44796</v>
      </c>
      <c r="C1662" s="162">
        <v>500</v>
      </c>
      <c r="D1662" s="149"/>
      <c r="E1662" s="173" t="s">
        <v>22</v>
      </c>
    </row>
    <row r="1663" spans="1:5" s="21" customFormat="1" x14ac:dyDescent="0.25">
      <c r="A1663" s="204">
        <v>44795.661493055559</v>
      </c>
      <c r="B1663" s="144">
        <v>44796</v>
      </c>
      <c r="C1663" s="162">
        <v>300</v>
      </c>
      <c r="D1663" s="149"/>
      <c r="E1663" s="173" t="s">
        <v>22</v>
      </c>
    </row>
    <row r="1664" spans="1:5" s="21" customFormat="1" x14ac:dyDescent="0.25">
      <c r="A1664" s="204">
        <v>44795.677824074075</v>
      </c>
      <c r="B1664" s="144">
        <v>44796</v>
      </c>
      <c r="C1664" s="162">
        <v>500</v>
      </c>
      <c r="D1664" s="149"/>
      <c r="E1664" s="173" t="s">
        <v>22</v>
      </c>
    </row>
    <row r="1665" spans="1:5" s="21" customFormat="1" x14ac:dyDescent="0.25">
      <c r="A1665" s="204">
        <v>44795.697222222225</v>
      </c>
      <c r="B1665" s="144">
        <v>44796</v>
      </c>
      <c r="C1665" s="162">
        <v>500</v>
      </c>
      <c r="D1665" s="149"/>
      <c r="E1665" s="173" t="s">
        <v>22</v>
      </c>
    </row>
    <row r="1666" spans="1:5" s="21" customFormat="1" x14ac:dyDescent="0.25">
      <c r="A1666" s="204">
        <v>44795.76966435185</v>
      </c>
      <c r="B1666" s="144">
        <v>44796</v>
      </c>
      <c r="C1666" s="162">
        <v>2000</v>
      </c>
      <c r="D1666" s="149"/>
      <c r="E1666" s="173" t="s">
        <v>22</v>
      </c>
    </row>
    <row r="1667" spans="1:5" s="21" customFormat="1" x14ac:dyDescent="0.25">
      <c r="A1667" s="204">
        <v>44795.832291666666</v>
      </c>
      <c r="B1667" s="144">
        <v>44796</v>
      </c>
      <c r="C1667" s="162">
        <v>300</v>
      </c>
      <c r="D1667" s="149" t="s">
        <v>295</v>
      </c>
      <c r="E1667" s="173" t="s">
        <v>22</v>
      </c>
    </row>
    <row r="1668" spans="1:5" s="21" customFormat="1" x14ac:dyDescent="0.25">
      <c r="A1668" s="204">
        <v>44795.835613425923</v>
      </c>
      <c r="B1668" s="144">
        <v>44796</v>
      </c>
      <c r="C1668" s="162">
        <v>500</v>
      </c>
      <c r="D1668" s="149" t="s">
        <v>237</v>
      </c>
      <c r="E1668" s="173" t="s">
        <v>22</v>
      </c>
    </row>
    <row r="1669" spans="1:5" s="21" customFormat="1" x14ac:dyDescent="0.25">
      <c r="A1669" s="204">
        <v>44795.936539351853</v>
      </c>
      <c r="B1669" s="144">
        <v>44796</v>
      </c>
      <c r="C1669" s="162">
        <v>500</v>
      </c>
      <c r="D1669" s="149"/>
      <c r="E1669" s="173" t="s">
        <v>22</v>
      </c>
    </row>
    <row r="1670" spans="1:5" s="21" customFormat="1" x14ac:dyDescent="0.25">
      <c r="A1670" s="204">
        <v>44795.947905092595</v>
      </c>
      <c r="B1670" s="144">
        <v>44796</v>
      </c>
      <c r="C1670" s="162">
        <v>50</v>
      </c>
      <c r="D1670" s="149" t="s">
        <v>257</v>
      </c>
      <c r="E1670" s="173" t="s">
        <v>22</v>
      </c>
    </row>
    <row r="1671" spans="1:5" s="21" customFormat="1" x14ac:dyDescent="0.25">
      <c r="A1671" s="204">
        <v>44795.967268518521</v>
      </c>
      <c r="B1671" s="144">
        <v>44796</v>
      </c>
      <c r="C1671" s="162">
        <v>300</v>
      </c>
      <c r="D1671" s="149"/>
      <c r="E1671" s="173" t="s">
        <v>22</v>
      </c>
    </row>
    <row r="1672" spans="1:5" s="21" customFormat="1" x14ac:dyDescent="0.25">
      <c r="A1672" s="204">
        <v>44796.016782407409</v>
      </c>
      <c r="B1672" s="144">
        <v>44797</v>
      </c>
      <c r="C1672" s="162">
        <v>500</v>
      </c>
      <c r="D1672" s="149"/>
      <c r="E1672" s="173" t="s">
        <v>22</v>
      </c>
    </row>
    <row r="1673" spans="1:5" s="21" customFormat="1" x14ac:dyDescent="0.25">
      <c r="A1673" s="204">
        <v>44796.042881944442</v>
      </c>
      <c r="B1673" s="144">
        <v>44797</v>
      </c>
      <c r="C1673" s="162">
        <v>200</v>
      </c>
      <c r="D1673" s="149"/>
      <c r="E1673" s="173" t="s">
        <v>22</v>
      </c>
    </row>
    <row r="1674" spans="1:5" s="21" customFormat="1" x14ac:dyDescent="0.25">
      <c r="A1674" s="204">
        <v>44796.453981481478</v>
      </c>
      <c r="B1674" s="144">
        <v>44797</v>
      </c>
      <c r="C1674" s="162">
        <v>300</v>
      </c>
      <c r="D1674" s="149" t="s">
        <v>342</v>
      </c>
      <c r="E1674" s="173" t="s">
        <v>22</v>
      </c>
    </row>
    <row r="1675" spans="1:5" s="21" customFormat="1" x14ac:dyDescent="0.25">
      <c r="A1675" s="204">
        <v>44796.455694444441</v>
      </c>
      <c r="B1675" s="144">
        <v>44797</v>
      </c>
      <c r="C1675" s="162">
        <v>500</v>
      </c>
      <c r="D1675" s="149"/>
      <c r="E1675" s="173" t="s">
        <v>22</v>
      </c>
    </row>
    <row r="1676" spans="1:5" s="21" customFormat="1" x14ac:dyDescent="0.25">
      <c r="A1676" s="204">
        <v>44796.47996527778</v>
      </c>
      <c r="B1676" s="144">
        <v>44797</v>
      </c>
      <c r="C1676" s="162">
        <v>300</v>
      </c>
      <c r="D1676" s="149" t="s">
        <v>166</v>
      </c>
      <c r="E1676" s="173" t="s">
        <v>22</v>
      </c>
    </row>
    <row r="1677" spans="1:5" s="21" customFormat="1" x14ac:dyDescent="0.25">
      <c r="A1677" s="204">
        <v>44796.570231481484</v>
      </c>
      <c r="B1677" s="144">
        <v>44797</v>
      </c>
      <c r="C1677" s="162">
        <v>500</v>
      </c>
      <c r="D1677" s="149"/>
      <c r="E1677" s="173" t="s">
        <v>22</v>
      </c>
    </row>
    <row r="1678" spans="1:5" s="21" customFormat="1" x14ac:dyDescent="0.25">
      <c r="A1678" s="204">
        <v>44796.575127314813</v>
      </c>
      <c r="B1678" s="144">
        <v>44797</v>
      </c>
      <c r="C1678" s="162">
        <v>1000</v>
      </c>
      <c r="D1678" s="149"/>
      <c r="E1678" s="173" t="s">
        <v>22</v>
      </c>
    </row>
    <row r="1679" spans="1:5" s="21" customFormat="1" x14ac:dyDescent="0.25">
      <c r="A1679" s="204">
        <v>44796.61791666667</v>
      </c>
      <c r="B1679" s="144">
        <v>44797</v>
      </c>
      <c r="C1679" s="162">
        <v>250</v>
      </c>
      <c r="D1679" s="149" t="s">
        <v>168</v>
      </c>
      <c r="E1679" s="173" t="s">
        <v>22</v>
      </c>
    </row>
    <row r="1680" spans="1:5" s="21" customFormat="1" x14ac:dyDescent="0.25">
      <c r="A1680" s="204">
        <v>44796.631550925929</v>
      </c>
      <c r="B1680" s="144">
        <v>44797</v>
      </c>
      <c r="C1680" s="162">
        <v>1000</v>
      </c>
      <c r="D1680" s="149" t="s">
        <v>169</v>
      </c>
      <c r="E1680" s="173" t="s">
        <v>22</v>
      </c>
    </row>
    <row r="1681" spans="1:5" s="21" customFormat="1" x14ac:dyDescent="0.25">
      <c r="A1681" s="204">
        <v>44796.641030092593</v>
      </c>
      <c r="B1681" s="144">
        <v>44797</v>
      </c>
      <c r="C1681" s="162">
        <v>200</v>
      </c>
      <c r="D1681" s="149"/>
      <c r="E1681" s="173" t="s">
        <v>22</v>
      </c>
    </row>
    <row r="1682" spans="1:5" s="21" customFormat="1" x14ac:dyDescent="0.25">
      <c r="A1682" s="204">
        <v>44796.649340277778</v>
      </c>
      <c r="B1682" s="144">
        <v>44797</v>
      </c>
      <c r="C1682" s="162">
        <v>500</v>
      </c>
      <c r="D1682" s="149"/>
      <c r="E1682" s="173" t="s">
        <v>22</v>
      </c>
    </row>
    <row r="1683" spans="1:5" s="21" customFormat="1" x14ac:dyDescent="0.25">
      <c r="A1683" s="204">
        <v>44796.664675925924</v>
      </c>
      <c r="B1683" s="144">
        <v>44797</v>
      </c>
      <c r="C1683" s="162">
        <v>520</v>
      </c>
      <c r="D1683" s="149"/>
      <c r="E1683" s="173" t="s">
        <v>22</v>
      </c>
    </row>
    <row r="1684" spans="1:5" s="21" customFormat="1" x14ac:dyDescent="0.25">
      <c r="A1684" s="204">
        <v>44796.667615740742</v>
      </c>
      <c r="B1684" s="144">
        <v>44797</v>
      </c>
      <c r="C1684" s="162">
        <v>500</v>
      </c>
      <c r="D1684" s="149" t="s">
        <v>280</v>
      </c>
      <c r="E1684" s="173" t="s">
        <v>22</v>
      </c>
    </row>
    <row r="1685" spans="1:5" s="21" customFormat="1" x14ac:dyDescent="0.25">
      <c r="A1685" s="204">
        <v>44796.675868055558</v>
      </c>
      <c r="B1685" s="144">
        <v>44797</v>
      </c>
      <c r="C1685" s="162">
        <v>1000</v>
      </c>
      <c r="D1685" s="149"/>
      <c r="E1685" s="173" t="s">
        <v>22</v>
      </c>
    </row>
    <row r="1686" spans="1:5" s="21" customFormat="1" x14ac:dyDescent="0.25">
      <c r="A1686" s="204">
        <v>44796.695462962962</v>
      </c>
      <c r="B1686" s="144">
        <v>44797</v>
      </c>
      <c r="C1686" s="162">
        <v>1000</v>
      </c>
      <c r="D1686" s="149" t="s">
        <v>471</v>
      </c>
      <c r="E1686" s="173" t="s">
        <v>22</v>
      </c>
    </row>
    <row r="1687" spans="1:5" s="21" customFormat="1" x14ac:dyDescent="0.25">
      <c r="A1687" s="204">
        <v>44796.703969907408</v>
      </c>
      <c r="B1687" s="144">
        <v>44797</v>
      </c>
      <c r="C1687" s="162">
        <v>200</v>
      </c>
      <c r="D1687" s="149" t="s">
        <v>424</v>
      </c>
      <c r="E1687" s="173" t="s">
        <v>22</v>
      </c>
    </row>
    <row r="1688" spans="1:5" s="21" customFormat="1" x14ac:dyDescent="0.25">
      <c r="A1688" s="204">
        <v>44796.736562500002</v>
      </c>
      <c r="B1688" s="144">
        <v>44797</v>
      </c>
      <c r="C1688" s="162">
        <v>300</v>
      </c>
      <c r="D1688" s="149" t="s">
        <v>163</v>
      </c>
      <c r="E1688" s="173" t="s">
        <v>22</v>
      </c>
    </row>
    <row r="1689" spans="1:5" s="21" customFormat="1" x14ac:dyDescent="0.25">
      <c r="A1689" s="204">
        <v>44796.757997685185</v>
      </c>
      <c r="B1689" s="144">
        <v>44797</v>
      </c>
      <c r="C1689" s="162">
        <v>1000</v>
      </c>
      <c r="D1689" s="149"/>
      <c r="E1689" s="173" t="s">
        <v>22</v>
      </c>
    </row>
    <row r="1690" spans="1:5" s="21" customFormat="1" x14ac:dyDescent="0.25">
      <c r="A1690" s="204">
        <v>44796.764780092592</v>
      </c>
      <c r="B1690" s="144">
        <v>44797</v>
      </c>
      <c r="C1690" s="162">
        <v>500</v>
      </c>
      <c r="D1690" s="149"/>
      <c r="E1690" s="173" t="s">
        <v>22</v>
      </c>
    </row>
    <row r="1691" spans="1:5" s="21" customFormat="1" x14ac:dyDescent="0.25">
      <c r="A1691" s="204">
        <v>44796.77752314815</v>
      </c>
      <c r="B1691" s="144">
        <v>44797</v>
      </c>
      <c r="C1691" s="162">
        <v>500</v>
      </c>
      <c r="D1691" s="149" t="s">
        <v>985</v>
      </c>
      <c r="E1691" s="173" t="s">
        <v>22</v>
      </c>
    </row>
    <row r="1692" spans="1:5" s="21" customFormat="1" x14ac:dyDescent="0.25">
      <c r="A1692" s="204">
        <v>44796.777870370373</v>
      </c>
      <c r="B1692" s="144">
        <v>44797</v>
      </c>
      <c r="C1692" s="162">
        <v>300</v>
      </c>
      <c r="D1692" s="149"/>
      <c r="E1692" s="173" t="s">
        <v>22</v>
      </c>
    </row>
    <row r="1693" spans="1:5" s="21" customFormat="1" x14ac:dyDescent="0.25">
      <c r="A1693" s="204">
        <v>44796.849606481483</v>
      </c>
      <c r="B1693" s="144">
        <v>44797</v>
      </c>
      <c r="C1693" s="162">
        <v>300</v>
      </c>
      <c r="D1693" s="149"/>
      <c r="E1693" s="173" t="s">
        <v>22</v>
      </c>
    </row>
    <row r="1694" spans="1:5" s="21" customFormat="1" x14ac:dyDescent="0.25">
      <c r="A1694" s="204">
        <v>44796.867962962962</v>
      </c>
      <c r="B1694" s="144">
        <v>44797</v>
      </c>
      <c r="C1694" s="162">
        <v>300</v>
      </c>
      <c r="D1694" s="149"/>
      <c r="E1694" s="173" t="s">
        <v>22</v>
      </c>
    </row>
    <row r="1695" spans="1:5" s="21" customFormat="1" x14ac:dyDescent="0.25">
      <c r="A1695" s="204">
        <v>44796.874097222222</v>
      </c>
      <c r="B1695" s="144">
        <v>44797</v>
      </c>
      <c r="C1695" s="162">
        <v>500</v>
      </c>
      <c r="D1695" s="149" t="s">
        <v>328</v>
      </c>
      <c r="E1695" s="173" t="s">
        <v>22</v>
      </c>
    </row>
    <row r="1696" spans="1:5" s="21" customFormat="1" x14ac:dyDescent="0.25">
      <c r="A1696" s="204">
        <v>44796.892152777778</v>
      </c>
      <c r="B1696" s="144">
        <v>44797</v>
      </c>
      <c r="C1696" s="162">
        <v>133</v>
      </c>
      <c r="D1696" s="149"/>
      <c r="E1696" s="173" t="s">
        <v>22</v>
      </c>
    </row>
    <row r="1697" spans="1:5" s="21" customFormat="1" x14ac:dyDescent="0.25">
      <c r="A1697" s="204">
        <v>44796.897002314814</v>
      </c>
      <c r="B1697" s="144">
        <v>44797</v>
      </c>
      <c r="C1697" s="162">
        <v>1000</v>
      </c>
      <c r="D1697" s="149"/>
      <c r="E1697" s="173" t="s">
        <v>22</v>
      </c>
    </row>
    <row r="1698" spans="1:5" s="21" customFormat="1" x14ac:dyDescent="0.25">
      <c r="A1698" s="204">
        <v>44796.907060185185</v>
      </c>
      <c r="B1698" s="144">
        <v>44797</v>
      </c>
      <c r="C1698" s="162">
        <v>10</v>
      </c>
      <c r="D1698" s="149" t="s">
        <v>329</v>
      </c>
      <c r="E1698" s="173" t="s">
        <v>22</v>
      </c>
    </row>
    <row r="1699" spans="1:5" s="21" customFormat="1" x14ac:dyDescent="0.25">
      <c r="A1699" s="204">
        <v>44796.926527777781</v>
      </c>
      <c r="B1699" s="144">
        <v>44797</v>
      </c>
      <c r="C1699" s="162">
        <v>3000</v>
      </c>
      <c r="D1699" s="149" t="s">
        <v>472</v>
      </c>
      <c r="E1699" s="173" t="s">
        <v>22</v>
      </c>
    </row>
    <row r="1700" spans="1:5" s="21" customFormat="1" x14ac:dyDescent="0.25">
      <c r="A1700" s="204">
        <v>44796.959756944445</v>
      </c>
      <c r="B1700" s="144">
        <v>44797</v>
      </c>
      <c r="C1700" s="162">
        <v>100</v>
      </c>
      <c r="D1700" s="149"/>
      <c r="E1700" s="173" t="s">
        <v>22</v>
      </c>
    </row>
    <row r="1701" spans="1:5" s="21" customFormat="1" x14ac:dyDescent="0.25">
      <c r="A1701" s="204">
        <v>44796.960127314815</v>
      </c>
      <c r="B1701" s="144">
        <v>44797</v>
      </c>
      <c r="C1701" s="162">
        <v>100</v>
      </c>
      <c r="D1701" s="149"/>
      <c r="E1701" s="173" t="s">
        <v>22</v>
      </c>
    </row>
    <row r="1702" spans="1:5" s="21" customFormat="1" x14ac:dyDescent="0.25">
      <c r="A1702" s="204">
        <v>44796.984907407408</v>
      </c>
      <c r="B1702" s="144">
        <v>44797</v>
      </c>
      <c r="C1702" s="162">
        <v>500</v>
      </c>
      <c r="D1702" s="149" t="s">
        <v>167</v>
      </c>
      <c r="E1702" s="173" t="s">
        <v>22</v>
      </c>
    </row>
    <row r="1703" spans="1:5" s="21" customFormat="1" x14ac:dyDescent="0.25">
      <c r="A1703" s="204">
        <v>44797.000324074077</v>
      </c>
      <c r="B1703" s="144">
        <v>44798</v>
      </c>
      <c r="C1703" s="162">
        <v>100</v>
      </c>
      <c r="D1703" s="149" t="s">
        <v>170</v>
      </c>
      <c r="E1703" s="173" t="s">
        <v>22</v>
      </c>
    </row>
    <row r="1704" spans="1:5" s="21" customFormat="1" x14ac:dyDescent="0.25">
      <c r="A1704" s="204">
        <v>44797.017696759256</v>
      </c>
      <c r="B1704" s="144">
        <v>44798</v>
      </c>
      <c r="C1704" s="162">
        <v>200</v>
      </c>
      <c r="D1704" s="149" t="s">
        <v>171</v>
      </c>
      <c r="E1704" s="173" t="s">
        <v>22</v>
      </c>
    </row>
    <row r="1705" spans="1:5" s="21" customFormat="1" x14ac:dyDescent="0.25">
      <c r="A1705" s="204">
        <v>44797.020277777781</v>
      </c>
      <c r="B1705" s="144">
        <v>44798</v>
      </c>
      <c r="C1705" s="162">
        <v>300</v>
      </c>
      <c r="D1705" s="149"/>
      <c r="E1705" s="173" t="s">
        <v>22</v>
      </c>
    </row>
    <row r="1706" spans="1:5" s="21" customFormat="1" x14ac:dyDescent="0.25">
      <c r="A1706" s="204">
        <v>44797.02484953704</v>
      </c>
      <c r="B1706" s="144">
        <v>44798</v>
      </c>
      <c r="C1706" s="162">
        <v>1000</v>
      </c>
      <c r="D1706" s="149"/>
      <c r="E1706" s="173" t="s">
        <v>22</v>
      </c>
    </row>
    <row r="1707" spans="1:5" s="21" customFormat="1" x14ac:dyDescent="0.25">
      <c r="A1707" s="204">
        <v>44797.044317129628</v>
      </c>
      <c r="B1707" s="144">
        <v>44798</v>
      </c>
      <c r="C1707" s="162">
        <v>1000</v>
      </c>
      <c r="D1707" s="149"/>
      <c r="E1707" s="173" t="s">
        <v>22</v>
      </c>
    </row>
    <row r="1708" spans="1:5" s="21" customFormat="1" x14ac:dyDescent="0.25">
      <c r="A1708" s="204">
        <v>44797.066863425927</v>
      </c>
      <c r="B1708" s="144">
        <v>44798</v>
      </c>
      <c r="C1708" s="162">
        <v>100</v>
      </c>
      <c r="D1708" s="149"/>
      <c r="E1708" s="173" t="s">
        <v>22</v>
      </c>
    </row>
    <row r="1709" spans="1:5" s="21" customFormat="1" x14ac:dyDescent="0.25">
      <c r="A1709" s="204">
        <v>44797.298449074071</v>
      </c>
      <c r="B1709" s="144">
        <v>44798</v>
      </c>
      <c r="C1709" s="162">
        <v>700</v>
      </c>
      <c r="D1709" s="149"/>
      <c r="E1709" s="173" t="s">
        <v>22</v>
      </c>
    </row>
    <row r="1710" spans="1:5" s="21" customFormat="1" x14ac:dyDescent="0.25">
      <c r="A1710" s="204">
        <v>44797.379965277774</v>
      </c>
      <c r="B1710" s="144">
        <v>44798</v>
      </c>
      <c r="C1710" s="162">
        <v>1000</v>
      </c>
      <c r="D1710" s="149"/>
      <c r="E1710" s="173" t="s">
        <v>22</v>
      </c>
    </row>
    <row r="1711" spans="1:5" s="21" customFormat="1" x14ac:dyDescent="0.25">
      <c r="A1711" s="204">
        <v>44797.397118055553</v>
      </c>
      <c r="B1711" s="144">
        <v>44798</v>
      </c>
      <c r="C1711" s="162">
        <v>3000</v>
      </c>
      <c r="D1711" s="149" t="s">
        <v>374</v>
      </c>
      <c r="E1711" s="173" t="s">
        <v>22</v>
      </c>
    </row>
    <row r="1712" spans="1:5" s="21" customFormat="1" x14ac:dyDescent="0.25">
      <c r="A1712" s="204">
        <v>44797.418807870374</v>
      </c>
      <c r="B1712" s="144">
        <v>44798</v>
      </c>
      <c r="C1712" s="162">
        <v>100</v>
      </c>
      <c r="D1712" s="149"/>
      <c r="E1712" s="173" t="s">
        <v>22</v>
      </c>
    </row>
    <row r="1713" spans="1:5" s="21" customFormat="1" x14ac:dyDescent="0.25">
      <c r="A1713" s="204">
        <v>44797.425393518519</v>
      </c>
      <c r="B1713" s="144">
        <v>44798</v>
      </c>
      <c r="C1713" s="162">
        <v>500</v>
      </c>
      <c r="D1713" s="149" t="s">
        <v>425</v>
      </c>
      <c r="E1713" s="173" t="s">
        <v>22</v>
      </c>
    </row>
    <row r="1714" spans="1:5" s="21" customFormat="1" x14ac:dyDescent="0.25">
      <c r="A1714" s="204">
        <v>44797.454432870371</v>
      </c>
      <c r="B1714" s="144">
        <v>44798</v>
      </c>
      <c r="C1714" s="162">
        <v>50</v>
      </c>
      <c r="D1714" s="149"/>
      <c r="E1714" s="173" t="s">
        <v>22</v>
      </c>
    </row>
    <row r="1715" spans="1:5" s="21" customFormat="1" x14ac:dyDescent="0.25">
      <c r="A1715" s="204">
        <v>44797.480370370373</v>
      </c>
      <c r="B1715" s="144">
        <v>44798</v>
      </c>
      <c r="C1715" s="162">
        <v>500</v>
      </c>
      <c r="D1715" s="149" t="s">
        <v>986</v>
      </c>
      <c r="E1715" s="173" t="s">
        <v>22</v>
      </c>
    </row>
    <row r="1716" spans="1:5" s="21" customFormat="1" x14ac:dyDescent="0.25">
      <c r="A1716" s="204">
        <v>44797.487395833334</v>
      </c>
      <c r="B1716" s="144">
        <v>44798</v>
      </c>
      <c r="C1716" s="162">
        <v>300</v>
      </c>
      <c r="D1716" s="149"/>
      <c r="E1716" s="173" t="s">
        <v>22</v>
      </c>
    </row>
    <row r="1717" spans="1:5" s="21" customFormat="1" x14ac:dyDescent="0.25">
      <c r="A1717" s="204">
        <v>44797.505659722221</v>
      </c>
      <c r="B1717" s="144">
        <v>44798</v>
      </c>
      <c r="C1717" s="162">
        <v>300</v>
      </c>
      <c r="D1717" s="149"/>
      <c r="E1717" s="173" t="s">
        <v>22</v>
      </c>
    </row>
    <row r="1718" spans="1:5" s="21" customFormat="1" x14ac:dyDescent="0.25">
      <c r="A1718" s="204">
        <v>44797.506053240744</v>
      </c>
      <c r="B1718" s="144">
        <v>44798</v>
      </c>
      <c r="C1718" s="162">
        <v>1000</v>
      </c>
      <c r="D1718" s="149"/>
      <c r="E1718" s="173" t="s">
        <v>22</v>
      </c>
    </row>
    <row r="1719" spans="1:5" s="21" customFormat="1" x14ac:dyDescent="0.25">
      <c r="A1719" s="204">
        <v>44797.517314814817</v>
      </c>
      <c r="B1719" s="144">
        <v>44798</v>
      </c>
      <c r="C1719" s="162">
        <v>100</v>
      </c>
      <c r="D1719" s="149"/>
      <c r="E1719" s="173" t="s">
        <v>22</v>
      </c>
    </row>
    <row r="1720" spans="1:5" s="21" customFormat="1" x14ac:dyDescent="0.25">
      <c r="A1720" s="204">
        <v>44797.525821759256</v>
      </c>
      <c r="B1720" s="144">
        <v>44798</v>
      </c>
      <c r="C1720" s="162">
        <v>750</v>
      </c>
      <c r="D1720" s="149"/>
      <c r="E1720" s="173" t="s">
        <v>22</v>
      </c>
    </row>
    <row r="1721" spans="1:5" s="21" customFormat="1" x14ac:dyDescent="0.25">
      <c r="A1721" s="204">
        <v>44797.543842592589</v>
      </c>
      <c r="B1721" s="144">
        <v>44798</v>
      </c>
      <c r="C1721" s="162">
        <v>500</v>
      </c>
      <c r="D1721" s="149"/>
      <c r="E1721" s="173" t="s">
        <v>22</v>
      </c>
    </row>
    <row r="1722" spans="1:5" s="21" customFormat="1" x14ac:dyDescent="0.25">
      <c r="A1722" s="204">
        <v>44797.548761574071</v>
      </c>
      <c r="B1722" s="144">
        <v>44798</v>
      </c>
      <c r="C1722" s="162">
        <v>300</v>
      </c>
      <c r="D1722" s="149"/>
      <c r="E1722" s="173" t="s">
        <v>22</v>
      </c>
    </row>
    <row r="1723" spans="1:5" s="21" customFormat="1" x14ac:dyDescent="0.25">
      <c r="A1723" s="204">
        <v>44797.551203703704</v>
      </c>
      <c r="B1723" s="144">
        <v>44798</v>
      </c>
      <c r="C1723" s="162">
        <v>300</v>
      </c>
      <c r="D1723" s="149" t="s">
        <v>330</v>
      </c>
      <c r="E1723" s="173" t="s">
        <v>22</v>
      </c>
    </row>
    <row r="1724" spans="1:5" s="21" customFormat="1" x14ac:dyDescent="0.25">
      <c r="A1724" s="204">
        <v>44797.552372685182</v>
      </c>
      <c r="B1724" s="144">
        <v>44798</v>
      </c>
      <c r="C1724" s="162">
        <v>300</v>
      </c>
      <c r="D1724" s="149"/>
      <c r="E1724" s="173" t="s">
        <v>22</v>
      </c>
    </row>
    <row r="1725" spans="1:5" s="21" customFormat="1" x14ac:dyDescent="0.25">
      <c r="A1725" s="204">
        <v>44797.553391203706</v>
      </c>
      <c r="B1725" s="144">
        <v>44798</v>
      </c>
      <c r="C1725" s="162">
        <v>300</v>
      </c>
      <c r="D1725" s="149"/>
      <c r="E1725" s="173" t="s">
        <v>22</v>
      </c>
    </row>
    <row r="1726" spans="1:5" s="21" customFormat="1" x14ac:dyDescent="0.25">
      <c r="A1726" s="204">
        <v>44797.557500000003</v>
      </c>
      <c r="B1726" s="144">
        <v>44798</v>
      </c>
      <c r="C1726" s="162">
        <v>783</v>
      </c>
      <c r="D1726" s="149" t="s">
        <v>134</v>
      </c>
      <c r="E1726" s="173" t="s">
        <v>22</v>
      </c>
    </row>
    <row r="1727" spans="1:5" s="21" customFormat="1" x14ac:dyDescent="0.25">
      <c r="A1727" s="204">
        <v>44797.55878472222</v>
      </c>
      <c r="B1727" s="144">
        <v>44798</v>
      </c>
      <c r="C1727" s="162">
        <v>200</v>
      </c>
      <c r="D1727" s="149"/>
      <c r="E1727" s="173" t="s">
        <v>22</v>
      </c>
    </row>
    <row r="1728" spans="1:5" s="21" customFormat="1" x14ac:dyDescent="0.25">
      <c r="A1728" s="204">
        <v>44797.570960648147</v>
      </c>
      <c r="B1728" s="144">
        <v>44798</v>
      </c>
      <c r="C1728" s="162">
        <v>100</v>
      </c>
      <c r="D1728" s="149" t="s">
        <v>426</v>
      </c>
      <c r="E1728" s="173" t="s">
        <v>22</v>
      </c>
    </row>
    <row r="1729" spans="1:5" s="21" customFormat="1" x14ac:dyDescent="0.25">
      <c r="A1729" s="204">
        <v>44797.572442129633</v>
      </c>
      <c r="B1729" s="144">
        <v>44798</v>
      </c>
      <c r="C1729" s="162">
        <v>100</v>
      </c>
      <c r="D1729" s="149" t="s">
        <v>426</v>
      </c>
      <c r="E1729" s="173" t="s">
        <v>22</v>
      </c>
    </row>
    <row r="1730" spans="1:5" s="21" customFormat="1" x14ac:dyDescent="0.25">
      <c r="A1730" s="204">
        <v>44797.574236111112</v>
      </c>
      <c r="B1730" s="144">
        <v>44798</v>
      </c>
      <c r="C1730" s="162">
        <v>300</v>
      </c>
      <c r="D1730" s="149"/>
      <c r="E1730" s="173" t="s">
        <v>22</v>
      </c>
    </row>
    <row r="1731" spans="1:5" s="21" customFormat="1" x14ac:dyDescent="0.25">
      <c r="A1731" s="204">
        <v>44797.623553240737</v>
      </c>
      <c r="B1731" s="144">
        <v>44798</v>
      </c>
      <c r="C1731" s="162">
        <v>500</v>
      </c>
      <c r="D1731" s="149" t="s">
        <v>332</v>
      </c>
      <c r="E1731" s="173" t="s">
        <v>22</v>
      </c>
    </row>
    <row r="1732" spans="1:5" s="21" customFormat="1" x14ac:dyDescent="0.25">
      <c r="A1732" s="204">
        <v>44797.625902777778</v>
      </c>
      <c r="B1732" s="144">
        <v>44798</v>
      </c>
      <c r="C1732" s="162">
        <v>100</v>
      </c>
      <c r="D1732" s="149"/>
      <c r="E1732" s="173" t="s">
        <v>22</v>
      </c>
    </row>
    <row r="1733" spans="1:5" s="21" customFormat="1" x14ac:dyDescent="0.25">
      <c r="A1733" s="204">
        <v>44797.635393518518</v>
      </c>
      <c r="B1733" s="144">
        <v>44798</v>
      </c>
      <c r="C1733" s="162">
        <v>1000</v>
      </c>
      <c r="D1733" s="149"/>
      <c r="E1733" s="173" t="s">
        <v>22</v>
      </c>
    </row>
    <row r="1734" spans="1:5" s="21" customFormat="1" x14ac:dyDescent="0.25">
      <c r="A1734" s="204">
        <v>44797.654467592591</v>
      </c>
      <c r="B1734" s="144">
        <v>44798</v>
      </c>
      <c r="C1734" s="162">
        <v>500</v>
      </c>
      <c r="D1734" s="149"/>
      <c r="E1734" s="173" t="s">
        <v>22</v>
      </c>
    </row>
    <row r="1735" spans="1:5" s="21" customFormat="1" x14ac:dyDescent="0.25">
      <c r="A1735" s="204">
        <v>44797.669409722221</v>
      </c>
      <c r="B1735" s="144">
        <v>44798</v>
      </c>
      <c r="C1735" s="162">
        <v>500</v>
      </c>
      <c r="D1735" s="149" t="s">
        <v>333</v>
      </c>
      <c r="E1735" s="173" t="s">
        <v>22</v>
      </c>
    </row>
    <row r="1736" spans="1:5" s="21" customFormat="1" x14ac:dyDescent="0.25">
      <c r="A1736" s="204">
        <v>44797.71234953704</v>
      </c>
      <c r="B1736" s="144">
        <v>44798</v>
      </c>
      <c r="C1736" s="162">
        <v>100</v>
      </c>
      <c r="D1736" s="149"/>
      <c r="E1736" s="173" t="s">
        <v>22</v>
      </c>
    </row>
    <row r="1737" spans="1:5" s="21" customFormat="1" x14ac:dyDescent="0.25">
      <c r="A1737" s="204">
        <v>44797.726944444446</v>
      </c>
      <c r="B1737" s="144">
        <v>44798</v>
      </c>
      <c r="C1737" s="162">
        <v>125</v>
      </c>
      <c r="D1737" s="149"/>
      <c r="E1737" s="173" t="s">
        <v>22</v>
      </c>
    </row>
    <row r="1738" spans="1:5" s="21" customFormat="1" x14ac:dyDescent="0.25">
      <c r="A1738" s="204">
        <v>44797.728391203702</v>
      </c>
      <c r="B1738" s="144">
        <v>44798</v>
      </c>
      <c r="C1738" s="162">
        <v>250</v>
      </c>
      <c r="D1738" s="149"/>
      <c r="E1738" s="173" t="s">
        <v>22</v>
      </c>
    </row>
    <row r="1739" spans="1:5" s="21" customFormat="1" x14ac:dyDescent="0.25">
      <c r="A1739" s="204">
        <v>44797.746296296296</v>
      </c>
      <c r="B1739" s="144">
        <v>44798</v>
      </c>
      <c r="C1739" s="162">
        <v>500</v>
      </c>
      <c r="D1739" s="149"/>
      <c r="E1739" s="173" t="s">
        <v>22</v>
      </c>
    </row>
    <row r="1740" spans="1:5" s="21" customFormat="1" x14ac:dyDescent="0.25">
      <c r="A1740" s="204">
        <v>44797.843287037038</v>
      </c>
      <c r="B1740" s="144">
        <v>44798</v>
      </c>
      <c r="C1740" s="162">
        <v>300</v>
      </c>
      <c r="D1740" s="149"/>
      <c r="E1740" s="173" t="s">
        <v>22</v>
      </c>
    </row>
    <row r="1741" spans="1:5" s="21" customFormat="1" x14ac:dyDescent="0.25">
      <c r="A1741" s="204">
        <v>44797.847037037034</v>
      </c>
      <c r="B1741" s="144">
        <v>44798</v>
      </c>
      <c r="C1741" s="162">
        <v>222</v>
      </c>
      <c r="D1741" s="149"/>
      <c r="E1741" s="173" t="s">
        <v>22</v>
      </c>
    </row>
    <row r="1742" spans="1:5" s="21" customFormat="1" x14ac:dyDescent="0.25">
      <c r="A1742" s="204">
        <v>44797.885150462964</v>
      </c>
      <c r="B1742" s="144">
        <v>44798</v>
      </c>
      <c r="C1742" s="162">
        <v>100</v>
      </c>
      <c r="D1742" s="149"/>
      <c r="E1742" s="173" t="s">
        <v>22</v>
      </c>
    </row>
    <row r="1743" spans="1:5" s="21" customFormat="1" x14ac:dyDescent="0.25">
      <c r="A1743" s="204">
        <v>44797.929594907408</v>
      </c>
      <c r="B1743" s="144">
        <v>44798</v>
      </c>
      <c r="C1743" s="162">
        <v>100</v>
      </c>
      <c r="D1743" s="149" t="s">
        <v>375</v>
      </c>
      <c r="E1743" s="173" t="s">
        <v>22</v>
      </c>
    </row>
    <row r="1744" spans="1:5" s="21" customFormat="1" x14ac:dyDescent="0.25">
      <c r="A1744" s="204">
        <v>44797.992175925923</v>
      </c>
      <c r="B1744" s="144">
        <v>44798</v>
      </c>
      <c r="C1744" s="162">
        <v>300</v>
      </c>
      <c r="D1744" s="149" t="s">
        <v>173</v>
      </c>
      <c r="E1744" s="173" t="s">
        <v>22</v>
      </c>
    </row>
    <row r="1745" spans="1:5" s="21" customFormat="1" x14ac:dyDescent="0.25">
      <c r="A1745" s="204">
        <v>44798.020949074074</v>
      </c>
      <c r="B1745" s="144">
        <v>44799</v>
      </c>
      <c r="C1745" s="162">
        <v>78</v>
      </c>
      <c r="D1745" s="149"/>
      <c r="E1745" s="173" t="s">
        <v>22</v>
      </c>
    </row>
    <row r="1746" spans="1:5" s="21" customFormat="1" x14ac:dyDescent="0.25">
      <c r="A1746" s="204">
        <v>44798.176979166667</v>
      </c>
      <c r="B1746" s="144">
        <v>44799</v>
      </c>
      <c r="C1746" s="162">
        <v>100</v>
      </c>
      <c r="D1746" s="149" t="s">
        <v>238</v>
      </c>
      <c r="E1746" s="173" t="s">
        <v>22</v>
      </c>
    </row>
    <row r="1747" spans="1:5" s="21" customFormat="1" x14ac:dyDescent="0.25">
      <c r="A1747" s="204">
        <v>44798.372430555559</v>
      </c>
      <c r="B1747" s="144">
        <v>44799</v>
      </c>
      <c r="C1747" s="162">
        <v>500</v>
      </c>
      <c r="D1747" s="149" t="s">
        <v>174</v>
      </c>
      <c r="E1747" s="173" t="s">
        <v>22</v>
      </c>
    </row>
    <row r="1748" spans="1:5" s="21" customFormat="1" x14ac:dyDescent="0.25">
      <c r="A1748" s="204">
        <v>44798.400150462963</v>
      </c>
      <c r="B1748" s="144">
        <v>44799</v>
      </c>
      <c r="C1748" s="162">
        <v>660</v>
      </c>
      <c r="D1748" s="149"/>
      <c r="E1748" s="173" t="s">
        <v>22</v>
      </c>
    </row>
    <row r="1749" spans="1:5" s="21" customFormat="1" x14ac:dyDescent="0.25">
      <c r="A1749" s="204">
        <v>44798.450914351852</v>
      </c>
      <c r="B1749" s="144">
        <v>44799</v>
      </c>
      <c r="C1749" s="162">
        <v>1000</v>
      </c>
      <c r="D1749" s="149" t="s">
        <v>427</v>
      </c>
      <c r="E1749" s="173" t="s">
        <v>22</v>
      </c>
    </row>
    <row r="1750" spans="1:5" s="21" customFormat="1" x14ac:dyDescent="0.25">
      <c r="A1750" s="204">
        <v>44798.535057870373</v>
      </c>
      <c r="B1750" s="144">
        <v>44799</v>
      </c>
      <c r="C1750" s="162">
        <v>100</v>
      </c>
      <c r="D1750" s="149"/>
      <c r="E1750" s="173" t="s">
        <v>22</v>
      </c>
    </row>
    <row r="1751" spans="1:5" s="21" customFormat="1" x14ac:dyDescent="0.25">
      <c r="A1751" s="204">
        <v>44798.544560185182</v>
      </c>
      <c r="B1751" s="144">
        <v>44799</v>
      </c>
      <c r="C1751" s="162">
        <v>300</v>
      </c>
      <c r="D1751" s="149"/>
      <c r="E1751" s="173" t="s">
        <v>22</v>
      </c>
    </row>
    <row r="1752" spans="1:5" s="21" customFormat="1" x14ac:dyDescent="0.25">
      <c r="A1752" s="204">
        <v>44798.551458333335</v>
      </c>
      <c r="B1752" s="144">
        <v>44799</v>
      </c>
      <c r="C1752" s="162">
        <v>100</v>
      </c>
      <c r="D1752" s="149"/>
      <c r="E1752" s="173" t="s">
        <v>22</v>
      </c>
    </row>
    <row r="1753" spans="1:5" s="21" customFormat="1" x14ac:dyDescent="0.25">
      <c r="A1753" s="204">
        <v>44798.554907407408</v>
      </c>
      <c r="B1753" s="144">
        <v>44799</v>
      </c>
      <c r="C1753" s="162">
        <v>100</v>
      </c>
      <c r="D1753" s="149"/>
      <c r="E1753" s="173" t="s">
        <v>22</v>
      </c>
    </row>
    <row r="1754" spans="1:5" s="21" customFormat="1" x14ac:dyDescent="0.25">
      <c r="A1754" s="204">
        <v>44798.555231481485</v>
      </c>
      <c r="B1754" s="144">
        <v>44799</v>
      </c>
      <c r="C1754" s="162">
        <v>300</v>
      </c>
      <c r="D1754" s="149"/>
      <c r="E1754" s="173" t="s">
        <v>22</v>
      </c>
    </row>
    <row r="1755" spans="1:5" s="21" customFormat="1" x14ac:dyDescent="0.25">
      <c r="A1755" s="204">
        <v>44798.583020833335</v>
      </c>
      <c r="B1755" s="144">
        <v>44799</v>
      </c>
      <c r="C1755" s="162">
        <v>1000</v>
      </c>
      <c r="D1755" s="149"/>
      <c r="E1755" s="173" t="s">
        <v>22</v>
      </c>
    </row>
    <row r="1756" spans="1:5" s="21" customFormat="1" x14ac:dyDescent="0.25">
      <c r="A1756" s="204">
        <v>44798.612627314818</v>
      </c>
      <c r="B1756" s="144">
        <v>44799</v>
      </c>
      <c r="C1756" s="162">
        <v>150</v>
      </c>
      <c r="D1756" s="149" t="s">
        <v>376</v>
      </c>
      <c r="E1756" s="173" t="s">
        <v>22</v>
      </c>
    </row>
    <row r="1757" spans="1:5" s="21" customFormat="1" x14ac:dyDescent="0.25">
      <c r="A1757" s="204">
        <v>44798.664097222223</v>
      </c>
      <c r="B1757" s="144">
        <v>44799</v>
      </c>
      <c r="C1757" s="162">
        <v>200</v>
      </c>
      <c r="D1757" s="149"/>
      <c r="E1757" s="173" t="s">
        <v>22</v>
      </c>
    </row>
    <row r="1758" spans="1:5" s="21" customFormat="1" x14ac:dyDescent="0.25">
      <c r="A1758" s="204">
        <v>44798.669340277775</v>
      </c>
      <c r="B1758" s="144">
        <v>44799</v>
      </c>
      <c r="C1758" s="162">
        <v>2000</v>
      </c>
      <c r="D1758" s="149" t="s">
        <v>390</v>
      </c>
      <c r="E1758" s="173" t="s">
        <v>22</v>
      </c>
    </row>
    <row r="1759" spans="1:5" s="21" customFormat="1" x14ac:dyDescent="0.25">
      <c r="A1759" s="204">
        <v>44798.680150462962</v>
      </c>
      <c r="B1759" s="144">
        <v>44799</v>
      </c>
      <c r="C1759" s="162">
        <v>500</v>
      </c>
      <c r="D1759" s="149"/>
      <c r="E1759" s="173" t="s">
        <v>22</v>
      </c>
    </row>
    <row r="1760" spans="1:5" s="21" customFormat="1" x14ac:dyDescent="0.25">
      <c r="A1760" s="204">
        <v>44798.682800925926</v>
      </c>
      <c r="B1760" s="144">
        <v>44799</v>
      </c>
      <c r="C1760" s="162">
        <v>500</v>
      </c>
      <c r="D1760" s="149" t="s">
        <v>281</v>
      </c>
      <c r="E1760" s="173" t="s">
        <v>22</v>
      </c>
    </row>
    <row r="1761" spans="1:5" s="21" customFormat="1" x14ac:dyDescent="0.25">
      <c r="A1761" s="204">
        <v>44798.714907407404</v>
      </c>
      <c r="B1761" s="144">
        <v>44799</v>
      </c>
      <c r="C1761" s="162">
        <v>700</v>
      </c>
      <c r="D1761" s="149"/>
      <c r="E1761" s="173" t="s">
        <v>22</v>
      </c>
    </row>
    <row r="1762" spans="1:5" s="21" customFormat="1" x14ac:dyDescent="0.25">
      <c r="A1762" s="204">
        <v>44798.722824074073</v>
      </c>
      <c r="B1762" s="144">
        <v>44799</v>
      </c>
      <c r="C1762" s="162">
        <v>500</v>
      </c>
      <c r="D1762" s="149"/>
      <c r="E1762" s="173" t="s">
        <v>22</v>
      </c>
    </row>
    <row r="1763" spans="1:5" s="21" customFormat="1" x14ac:dyDescent="0.25">
      <c r="A1763" s="204">
        <v>44798.734375</v>
      </c>
      <c r="B1763" s="144">
        <v>44799</v>
      </c>
      <c r="C1763" s="162">
        <v>500</v>
      </c>
      <c r="D1763" s="149"/>
      <c r="E1763" s="173" t="s">
        <v>22</v>
      </c>
    </row>
    <row r="1764" spans="1:5" s="21" customFormat="1" x14ac:dyDescent="0.25">
      <c r="A1764" s="204">
        <v>44798.741631944446</v>
      </c>
      <c r="B1764" s="144">
        <v>44799</v>
      </c>
      <c r="C1764" s="162">
        <v>1000</v>
      </c>
      <c r="D1764" s="149" t="s">
        <v>175</v>
      </c>
      <c r="E1764" s="173" t="s">
        <v>22</v>
      </c>
    </row>
    <row r="1765" spans="1:5" s="21" customFormat="1" x14ac:dyDescent="0.25">
      <c r="A1765" s="204">
        <v>44798.743587962963</v>
      </c>
      <c r="B1765" s="144">
        <v>44799</v>
      </c>
      <c r="C1765" s="162">
        <v>1600</v>
      </c>
      <c r="D1765" s="149"/>
      <c r="E1765" s="173" t="s">
        <v>22</v>
      </c>
    </row>
    <row r="1766" spans="1:5" s="21" customFormat="1" x14ac:dyDescent="0.25">
      <c r="A1766" s="204">
        <v>44798.74627314815</v>
      </c>
      <c r="B1766" s="144">
        <v>44799</v>
      </c>
      <c r="C1766" s="162">
        <v>300</v>
      </c>
      <c r="D1766" s="149" t="s">
        <v>296</v>
      </c>
      <c r="E1766" s="173" t="s">
        <v>22</v>
      </c>
    </row>
    <row r="1767" spans="1:5" s="21" customFormat="1" x14ac:dyDescent="0.25">
      <c r="A1767" s="204">
        <v>44798.764085648145</v>
      </c>
      <c r="B1767" s="144">
        <v>44799</v>
      </c>
      <c r="C1767" s="162">
        <v>300</v>
      </c>
      <c r="D1767" s="149"/>
      <c r="E1767" s="173" t="s">
        <v>22</v>
      </c>
    </row>
    <row r="1768" spans="1:5" s="21" customFormat="1" x14ac:dyDescent="0.25">
      <c r="A1768" s="204">
        <v>44798.816550925927</v>
      </c>
      <c r="B1768" s="144">
        <v>44799</v>
      </c>
      <c r="C1768" s="162">
        <v>2000</v>
      </c>
      <c r="D1768" s="149"/>
      <c r="E1768" s="173" t="s">
        <v>22</v>
      </c>
    </row>
    <row r="1769" spans="1:5" s="21" customFormat="1" x14ac:dyDescent="0.25">
      <c r="A1769" s="204">
        <v>44798.817430555559</v>
      </c>
      <c r="B1769" s="144">
        <v>44799</v>
      </c>
      <c r="C1769" s="162">
        <v>100</v>
      </c>
      <c r="D1769" s="149" t="s">
        <v>428</v>
      </c>
      <c r="E1769" s="173" t="s">
        <v>22</v>
      </c>
    </row>
    <row r="1770" spans="1:5" s="21" customFormat="1" x14ac:dyDescent="0.25">
      <c r="A1770" s="204">
        <v>44798.817939814813</v>
      </c>
      <c r="B1770" s="144">
        <v>44799</v>
      </c>
      <c r="C1770" s="162">
        <v>30000</v>
      </c>
      <c r="D1770" s="149"/>
      <c r="E1770" s="173" t="s">
        <v>22</v>
      </c>
    </row>
    <row r="1771" spans="1:5" s="21" customFormat="1" x14ac:dyDescent="0.25">
      <c r="A1771" s="204">
        <v>44798.825868055559</v>
      </c>
      <c r="B1771" s="144">
        <v>44799</v>
      </c>
      <c r="C1771" s="162">
        <v>1000</v>
      </c>
      <c r="D1771" s="149"/>
      <c r="E1771" s="173" t="s">
        <v>22</v>
      </c>
    </row>
    <row r="1772" spans="1:5" s="21" customFormat="1" x14ac:dyDescent="0.25">
      <c r="A1772" s="204">
        <v>44798.830740740741</v>
      </c>
      <c r="B1772" s="144">
        <v>44799</v>
      </c>
      <c r="C1772" s="162">
        <v>500</v>
      </c>
      <c r="D1772" s="149"/>
      <c r="E1772" s="173" t="s">
        <v>22</v>
      </c>
    </row>
    <row r="1773" spans="1:5" s="21" customFormat="1" x14ac:dyDescent="0.25">
      <c r="A1773" s="204">
        <v>44798.865277777775</v>
      </c>
      <c r="B1773" s="144">
        <v>44799</v>
      </c>
      <c r="C1773" s="162">
        <v>300</v>
      </c>
      <c r="D1773" s="149"/>
      <c r="E1773" s="173" t="s">
        <v>22</v>
      </c>
    </row>
    <row r="1774" spans="1:5" s="21" customFormat="1" x14ac:dyDescent="0.25">
      <c r="A1774" s="204">
        <v>44798.875300925924</v>
      </c>
      <c r="B1774" s="144">
        <v>44799</v>
      </c>
      <c r="C1774" s="162">
        <v>100</v>
      </c>
      <c r="D1774" s="149"/>
      <c r="E1774" s="173" t="s">
        <v>22</v>
      </c>
    </row>
    <row r="1775" spans="1:5" s="21" customFormat="1" x14ac:dyDescent="0.25">
      <c r="A1775" s="204">
        <v>44798.877754629626</v>
      </c>
      <c r="B1775" s="144">
        <v>44799</v>
      </c>
      <c r="C1775" s="162">
        <v>1000</v>
      </c>
      <c r="D1775" s="149"/>
      <c r="E1775" s="173" t="s">
        <v>22</v>
      </c>
    </row>
    <row r="1776" spans="1:5" s="21" customFormat="1" x14ac:dyDescent="0.25">
      <c r="A1776" s="204">
        <v>44798.893831018519</v>
      </c>
      <c r="B1776" s="144">
        <v>44799</v>
      </c>
      <c r="C1776" s="162">
        <v>200</v>
      </c>
      <c r="D1776" s="149"/>
      <c r="E1776" s="173" t="s">
        <v>22</v>
      </c>
    </row>
    <row r="1777" spans="1:5" s="21" customFormat="1" x14ac:dyDescent="0.25">
      <c r="A1777" s="204">
        <v>44798.921550925923</v>
      </c>
      <c r="B1777" s="144">
        <v>44799</v>
      </c>
      <c r="C1777" s="162">
        <v>1000</v>
      </c>
      <c r="D1777" s="149"/>
      <c r="E1777" s="173" t="s">
        <v>22</v>
      </c>
    </row>
    <row r="1778" spans="1:5" s="21" customFormat="1" x14ac:dyDescent="0.25">
      <c r="A1778" s="204">
        <v>44798.935266203705</v>
      </c>
      <c r="B1778" s="144">
        <v>44799</v>
      </c>
      <c r="C1778" s="162">
        <v>300</v>
      </c>
      <c r="D1778" s="149" t="s">
        <v>473</v>
      </c>
      <c r="E1778" s="173" t="s">
        <v>22</v>
      </c>
    </row>
    <row r="1779" spans="1:5" s="21" customFormat="1" x14ac:dyDescent="0.25">
      <c r="A1779" s="204">
        <v>44798.938356481478</v>
      </c>
      <c r="B1779" s="144">
        <v>44799</v>
      </c>
      <c r="C1779" s="162">
        <v>150</v>
      </c>
      <c r="D1779" s="149"/>
      <c r="E1779" s="173" t="s">
        <v>22</v>
      </c>
    </row>
    <row r="1780" spans="1:5" s="21" customFormat="1" x14ac:dyDescent="0.25">
      <c r="A1780" s="204">
        <v>44798.950196759259</v>
      </c>
      <c r="B1780" s="144">
        <v>44799</v>
      </c>
      <c r="C1780" s="162">
        <v>700</v>
      </c>
      <c r="D1780" s="149"/>
      <c r="E1780" s="173" t="s">
        <v>22</v>
      </c>
    </row>
    <row r="1781" spans="1:5" s="21" customFormat="1" x14ac:dyDescent="0.25">
      <c r="A1781" s="204">
        <v>44798.962847222225</v>
      </c>
      <c r="B1781" s="144">
        <v>44799</v>
      </c>
      <c r="C1781" s="162">
        <v>200</v>
      </c>
      <c r="D1781" s="149"/>
      <c r="E1781" s="173" t="s">
        <v>22</v>
      </c>
    </row>
    <row r="1782" spans="1:5" s="21" customFormat="1" x14ac:dyDescent="0.25">
      <c r="A1782" s="204">
        <v>44798.968333333331</v>
      </c>
      <c r="B1782" s="144">
        <v>44799</v>
      </c>
      <c r="C1782" s="162">
        <v>140</v>
      </c>
      <c r="D1782" s="149"/>
      <c r="E1782" s="173" t="s">
        <v>22</v>
      </c>
    </row>
    <row r="1783" spans="1:5" s="21" customFormat="1" x14ac:dyDescent="0.25">
      <c r="A1783" s="204">
        <v>44798.988495370373</v>
      </c>
      <c r="B1783" s="144">
        <v>44799</v>
      </c>
      <c r="C1783" s="162">
        <v>100</v>
      </c>
      <c r="D1783" s="149"/>
      <c r="E1783" s="173" t="s">
        <v>22</v>
      </c>
    </row>
    <row r="1784" spans="1:5" s="21" customFormat="1" x14ac:dyDescent="0.25">
      <c r="A1784" s="204">
        <v>44799.029560185183</v>
      </c>
      <c r="B1784" s="144">
        <v>44802</v>
      </c>
      <c r="C1784" s="162">
        <v>300</v>
      </c>
      <c r="D1784" s="149"/>
      <c r="E1784" s="173" t="s">
        <v>22</v>
      </c>
    </row>
    <row r="1785" spans="1:5" s="21" customFormat="1" x14ac:dyDescent="0.25">
      <c r="A1785" s="204">
        <v>44799.05846064815</v>
      </c>
      <c r="B1785" s="144">
        <v>44802</v>
      </c>
      <c r="C1785" s="162">
        <v>100</v>
      </c>
      <c r="D1785" s="149" t="s">
        <v>177</v>
      </c>
      <c r="E1785" s="173" t="s">
        <v>22</v>
      </c>
    </row>
    <row r="1786" spans="1:5" s="21" customFormat="1" x14ac:dyDescent="0.25">
      <c r="A1786" s="204">
        <v>44799.256608796299</v>
      </c>
      <c r="B1786" s="144">
        <v>44802</v>
      </c>
      <c r="C1786" s="162">
        <v>500</v>
      </c>
      <c r="D1786" s="149"/>
      <c r="E1786" s="173" t="s">
        <v>22</v>
      </c>
    </row>
    <row r="1787" spans="1:5" s="21" customFormat="1" x14ac:dyDescent="0.25">
      <c r="A1787" s="204">
        <v>44799.322916666664</v>
      </c>
      <c r="B1787" s="144">
        <v>44802</v>
      </c>
      <c r="C1787" s="162">
        <v>300</v>
      </c>
      <c r="D1787" s="149"/>
      <c r="E1787" s="173" t="s">
        <v>22</v>
      </c>
    </row>
    <row r="1788" spans="1:5" s="21" customFormat="1" x14ac:dyDescent="0.25">
      <c r="A1788" s="204">
        <v>44799.362060185187</v>
      </c>
      <c r="B1788" s="144">
        <v>44802</v>
      </c>
      <c r="C1788" s="162">
        <v>100</v>
      </c>
      <c r="D1788" s="149"/>
      <c r="E1788" s="173" t="s">
        <v>22</v>
      </c>
    </row>
    <row r="1789" spans="1:5" s="21" customFormat="1" x14ac:dyDescent="0.25">
      <c r="A1789" s="204">
        <v>44799.39503472222</v>
      </c>
      <c r="B1789" s="144">
        <v>44802</v>
      </c>
      <c r="C1789" s="162">
        <v>500</v>
      </c>
      <c r="D1789" s="149" t="s">
        <v>214</v>
      </c>
      <c r="E1789" s="173" t="s">
        <v>22</v>
      </c>
    </row>
    <row r="1790" spans="1:5" s="21" customFormat="1" x14ac:dyDescent="0.25">
      <c r="A1790" s="204">
        <v>44799.401122685187</v>
      </c>
      <c r="B1790" s="144">
        <v>44802</v>
      </c>
      <c r="C1790" s="162">
        <v>2000</v>
      </c>
      <c r="D1790" s="149"/>
      <c r="E1790" s="173" t="s">
        <v>22</v>
      </c>
    </row>
    <row r="1791" spans="1:5" s="21" customFormat="1" x14ac:dyDescent="0.25">
      <c r="A1791" s="204">
        <v>44799.404606481483</v>
      </c>
      <c r="B1791" s="144">
        <v>44802</v>
      </c>
      <c r="C1791" s="162">
        <v>300</v>
      </c>
      <c r="D1791" s="149"/>
      <c r="E1791" s="173" t="s">
        <v>22</v>
      </c>
    </row>
    <row r="1792" spans="1:5" s="21" customFormat="1" x14ac:dyDescent="0.25">
      <c r="A1792" s="204">
        <v>44799.409224537034</v>
      </c>
      <c r="B1792" s="144">
        <v>44802</v>
      </c>
      <c r="C1792" s="162">
        <v>60</v>
      </c>
      <c r="D1792" s="149"/>
      <c r="E1792" s="173" t="s">
        <v>22</v>
      </c>
    </row>
    <row r="1793" spans="1:5" s="21" customFormat="1" x14ac:dyDescent="0.25">
      <c r="A1793" s="204">
        <v>44799.440335648149</v>
      </c>
      <c r="B1793" s="144">
        <v>44802</v>
      </c>
      <c r="C1793" s="162">
        <v>300</v>
      </c>
      <c r="D1793" s="149"/>
      <c r="E1793" s="173" t="s">
        <v>22</v>
      </c>
    </row>
    <row r="1794" spans="1:5" s="21" customFormat="1" x14ac:dyDescent="0.25">
      <c r="A1794" s="204">
        <v>44799.444328703707</v>
      </c>
      <c r="B1794" s="144">
        <v>44802</v>
      </c>
      <c r="C1794" s="162">
        <v>500</v>
      </c>
      <c r="D1794" s="149"/>
      <c r="E1794" s="173" t="s">
        <v>22</v>
      </c>
    </row>
    <row r="1795" spans="1:5" s="21" customFormat="1" x14ac:dyDescent="0.25">
      <c r="A1795" s="204">
        <v>44799.449629629627</v>
      </c>
      <c r="B1795" s="144">
        <v>44802</v>
      </c>
      <c r="C1795" s="162">
        <v>500</v>
      </c>
      <c r="D1795" s="149"/>
      <c r="E1795" s="173" t="s">
        <v>22</v>
      </c>
    </row>
    <row r="1796" spans="1:5" s="21" customFormat="1" x14ac:dyDescent="0.25">
      <c r="A1796" s="204">
        <v>44799.474270833336</v>
      </c>
      <c r="B1796" s="144">
        <v>44802</v>
      </c>
      <c r="C1796" s="162">
        <v>1000</v>
      </c>
      <c r="D1796" s="149"/>
      <c r="E1796" s="173" t="s">
        <v>22</v>
      </c>
    </row>
    <row r="1797" spans="1:5" s="21" customFormat="1" x14ac:dyDescent="0.25">
      <c r="A1797" s="204">
        <v>44799.492523148147</v>
      </c>
      <c r="B1797" s="144">
        <v>44802</v>
      </c>
      <c r="C1797" s="162">
        <v>500</v>
      </c>
      <c r="D1797" s="149" t="s">
        <v>297</v>
      </c>
      <c r="E1797" s="173" t="s">
        <v>22</v>
      </c>
    </row>
    <row r="1798" spans="1:5" s="21" customFormat="1" x14ac:dyDescent="0.25">
      <c r="A1798" s="204">
        <v>44799.497766203705</v>
      </c>
      <c r="B1798" s="144">
        <v>44802</v>
      </c>
      <c r="C1798" s="162">
        <v>1000</v>
      </c>
      <c r="D1798" s="149"/>
      <c r="E1798" s="173" t="s">
        <v>22</v>
      </c>
    </row>
    <row r="1799" spans="1:5" s="21" customFormat="1" x14ac:dyDescent="0.25">
      <c r="A1799" s="204">
        <v>44799.502291666664</v>
      </c>
      <c r="B1799" s="144">
        <v>44802</v>
      </c>
      <c r="C1799" s="162">
        <v>300</v>
      </c>
      <c r="D1799" s="149" t="s">
        <v>266</v>
      </c>
      <c r="E1799" s="173" t="s">
        <v>22</v>
      </c>
    </row>
    <row r="1800" spans="1:5" s="21" customFormat="1" x14ac:dyDescent="0.25">
      <c r="A1800" s="204">
        <v>44799.509699074071</v>
      </c>
      <c r="B1800" s="144">
        <v>44802</v>
      </c>
      <c r="C1800" s="162">
        <v>500</v>
      </c>
      <c r="D1800" s="149" t="s">
        <v>265</v>
      </c>
      <c r="E1800" s="173" t="s">
        <v>22</v>
      </c>
    </row>
    <row r="1801" spans="1:5" s="21" customFormat="1" x14ac:dyDescent="0.25">
      <c r="A1801" s="204">
        <v>44799.511111111111</v>
      </c>
      <c r="B1801" s="144">
        <v>44802</v>
      </c>
      <c r="C1801" s="162">
        <v>1000</v>
      </c>
      <c r="D1801" s="149"/>
      <c r="E1801" s="173" t="s">
        <v>22</v>
      </c>
    </row>
    <row r="1802" spans="1:5" s="21" customFormat="1" x14ac:dyDescent="0.25">
      <c r="A1802" s="204">
        <v>44799.513321759259</v>
      </c>
      <c r="B1802" s="144">
        <v>44802</v>
      </c>
      <c r="C1802" s="162">
        <v>300</v>
      </c>
      <c r="D1802" s="149"/>
      <c r="E1802" s="173" t="s">
        <v>22</v>
      </c>
    </row>
    <row r="1803" spans="1:5" s="21" customFormat="1" x14ac:dyDescent="0.25">
      <c r="A1803" s="204">
        <v>44799.526099537034</v>
      </c>
      <c r="B1803" s="144">
        <v>44802</v>
      </c>
      <c r="C1803" s="162">
        <v>100</v>
      </c>
      <c r="D1803" s="149" t="s">
        <v>553</v>
      </c>
      <c r="E1803" s="173" t="s">
        <v>22</v>
      </c>
    </row>
    <row r="1804" spans="1:5" s="21" customFormat="1" x14ac:dyDescent="0.25">
      <c r="A1804" s="204">
        <v>44799.567129629628</v>
      </c>
      <c r="B1804" s="144">
        <v>44802</v>
      </c>
      <c r="C1804" s="162">
        <v>500</v>
      </c>
      <c r="D1804" s="149" t="s">
        <v>258</v>
      </c>
      <c r="E1804" s="173" t="s">
        <v>22</v>
      </c>
    </row>
    <row r="1805" spans="1:5" s="21" customFormat="1" x14ac:dyDescent="0.25">
      <c r="A1805" s="204">
        <v>44799.569444444445</v>
      </c>
      <c r="B1805" s="144">
        <v>44802</v>
      </c>
      <c r="C1805" s="162">
        <v>500</v>
      </c>
      <c r="D1805" s="149"/>
      <c r="E1805" s="173" t="s">
        <v>22</v>
      </c>
    </row>
    <row r="1806" spans="1:5" s="21" customFormat="1" x14ac:dyDescent="0.25">
      <c r="A1806" s="204">
        <v>44799.591493055559</v>
      </c>
      <c r="B1806" s="144">
        <v>44802</v>
      </c>
      <c r="C1806" s="162">
        <v>500</v>
      </c>
      <c r="D1806" s="149"/>
      <c r="E1806" s="173" t="s">
        <v>22</v>
      </c>
    </row>
    <row r="1807" spans="1:5" s="21" customFormat="1" x14ac:dyDescent="0.25">
      <c r="A1807" s="204">
        <v>44799.598622685182</v>
      </c>
      <c r="B1807" s="144">
        <v>44802</v>
      </c>
      <c r="C1807" s="162">
        <v>700</v>
      </c>
      <c r="D1807" s="149" t="s">
        <v>178</v>
      </c>
      <c r="E1807" s="173" t="s">
        <v>22</v>
      </c>
    </row>
    <row r="1808" spans="1:5" s="21" customFormat="1" x14ac:dyDescent="0.25">
      <c r="A1808" s="204">
        <v>44799.609675925924</v>
      </c>
      <c r="B1808" s="144">
        <v>44802</v>
      </c>
      <c r="C1808" s="162">
        <v>50</v>
      </c>
      <c r="D1808" s="149" t="s">
        <v>179</v>
      </c>
      <c r="E1808" s="173" t="s">
        <v>22</v>
      </c>
    </row>
    <row r="1809" spans="1:5" s="21" customFormat="1" x14ac:dyDescent="0.25">
      <c r="A1809" s="204">
        <v>44799.61509259259</v>
      </c>
      <c r="B1809" s="144">
        <v>44802</v>
      </c>
      <c r="C1809" s="162">
        <v>10</v>
      </c>
      <c r="D1809" s="149" t="s">
        <v>807</v>
      </c>
      <c r="E1809" s="173" t="s">
        <v>22</v>
      </c>
    </row>
    <row r="1810" spans="1:5" s="21" customFormat="1" x14ac:dyDescent="0.25">
      <c r="A1810" s="204">
        <v>44799.617905092593</v>
      </c>
      <c r="B1810" s="144">
        <v>44802</v>
      </c>
      <c r="C1810" s="162">
        <v>200</v>
      </c>
      <c r="D1810" s="149" t="s">
        <v>259</v>
      </c>
      <c r="E1810" s="173" t="s">
        <v>22</v>
      </c>
    </row>
    <row r="1811" spans="1:5" s="21" customFormat="1" x14ac:dyDescent="0.25">
      <c r="A1811" s="204">
        <v>44799.632395833331</v>
      </c>
      <c r="B1811" s="144">
        <v>44802</v>
      </c>
      <c r="C1811" s="162">
        <v>100</v>
      </c>
      <c r="D1811" s="149"/>
      <c r="E1811" s="173" t="s">
        <v>22</v>
      </c>
    </row>
    <row r="1812" spans="1:5" s="21" customFormat="1" x14ac:dyDescent="0.25">
      <c r="A1812" s="204">
        <v>44799.672986111109</v>
      </c>
      <c r="B1812" s="144">
        <v>44802</v>
      </c>
      <c r="C1812" s="162">
        <v>500</v>
      </c>
      <c r="D1812" s="149"/>
      <c r="E1812" s="173" t="s">
        <v>22</v>
      </c>
    </row>
    <row r="1813" spans="1:5" s="21" customFormat="1" x14ac:dyDescent="0.25">
      <c r="A1813" s="204">
        <v>44799.681921296295</v>
      </c>
      <c r="B1813" s="144">
        <v>44802</v>
      </c>
      <c r="C1813" s="162">
        <v>1000</v>
      </c>
      <c r="D1813" s="149"/>
      <c r="E1813" s="173" t="s">
        <v>22</v>
      </c>
    </row>
    <row r="1814" spans="1:5" s="21" customFormat="1" x14ac:dyDescent="0.25">
      <c r="A1814" s="204">
        <v>44799.705393518518</v>
      </c>
      <c r="B1814" s="144">
        <v>44802</v>
      </c>
      <c r="C1814" s="162">
        <v>100</v>
      </c>
      <c r="D1814" s="149"/>
      <c r="E1814" s="173" t="s">
        <v>22</v>
      </c>
    </row>
    <row r="1815" spans="1:5" s="21" customFormat="1" x14ac:dyDescent="0.25">
      <c r="A1815" s="204">
        <v>44799.710127314815</v>
      </c>
      <c r="B1815" s="144">
        <v>44802</v>
      </c>
      <c r="C1815" s="162">
        <v>2000</v>
      </c>
      <c r="D1815" s="149" t="s">
        <v>180</v>
      </c>
      <c r="E1815" s="173" t="s">
        <v>22</v>
      </c>
    </row>
    <row r="1816" spans="1:5" s="21" customFormat="1" x14ac:dyDescent="0.25">
      <c r="A1816" s="204">
        <v>44799.721192129633</v>
      </c>
      <c r="B1816" s="144">
        <v>44802</v>
      </c>
      <c r="C1816" s="162">
        <v>500</v>
      </c>
      <c r="D1816" s="149"/>
      <c r="E1816" s="173" t="s">
        <v>22</v>
      </c>
    </row>
    <row r="1817" spans="1:5" s="21" customFormat="1" x14ac:dyDescent="0.25">
      <c r="A1817" s="204">
        <v>44799.771678240744</v>
      </c>
      <c r="B1817" s="144">
        <v>44802</v>
      </c>
      <c r="C1817" s="162">
        <v>1000</v>
      </c>
      <c r="D1817" s="149"/>
      <c r="E1817" s="173" t="s">
        <v>22</v>
      </c>
    </row>
    <row r="1818" spans="1:5" s="21" customFormat="1" x14ac:dyDescent="0.25">
      <c r="A1818" s="204">
        <v>44799.809884259259</v>
      </c>
      <c r="B1818" s="144">
        <v>44802</v>
      </c>
      <c r="C1818" s="162">
        <v>500</v>
      </c>
      <c r="D1818" s="149" t="s">
        <v>377</v>
      </c>
      <c r="E1818" s="173" t="s">
        <v>22</v>
      </c>
    </row>
    <row r="1819" spans="1:5" s="21" customFormat="1" x14ac:dyDescent="0.25">
      <c r="A1819" s="204">
        <v>44799.819745370369</v>
      </c>
      <c r="B1819" s="144">
        <v>44802</v>
      </c>
      <c r="C1819" s="162">
        <v>750</v>
      </c>
      <c r="D1819" s="149" t="s">
        <v>391</v>
      </c>
      <c r="E1819" s="173" t="s">
        <v>22</v>
      </c>
    </row>
    <row r="1820" spans="1:5" s="21" customFormat="1" x14ac:dyDescent="0.25">
      <c r="A1820" s="204">
        <v>44799.834583333337</v>
      </c>
      <c r="B1820" s="144">
        <v>44802</v>
      </c>
      <c r="C1820" s="162">
        <v>100</v>
      </c>
      <c r="D1820" s="149"/>
      <c r="E1820" s="173" t="s">
        <v>22</v>
      </c>
    </row>
    <row r="1821" spans="1:5" s="21" customFormat="1" x14ac:dyDescent="0.25">
      <c r="A1821" s="204">
        <v>44799.877442129633</v>
      </c>
      <c r="B1821" s="144">
        <v>44802</v>
      </c>
      <c r="C1821" s="162">
        <v>100</v>
      </c>
      <c r="D1821" s="149"/>
      <c r="E1821" s="173" t="s">
        <v>22</v>
      </c>
    </row>
    <row r="1822" spans="1:5" s="21" customFormat="1" x14ac:dyDescent="0.25">
      <c r="A1822" s="204">
        <v>44799.918136574073</v>
      </c>
      <c r="B1822" s="144">
        <v>44802</v>
      </c>
      <c r="C1822" s="162">
        <v>300</v>
      </c>
      <c r="D1822" s="149"/>
      <c r="E1822" s="173" t="s">
        <v>22</v>
      </c>
    </row>
    <row r="1823" spans="1:5" s="21" customFormat="1" x14ac:dyDescent="0.25">
      <c r="A1823" s="204">
        <v>44799.93546296296</v>
      </c>
      <c r="B1823" s="144">
        <v>44802</v>
      </c>
      <c r="C1823" s="162">
        <v>30</v>
      </c>
      <c r="D1823" s="149"/>
      <c r="E1823" s="173" t="s">
        <v>22</v>
      </c>
    </row>
    <row r="1824" spans="1:5" s="21" customFormat="1" x14ac:dyDescent="0.25">
      <c r="A1824" s="204">
        <v>44799.964386574073</v>
      </c>
      <c r="B1824" s="144">
        <v>44802</v>
      </c>
      <c r="C1824" s="162">
        <v>100</v>
      </c>
      <c r="D1824" s="149" t="s">
        <v>215</v>
      </c>
      <c r="E1824" s="173" t="s">
        <v>22</v>
      </c>
    </row>
    <row r="1825" spans="1:5" s="21" customFormat="1" x14ac:dyDescent="0.25">
      <c r="A1825" s="204">
        <v>44799.981157407405</v>
      </c>
      <c r="B1825" s="144">
        <v>44802</v>
      </c>
      <c r="C1825" s="162">
        <v>2500</v>
      </c>
      <c r="D1825" s="149"/>
      <c r="E1825" s="173" t="s">
        <v>22</v>
      </c>
    </row>
    <row r="1826" spans="1:5" s="21" customFormat="1" x14ac:dyDescent="0.25">
      <c r="A1826" s="204">
        <v>44800.000300925924</v>
      </c>
      <c r="B1826" s="144">
        <v>44802</v>
      </c>
      <c r="C1826" s="162">
        <v>150</v>
      </c>
      <c r="D1826" s="149"/>
      <c r="E1826" s="173" t="s">
        <v>22</v>
      </c>
    </row>
    <row r="1827" spans="1:5" s="21" customFormat="1" x14ac:dyDescent="0.25">
      <c r="A1827" s="204">
        <v>44800.051979166667</v>
      </c>
      <c r="B1827" s="144">
        <v>44802</v>
      </c>
      <c r="C1827" s="162">
        <v>50</v>
      </c>
      <c r="D1827" s="149"/>
      <c r="E1827" s="173" t="s">
        <v>22</v>
      </c>
    </row>
    <row r="1828" spans="1:5" s="21" customFormat="1" x14ac:dyDescent="0.25">
      <c r="A1828" s="204">
        <v>44800.281342592592</v>
      </c>
      <c r="B1828" s="144">
        <v>44802</v>
      </c>
      <c r="C1828" s="162">
        <v>300</v>
      </c>
      <c r="D1828" s="149"/>
      <c r="E1828" s="173" t="s">
        <v>22</v>
      </c>
    </row>
    <row r="1829" spans="1:5" s="21" customFormat="1" x14ac:dyDescent="0.25">
      <c r="A1829" s="204">
        <v>44800.345300925925</v>
      </c>
      <c r="B1829" s="144">
        <v>44802</v>
      </c>
      <c r="C1829" s="162">
        <v>3469</v>
      </c>
      <c r="D1829" s="149"/>
      <c r="E1829" s="173" t="s">
        <v>22</v>
      </c>
    </row>
    <row r="1830" spans="1:5" s="21" customFormat="1" x14ac:dyDescent="0.25">
      <c r="A1830" s="204">
        <v>44800.394837962966</v>
      </c>
      <c r="B1830" s="144">
        <v>44802</v>
      </c>
      <c r="C1830" s="162">
        <v>100</v>
      </c>
      <c r="D1830" s="149" t="s">
        <v>378</v>
      </c>
      <c r="E1830" s="173" t="s">
        <v>22</v>
      </c>
    </row>
    <row r="1831" spans="1:5" s="21" customFormat="1" x14ac:dyDescent="0.25">
      <c r="A1831" s="204">
        <v>44800.460046296299</v>
      </c>
      <c r="B1831" s="144">
        <v>44802</v>
      </c>
      <c r="C1831" s="162">
        <v>1000</v>
      </c>
      <c r="D1831" s="149"/>
      <c r="E1831" s="173" t="s">
        <v>22</v>
      </c>
    </row>
    <row r="1832" spans="1:5" s="21" customFormat="1" x14ac:dyDescent="0.25">
      <c r="A1832" s="204">
        <v>44800.482256944444</v>
      </c>
      <c r="B1832" s="144">
        <v>44802</v>
      </c>
      <c r="C1832" s="162">
        <v>1000</v>
      </c>
      <c r="D1832" s="149"/>
      <c r="E1832" s="173" t="s">
        <v>22</v>
      </c>
    </row>
    <row r="1833" spans="1:5" s="21" customFormat="1" x14ac:dyDescent="0.25">
      <c r="A1833" s="204">
        <v>44800.492928240739</v>
      </c>
      <c r="B1833" s="144">
        <v>44802</v>
      </c>
      <c r="C1833" s="162">
        <v>500</v>
      </c>
      <c r="D1833" s="149" t="s">
        <v>260</v>
      </c>
      <c r="E1833" s="173" t="s">
        <v>22</v>
      </c>
    </row>
    <row r="1834" spans="1:5" s="21" customFormat="1" x14ac:dyDescent="0.25">
      <c r="A1834" s="204">
        <v>44800.510752314818</v>
      </c>
      <c r="B1834" s="144">
        <v>44802</v>
      </c>
      <c r="C1834" s="162">
        <v>100</v>
      </c>
      <c r="D1834" s="149" t="s">
        <v>808</v>
      </c>
      <c r="E1834" s="173" t="s">
        <v>22</v>
      </c>
    </row>
    <row r="1835" spans="1:5" s="21" customFormat="1" x14ac:dyDescent="0.25">
      <c r="A1835" s="204">
        <v>44800.54215277778</v>
      </c>
      <c r="B1835" s="144">
        <v>44802</v>
      </c>
      <c r="C1835" s="162">
        <v>500</v>
      </c>
      <c r="D1835" s="149"/>
      <c r="E1835" s="173" t="s">
        <v>22</v>
      </c>
    </row>
    <row r="1836" spans="1:5" s="21" customFormat="1" x14ac:dyDescent="0.25">
      <c r="A1836" s="204">
        <v>44800.555787037039</v>
      </c>
      <c r="B1836" s="144">
        <v>44802</v>
      </c>
      <c r="C1836" s="162">
        <v>150</v>
      </c>
      <c r="D1836" s="149"/>
      <c r="E1836" s="173" t="s">
        <v>22</v>
      </c>
    </row>
    <row r="1837" spans="1:5" s="21" customFormat="1" x14ac:dyDescent="0.25">
      <c r="A1837" s="204">
        <v>44800.56958333333</v>
      </c>
      <c r="B1837" s="144">
        <v>44802</v>
      </c>
      <c r="C1837" s="162">
        <v>150</v>
      </c>
      <c r="D1837" s="149"/>
      <c r="E1837" s="173" t="s">
        <v>22</v>
      </c>
    </row>
    <row r="1838" spans="1:5" s="21" customFormat="1" x14ac:dyDescent="0.25">
      <c r="A1838" s="204">
        <v>44800.592615740738</v>
      </c>
      <c r="B1838" s="144">
        <v>44802</v>
      </c>
      <c r="C1838" s="162">
        <v>1000</v>
      </c>
      <c r="D1838" s="149" t="s">
        <v>181</v>
      </c>
      <c r="E1838" s="173" t="s">
        <v>22</v>
      </c>
    </row>
    <row r="1839" spans="1:5" s="21" customFormat="1" x14ac:dyDescent="0.25">
      <c r="A1839" s="204">
        <v>44800.627581018518</v>
      </c>
      <c r="B1839" s="144">
        <v>44802</v>
      </c>
      <c r="C1839" s="162">
        <v>5000</v>
      </c>
      <c r="D1839" s="149"/>
      <c r="E1839" s="173" t="s">
        <v>22</v>
      </c>
    </row>
    <row r="1840" spans="1:5" s="21" customFormat="1" x14ac:dyDescent="0.25">
      <c r="A1840" s="204">
        <v>44800.686747685184</v>
      </c>
      <c r="B1840" s="144">
        <v>44802</v>
      </c>
      <c r="C1840" s="162">
        <v>500</v>
      </c>
      <c r="D1840" s="149"/>
      <c r="E1840" s="173" t="s">
        <v>22</v>
      </c>
    </row>
    <row r="1841" spans="1:5" s="21" customFormat="1" x14ac:dyDescent="0.25">
      <c r="A1841" s="204">
        <v>44800.701273148145</v>
      </c>
      <c r="B1841" s="144">
        <v>44802</v>
      </c>
      <c r="C1841" s="162">
        <v>1000</v>
      </c>
      <c r="D1841" s="149"/>
      <c r="E1841" s="173" t="s">
        <v>22</v>
      </c>
    </row>
    <row r="1842" spans="1:5" s="21" customFormat="1" x14ac:dyDescent="0.25">
      <c r="A1842" s="204">
        <v>44800.715613425928</v>
      </c>
      <c r="B1842" s="144">
        <v>44802</v>
      </c>
      <c r="C1842" s="162">
        <v>1000</v>
      </c>
      <c r="D1842" s="149"/>
      <c r="E1842" s="173" t="s">
        <v>22</v>
      </c>
    </row>
    <row r="1843" spans="1:5" s="21" customFormat="1" x14ac:dyDescent="0.25">
      <c r="A1843" s="204">
        <v>44800.717604166668</v>
      </c>
      <c r="B1843" s="144">
        <v>44802</v>
      </c>
      <c r="C1843" s="162">
        <v>100</v>
      </c>
      <c r="D1843" s="149"/>
      <c r="E1843" s="173" t="s">
        <v>22</v>
      </c>
    </row>
    <row r="1844" spans="1:5" s="21" customFormat="1" x14ac:dyDescent="0.25">
      <c r="A1844" s="204">
        <v>44800.734236111108</v>
      </c>
      <c r="B1844" s="144">
        <v>44802</v>
      </c>
      <c r="C1844" s="162">
        <v>1000</v>
      </c>
      <c r="D1844" s="149" t="s">
        <v>172</v>
      </c>
      <c r="E1844" s="173" t="s">
        <v>22</v>
      </c>
    </row>
    <row r="1845" spans="1:5" s="21" customFormat="1" x14ac:dyDescent="0.25">
      <c r="A1845" s="204">
        <v>44800.828576388885</v>
      </c>
      <c r="B1845" s="144">
        <v>44802</v>
      </c>
      <c r="C1845" s="162">
        <v>250</v>
      </c>
      <c r="D1845" s="149"/>
      <c r="E1845" s="173" t="s">
        <v>22</v>
      </c>
    </row>
    <row r="1846" spans="1:5" s="21" customFormat="1" x14ac:dyDescent="0.25">
      <c r="A1846" s="204">
        <v>44800.830601851849</v>
      </c>
      <c r="B1846" s="144">
        <v>44802</v>
      </c>
      <c r="C1846" s="162">
        <v>300</v>
      </c>
      <c r="D1846" s="149"/>
      <c r="E1846" s="173" t="s">
        <v>22</v>
      </c>
    </row>
    <row r="1847" spans="1:5" s="21" customFormat="1" x14ac:dyDescent="0.25">
      <c r="A1847" s="204">
        <v>44800.83965277778</v>
      </c>
      <c r="B1847" s="144">
        <v>44802</v>
      </c>
      <c r="C1847" s="162">
        <v>500</v>
      </c>
      <c r="D1847" s="149" t="s">
        <v>198</v>
      </c>
      <c r="E1847" s="173" t="s">
        <v>22</v>
      </c>
    </row>
    <row r="1848" spans="1:5" s="21" customFormat="1" x14ac:dyDescent="0.25">
      <c r="A1848" s="204">
        <v>44800.858553240738</v>
      </c>
      <c r="B1848" s="144">
        <v>44802</v>
      </c>
      <c r="C1848" s="162">
        <v>250</v>
      </c>
      <c r="D1848" s="149" t="s">
        <v>183</v>
      </c>
      <c r="E1848" s="173" t="s">
        <v>22</v>
      </c>
    </row>
    <row r="1849" spans="1:5" s="21" customFormat="1" x14ac:dyDescent="0.25">
      <c r="A1849" s="204">
        <v>44800.86074074074</v>
      </c>
      <c r="B1849" s="144">
        <v>44802</v>
      </c>
      <c r="C1849" s="162">
        <v>100</v>
      </c>
      <c r="D1849" s="149"/>
      <c r="E1849" s="173" t="s">
        <v>22</v>
      </c>
    </row>
    <row r="1850" spans="1:5" s="21" customFormat="1" x14ac:dyDescent="0.25">
      <c r="A1850" s="204">
        <v>44800.895219907405</v>
      </c>
      <c r="B1850" s="144">
        <v>44802</v>
      </c>
      <c r="C1850" s="162">
        <v>1000</v>
      </c>
      <c r="D1850" s="149"/>
      <c r="E1850" s="173" t="s">
        <v>22</v>
      </c>
    </row>
    <row r="1851" spans="1:5" s="21" customFormat="1" x14ac:dyDescent="0.25">
      <c r="A1851" s="204">
        <v>44800.904027777775</v>
      </c>
      <c r="B1851" s="144">
        <v>44802</v>
      </c>
      <c r="C1851" s="162">
        <v>500</v>
      </c>
      <c r="D1851" s="149"/>
      <c r="E1851" s="173" t="s">
        <v>22</v>
      </c>
    </row>
    <row r="1852" spans="1:5" s="21" customFormat="1" x14ac:dyDescent="0.25">
      <c r="A1852" s="204">
        <v>44800.920324074075</v>
      </c>
      <c r="B1852" s="144">
        <v>44802</v>
      </c>
      <c r="C1852" s="162">
        <v>100</v>
      </c>
      <c r="D1852" s="149" t="s">
        <v>184</v>
      </c>
      <c r="E1852" s="173" t="s">
        <v>22</v>
      </c>
    </row>
    <row r="1853" spans="1:5" s="21" customFormat="1" x14ac:dyDescent="0.25">
      <c r="A1853" s="204">
        <v>44800.92428240741</v>
      </c>
      <c r="B1853" s="144">
        <v>44802</v>
      </c>
      <c r="C1853" s="162">
        <v>500</v>
      </c>
      <c r="D1853" s="149"/>
      <c r="E1853" s="173" t="s">
        <v>22</v>
      </c>
    </row>
    <row r="1854" spans="1:5" s="21" customFormat="1" x14ac:dyDescent="0.25">
      <c r="A1854" s="204">
        <v>44800.966354166667</v>
      </c>
      <c r="B1854" s="144">
        <v>44802</v>
      </c>
      <c r="C1854" s="162">
        <v>500</v>
      </c>
      <c r="D1854" s="149"/>
      <c r="E1854" s="173" t="s">
        <v>22</v>
      </c>
    </row>
    <row r="1855" spans="1:5" s="21" customFormat="1" x14ac:dyDescent="0.25">
      <c r="A1855" s="204">
        <v>44800.971759259257</v>
      </c>
      <c r="B1855" s="144">
        <v>44802</v>
      </c>
      <c r="C1855" s="162">
        <v>300</v>
      </c>
      <c r="D1855" s="149"/>
      <c r="E1855" s="173" t="s">
        <v>22</v>
      </c>
    </row>
    <row r="1856" spans="1:5" s="21" customFormat="1" x14ac:dyDescent="0.25">
      <c r="A1856" s="204">
        <v>44800.97283564815</v>
      </c>
      <c r="B1856" s="144">
        <v>44802</v>
      </c>
      <c r="C1856" s="162">
        <v>300</v>
      </c>
      <c r="D1856" s="149"/>
      <c r="E1856" s="173" t="s">
        <v>22</v>
      </c>
    </row>
    <row r="1857" spans="1:5" s="21" customFormat="1" x14ac:dyDescent="0.25">
      <c r="A1857" s="204">
        <v>44801.022662037038</v>
      </c>
      <c r="B1857" s="144">
        <v>44802</v>
      </c>
      <c r="C1857" s="162">
        <v>500</v>
      </c>
      <c r="D1857" s="149"/>
      <c r="E1857" s="173" t="s">
        <v>22</v>
      </c>
    </row>
    <row r="1858" spans="1:5" s="21" customFormat="1" x14ac:dyDescent="0.25">
      <c r="A1858" s="204">
        <v>44801.026365740741</v>
      </c>
      <c r="B1858" s="144">
        <v>44802</v>
      </c>
      <c r="C1858" s="162">
        <v>500</v>
      </c>
      <c r="D1858" s="149"/>
      <c r="E1858" s="173" t="s">
        <v>22</v>
      </c>
    </row>
    <row r="1859" spans="1:5" s="21" customFormat="1" x14ac:dyDescent="0.25">
      <c r="A1859" s="204">
        <v>44801.399918981479</v>
      </c>
      <c r="B1859" s="144">
        <v>44802</v>
      </c>
      <c r="C1859" s="162">
        <v>300</v>
      </c>
      <c r="D1859" s="149"/>
      <c r="E1859" s="173" t="s">
        <v>22</v>
      </c>
    </row>
    <row r="1860" spans="1:5" s="21" customFormat="1" x14ac:dyDescent="0.25">
      <c r="A1860" s="204">
        <v>44801.401388888888</v>
      </c>
      <c r="B1860" s="144">
        <v>44802</v>
      </c>
      <c r="C1860" s="162">
        <v>50</v>
      </c>
      <c r="D1860" s="149" t="s">
        <v>474</v>
      </c>
      <c r="E1860" s="173" t="s">
        <v>22</v>
      </c>
    </row>
    <row r="1861" spans="1:5" s="21" customFormat="1" x14ac:dyDescent="0.25">
      <c r="A1861" s="204">
        <v>44801.418182870373</v>
      </c>
      <c r="B1861" s="144">
        <v>44802</v>
      </c>
      <c r="C1861" s="162">
        <v>300</v>
      </c>
      <c r="D1861" s="149" t="s">
        <v>185</v>
      </c>
      <c r="E1861" s="173" t="s">
        <v>22</v>
      </c>
    </row>
    <row r="1862" spans="1:5" s="21" customFormat="1" x14ac:dyDescent="0.25">
      <c r="A1862" s="204">
        <v>44801.42633101852</v>
      </c>
      <c r="B1862" s="144">
        <v>44802</v>
      </c>
      <c r="C1862" s="162">
        <v>200</v>
      </c>
      <c r="D1862" s="149" t="s">
        <v>987</v>
      </c>
      <c r="E1862" s="173" t="s">
        <v>22</v>
      </c>
    </row>
    <row r="1863" spans="1:5" s="21" customFormat="1" x14ac:dyDescent="0.25">
      <c r="A1863" s="204">
        <v>44801.427488425928</v>
      </c>
      <c r="B1863" s="144">
        <v>44802</v>
      </c>
      <c r="C1863" s="162">
        <v>100</v>
      </c>
      <c r="D1863" s="149" t="s">
        <v>186</v>
      </c>
      <c r="E1863" s="173" t="s">
        <v>22</v>
      </c>
    </row>
    <row r="1864" spans="1:5" s="21" customFormat="1" x14ac:dyDescent="0.25">
      <c r="A1864" s="204">
        <v>44801.43072916667</v>
      </c>
      <c r="B1864" s="144">
        <v>44802</v>
      </c>
      <c r="C1864" s="162">
        <v>300</v>
      </c>
      <c r="D1864" s="149"/>
      <c r="E1864" s="173" t="s">
        <v>22</v>
      </c>
    </row>
    <row r="1865" spans="1:5" s="21" customFormat="1" x14ac:dyDescent="0.25">
      <c r="A1865" s="204">
        <v>44801.44971064815</v>
      </c>
      <c r="B1865" s="144">
        <v>44802</v>
      </c>
      <c r="C1865" s="162">
        <v>750</v>
      </c>
      <c r="D1865" s="149"/>
      <c r="E1865" s="173" t="s">
        <v>22</v>
      </c>
    </row>
    <row r="1866" spans="1:5" s="21" customFormat="1" x14ac:dyDescent="0.25">
      <c r="A1866" s="204">
        <v>44801.451944444445</v>
      </c>
      <c r="B1866" s="144">
        <v>44802</v>
      </c>
      <c r="C1866" s="162">
        <v>1500</v>
      </c>
      <c r="D1866" s="149"/>
      <c r="E1866" s="173" t="s">
        <v>22</v>
      </c>
    </row>
    <row r="1867" spans="1:5" s="21" customFormat="1" x14ac:dyDescent="0.25">
      <c r="A1867" s="204">
        <v>44801.457638888889</v>
      </c>
      <c r="B1867" s="144">
        <v>44802</v>
      </c>
      <c r="C1867" s="162">
        <v>300</v>
      </c>
      <c r="D1867" s="149"/>
      <c r="E1867" s="173" t="s">
        <v>22</v>
      </c>
    </row>
    <row r="1868" spans="1:5" s="21" customFormat="1" x14ac:dyDescent="0.25">
      <c r="A1868" s="204">
        <v>44801.466099537036</v>
      </c>
      <c r="B1868" s="144">
        <v>44802</v>
      </c>
      <c r="C1868" s="162">
        <v>100</v>
      </c>
      <c r="D1868" s="149"/>
      <c r="E1868" s="173" t="s">
        <v>22</v>
      </c>
    </row>
    <row r="1869" spans="1:5" s="21" customFormat="1" x14ac:dyDescent="0.25">
      <c r="A1869" s="204">
        <v>44801.47923611111</v>
      </c>
      <c r="B1869" s="144">
        <v>44802</v>
      </c>
      <c r="C1869" s="162">
        <v>100</v>
      </c>
      <c r="D1869" s="149"/>
      <c r="E1869" s="173" t="s">
        <v>22</v>
      </c>
    </row>
    <row r="1870" spans="1:5" s="21" customFormat="1" x14ac:dyDescent="0.25">
      <c r="A1870" s="204">
        <v>44801.487928240742</v>
      </c>
      <c r="B1870" s="144">
        <v>44802</v>
      </c>
      <c r="C1870" s="162">
        <v>100</v>
      </c>
      <c r="D1870" s="149" t="s">
        <v>475</v>
      </c>
      <c r="E1870" s="173" t="s">
        <v>22</v>
      </c>
    </row>
    <row r="1871" spans="1:5" s="21" customFormat="1" x14ac:dyDescent="0.25">
      <c r="A1871" s="204">
        <v>44801.505486111113</v>
      </c>
      <c r="B1871" s="144">
        <v>44802</v>
      </c>
      <c r="C1871" s="162">
        <v>500</v>
      </c>
      <c r="D1871" s="149"/>
      <c r="E1871" s="173" t="s">
        <v>22</v>
      </c>
    </row>
    <row r="1872" spans="1:5" s="21" customFormat="1" x14ac:dyDescent="0.25">
      <c r="A1872" s="204">
        <v>44801.511261574073</v>
      </c>
      <c r="B1872" s="144">
        <v>44802</v>
      </c>
      <c r="C1872" s="162">
        <v>300</v>
      </c>
      <c r="D1872" s="149"/>
      <c r="E1872" s="173" t="s">
        <v>22</v>
      </c>
    </row>
    <row r="1873" spans="1:5" s="21" customFormat="1" x14ac:dyDescent="0.25">
      <c r="A1873" s="204">
        <v>44801.520648148151</v>
      </c>
      <c r="B1873" s="144">
        <v>44802</v>
      </c>
      <c r="C1873" s="162">
        <v>100</v>
      </c>
      <c r="D1873" s="149"/>
      <c r="E1873" s="173" t="s">
        <v>22</v>
      </c>
    </row>
    <row r="1874" spans="1:5" s="21" customFormat="1" x14ac:dyDescent="0.25">
      <c r="A1874" s="204">
        <v>44801.536354166667</v>
      </c>
      <c r="B1874" s="144">
        <v>44802</v>
      </c>
      <c r="C1874" s="162">
        <v>300</v>
      </c>
      <c r="D1874" s="149" t="s">
        <v>736</v>
      </c>
      <c r="E1874" s="173" t="s">
        <v>22</v>
      </c>
    </row>
    <row r="1875" spans="1:5" s="21" customFormat="1" x14ac:dyDescent="0.25">
      <c r="A1875" s="204">
        <v>44801.538194444445</v>
      </c>
      <c r="B1875" s="144">
        <v>44802</v>
      </c>
      <c r="C1875" s="162">
        <v>500</v>
      </c>
      <c r="D1875" s="149"/>
      <c r="E1875" s="173" t="s">
        <v>22</v>
      </c>
    </row>
    <row r="1876" spans="1:5" s="21" customFormat="1" x14ac:dyDescent="0.25">
      <c r="A1876" s="204">
        <v>44801.541643518518</v>
      </c>
      <c r="B1876" s="144">
        <v>44802</v>
      </c>
      <c r="C1876" s="162">
        <v>300</v>
      </c>
      <c r="D1876" s="149"/>
      <c r="E1876" s="173" t="s">
        <v>22</v>
      </c>
    </row>
    <row r="1877" spans="1:5" s="21" customFormat="1" x14ac:dyDescent="0.25">
      <c r="A1877" s="204">
        <v>44801.584374999999</v>
      </c>
      <c r="B1877" s="144">
        <v>44802</v>
      </c>
      <c r="C1877" s="162">
        <v>300</v>
      </c>
      <c r="D1877" s="149"/>
      <c r="E1877" s="173" t="s">
        <v>22</v>
      </c>
    </row>
    <row r="1878" spans="1:5" s="21" customFormat="1" x14ac:dyDescent="0.25">
      <c r="A1878" s="204">
        <v>44801.607835648145</v>
      </c>
      <c r="B1878" s="144">
        <v>44802</v>
      </c>
      <c r="C1878" s="162">
        <v>1000</v>
      </c>
      <c r="D1878" s="149"/>
      <c r="E1878" s="173" t="s">
        <v>22</v>
      </c>
    </row>
    <row r="1879" spans="1:5" s="21" customFormat="1" x14ac:dyDescent="0.25">
      <c r="A1879" s="204">
        <v>44801.615624999999</v>
      </c>
      <c r="B1879" s="144">
        <v>44802</v>
      </c>
      <c r="C1879" s="162">
        <v>200</v>
      </c>
      <c r="D1879" s="149" t="s">
        <v>189</v>
      </c>
      <c r="E1879" s="173" t="s">
        <v>22</v>
      </c>
    </row>
    <row r="1880" spans="1:5" s="21" customFormat="1" x14ac:dyDescent="0.25">
      <c r="A1880" s="204">
        <v>44801.62431712963</v>
      </c>
      <c r="B1880" s="144">
        <v>44802</v>
      </c>
      <c r="C1880" s="162">
        <v>100</v>
      </c>
      <c r="D1880" s="149"/>
      <c r="E1880" s="173" t="s">
        <v>22</v>
      </c>
    </row>
    <row r="1881" spans="1:5" s="21" customFormat="1" x14ac:dyDescent="0.25">
      <c r="A1881" s="204">
        <v>44801.63658564815</v>
      </c>
      <c r="B1881" s="144">
        <v>44802</v>
      </c>
      <c r="C1881" s="162">
        <v>1000</v>
      </c>
      <c r="D1881" s="149"/>
      <c r="E1881" s="173" t="s">
        <v>22</v>
      </c>
    </row>
    <row r="1882" spans="1:5" s="21" customFormat="1" x14ac:dyDescent="0.25">
      <c r="A1882" s="204">
        <v>44801.647291666668</v>
      </c>
      <c r="B1882" s="144">
        <v>44802</v>
      </c>
      <c r="C1882" s="162">
        <v>300</v>
      </c>
      <c r="D1882" s="149"/>
      <c r="E1882" s="173" t="s">
        <v>22</v>
      </c>
    </row>
    <row r="1883" spans="1:5" s="21" customFormat="1" x14ac:dyDescent="0.25">
      <c r="A1883" s="204">
        <v>44801.653124999997</v>
      </c>
      <c r="B1883" s="144">
        <v>44802</v>
      </c>
      <c r="C1883" s="162">
        <v>100</v>
      </c>
      <c r="D1883" s="149"/>
      <c r="E1883" s="173" t="s">
        <v>22</v>
      </c>
    </row>
    <row r="1884" spans="1:5" s="21" customFormat="1" x14ac:dyDescent="0.25">
      <c r="A1884" s="204">
        <v>44801.699988425928</v>
      </c>
      <c r="B1884" s="144">
        <v>44802</v>
      </c>
      <c r="C1884" s="162">
        <v>500</v>
      </c>
      <c r="D1884" s="149" t="s">
        <v>288</v>
      </c>
      <c r="E1884" s="173" t="s">
        <v>22</v>
      </c>
    </row>
    <row r="1885" spans="1:5" s="21" customFormat="1" x14ac:dyDescent="0.25">
      <c r="A1885" s="204">
        <v>44801.709467592591</v>
      </c>
      <c r="B1885" s="144">
        <v>44802</v>
      </c>
      <c r="C1885" s="162">
        <v>300</v>
      </c>
      <c r="D1885" s="149" t="s">
        <v>809</v>
      </c>
      <c r="E1885" s="173" t="s">
        <v>22</v>
      </c>
    </row>
    <row r="1886" spans="1:5" s="21" customFormat="1" x14ac:dyDescent="0.25">
      <c r="A1886" s="204">
        <v>44801.727013888885</v>
      </c>
      <c r="B1886" s="144">
        <v>44802</v>
      </c>
      <c r="C1886" s="162">
        <v>500</v>
      </c>
      <c r="D1886" s="149"/>
      <c r="E1886" s="173" t="s">
        <v>22</v>
      </c>
    </row>
    <row r="1887" spans="1:5" s="21" customFormat="1" x14ac:dyDescent="0.25">
      <c r="A1887" s="204">
        <v>44801.741759259261</v>
      </c>
      <c r="B1887" s="144">
        <v>44802</v>
      </c>
      <c r="C1887" s="162">
        <v>100</v>
      </c>
      <c r="D1887" s="149" t="s">
        <v>113</v>
      </c>
      <c r="E1887" s="173" t="s">
        <v>22</v>
      </c>
    </row>
    <row r="1888" spans="1:5" s="21" customFormat="1" x14ac:dyDescent="0.25">
      <c r="A1888" s="204">
        <v>44801.762025462966</v>
      </c>
      <c r="B1888" s="144">
        <v>44802</v>
      </c>
      <c r="C1888" s="162">
        <v>2000</v>
      </c>
      <c r="D1888" s="149" t="s">
        <v>216</v>
      </c>
      <c r="E1888" s="173" t="s">
        <v>22</v>
      </c>
    </row>
    <row r="1889" spans="1:5" s="21" customFormat="1" x14ac:dyDescent="0.25">
      <c r="A1889" s="204">
        <v>44801.7658912037</v>
      </c>
      <c r="B1889" s="144">
        <v>44802</v>
      </c>
      <c r="C1889" s="162">
        <v>500</v>
      </c>
      <c r="D1889" s="149" t="s">
        <v>190</v>
      </c>
      <c r="E1889" s="173" t="s">
        <v>22</v>
      </c>
    </row>
    <row r="1890" spans="1:5" s="21" customFormat="1" x14ac:dyDescent="0.25">
      <c r="A1890" s="204">
        <v>44801.773217592592</v>
      </c>
      <c r="B1890" s="144">
        <v>44802</v>
      </c>
      <c r="C1890" s="162">
        <v>500</v>
      </c>
      <c r="D1890" s="149"/>
      <c r="E1890" s="173" t="s">
        <v>22</v>
      </c>
    </row>
    <row r="1891" spans="1:5" s="21" customFormat="1" x14ac:dyDescent="0.25">
      <c r="A1891" s="204">
        <v>44801.77820601852</v>
      </c>
      <c r="B1891" s="144">
        <v>44802</v>
      </c>
      <c r="C1891" s="162">
        <v>100</v>
      </c>
      <c r="D1891" s="149" t="s">
        <v>182</v>
      </c>
      <c r="E1891" s="173" t="s">
        <v>22</v>
      </c>
    </row>
    <row r="1892" spans="1:5" s="21" customFormat="1" x14ac:dyDescent="0.25">
      <c r="A1892" s="204">
        <v>44801.806400462963</v>
      </c>
      <c r="B1892" s="144">
        <v>44802</v>
      </c>
      <c r="C1892" s="162">
        <v>100</v>
      </c>
      <c r="D1892" s="149"/>
      <c r="E1892" s="173" t="s">
        <v>22</v>
      </c>
    </row>
    <row r="1893" spans="1:5" s="21" customFormat="1" x14ac:dyDescent="0.25">
      <c r="A1893" s="204">
        <v>44801.807604166665</v>
      </c>
      <c r="B1893" s="144">
        <v>44802</v>
      </c>
      <c r="C1893" s="162">
        <v>500</v>
      </c>
      <c r="D1893" s="149" t="s">
        <v>124</v>
      </c>
      <c r="E1893" s="173" t="s">
        <v>22</v>
      </c>
    </row>
    <row r="1894" spans="1:5" s="21" customFormat="1" x14ac:dyDescent="0.25">
      <c r="A1894" s="204">
        <v>44801.860347222224</v>
      </c>
      <c r="B1894" s="144">
        <v>44802</v>
      </c>
      <c r="C1894" s="162">
        <v>2000</v>
      </c>
      <c r="D1894" s="149"/>
      <c r="E1894" s="173" t="s">
        <v>22</v>
      </c>
    </row>
    <row r="1895" spans="1:5" s="21" customFormat="1" x14ac:dyDescent="0.25">
      <c r="A1895" s="204">
        <v>44801.974085648151</v>
      </c>
      <c r="B1895" s="144">
        <v>44802</v>
      </c>
      <c r="C1895" s="162">
        <v>100</v>
      </c>
      <c r="D1895" s="149"/>
      <c r="E1895" s="173" t="s">
        <v>22</v>
      </c>
    </row>
    <row r="1896" spans="1:5" s="21" customFormat="1" x14ac:dyDescent="0.25">
      <c r="A1896" s="204">
        <v>44802.002465277779</v>
      </c>
      <c r="B1896" s="144">
        <v>44803</v>
      </c>
      <c r="C1896" s="162">
        <v>1000</v>
      </c>
      <c r="D1896" s="149"/>
      <c r="E1896" s="173" t="s">
        <v>22</v>
      </c>
    </row>
    <row r="1897" spans="1:5" s="21" customFormat="1" x14ac:dyDescent="0.25">
      <c r="A1897" s="204">
        <v>44802.025173611109</v>
      </c>
      <c r="B1897" s="144">
        <v>44803</v>
      </c>
      <c r="C1897" s="162">
        <v>500</v>
      </c>
      <c r="D1897" s="149"/>
      <c r="E1897" s="173" t="s">
        <v>22</v>
      </c>
    </row>
    <row r="1898" spans="1:5" s="21" customFormat="1" x14ac:dyDescent="0.25">
      <c r="A1898" s="204">
        <v>44802.071250000001</v>
      </c>
      <c r="B1898" s="144">
        <v>44803</v>
      </c>
      <c r="C1898" s="162">
        <v>500</v>
      </c>
      <c r="D1898" s="149"/>
      <c r="E1898" s="173" t="s">
        <v>22</v>
      </c>
    </row>
    <row r="1899" spans="1:5" s="21" customFormat="1" x14ac:dyDescent="0.25">
      <c r="A1899" s="204">
        <v>44802.107766203706</v>
      </c>
      <c r="B1899" s="144">
        <v>44803</v>
      </c>
      <c r="C1899" s="162">
        <v>500</v>
      </c>
      <c r="D1899" s="149"/>
      <c r="E1899" s="173" t="s">
        <v>22</v>
      </c>
    </row>
    <row r="1900" spans="1:5" s="21" customFormat="1" x14ac:dyDescent="0.25">
      <c r="A1900" s="204">
        <v>44802.284201388888</v>
      </c>
      <c r="B1900" s="144">
        <v>44803</v>
      </c>
      <c r="C1900" s="162">
        <v>1000</v>
      </c>
      <c r="D1900" s="149"/>
      <c r="E1900" s="173" t="s">
        <v>22</v>
      </c>
    </row>
    <row r="1901" spans="1:5" s="21" customFormat="1" x14ac:dyDescent="0.25">
      <c r="A1901" s="204">
        <v>44802.290347222224</v>
      </c>
      <c r="B1901" s="144">
        <v>44803</v>
      </c>
      <c r="C1901" s="162">
        <v>100</v>
      </c>
      <c r="D1901" s="149"/>
      <c r="E1901" s="173" t="s">
        <v>22</v>
      </c>
    </row>
    <row r="1902" spans="1:5" s="21" customFormat="1" x14ac:dyDescent="0.25">
      <c r="A1902" s="204">
        <v>44802.419386574074</v>
      </c>
      <c r="B1902" s="144">
        <v>44803</v>
      </c>
      <c r="C1902" s="162">
        <v>1000</v>
      </c>
      <c r="D1902" s="149" t="s">
        <v>334</v>
      </c>
      <c r="E1902" s="173" t="s">
        <v>22</v>
      </c>
    </row>
    <row r="1903" spans="1:5" s="21" customFormat="1" x14ac:dyDescent="0.25">
      <c r="A1903" s="204">
        <v>44802.432766203703</v>
      </c>
      <c r="B1903" s="144">
        <v>44803</v>
      </c>
      <c r="C1903" s="162">
        <v>100</v>
      </c>
      <c r="D1903" s="149"/>
      <c r="E1903" s="173" t="s">
        <v>22</v>
      </c>
    </row>
    <row r="1904" spans="1:5" s="21" customFormat="1" x14ac:dyDescent="0.25">
      <c r="A1904" s="204">
        <v>44802.454236111109</v>
      </c>
      <c r="B1904" s="144">
        <v>44803</v>
      </c>
      <c r="C1904" s="162">
        <v>300</v>
      </c>
      <c r="D1904" s="149"/>
      <c r="E1904" s="173" t="s">
        <v>22</v>
      </c>
    </row>
    <row r="1905" spans="1:5" s="21" customFormat="1" x14ac:dyDescent="0.25">
      <c r="A1905" s="204">
        <v>44802.491296296299</v>
      </c>
      <c r="B1905" s="144">
        <v>44803</v>
      </c>
      <c r="C1905" s="162">
        <v>100</v>
      </c>
      <c r="D1905" s="149"/>
      <c r="E1905" s="173" t="s">
        <v>22</v>
      </c>
    </row>
    <row r="1906" spans="1:5" s="21" customFormat="1" x14ac:dyDescent="0.25">
      <c r="A1906" s="204">
        <v>44802.512071759258</v>
      </c>
      <c r="B1906" s="144">
        <v>44803</v>
      </c>
      <c r="C1906" s="162">
        <v>1000</v>
      </c>
      <c r="D1906" s="149"/>
      <c r="E1906" s="173" t="s">
        <v>22</v>
      </c>
    </row>
    <row r="1907" spans="1:5" s="21" customFormat="1" x14ac:dyDescent="0.25">
      <c r="A1907" s="204">
        <v>44802.542650462965</v>
      </c>
      <c r="B1907" s="144">
        <v>44803</v>
      </c>
      <c r="C1907" s="162">
        <v>300</v>
      </c>
      <c r="D1907" s="149" t="s">
        <v>187</v>
      </c>
      <c r="E1907" s="173" t="s">
        <v>22</v>
      </c>
    </row>
    <row r="1908" spans="1:5" s="21" customFormat="1" x14ac:dyDescent="0.25">
      <c r="A1908" s="204">
        <v>44802.542824074073</v>
      </c>
      <c r="B1908" s="144">
        <v>44803</v>
      </c>
      <c r="C1908" s="162">
        <v>500</v>
      </c>
      <c r="D1908" s="149" t="s">
        <v>309</v>
      </c>
      <c r="E1908" s="173" t="s">
        <v>22</v>
      </c>
    </row>
    <row r="1909" spans="1:5" s="21" customFormat="1" x14ac:dyDescent="0.25">
      <c r="A1909" s="204">
        <v>44802.556562500002</v>
      </c>
      <c r="B1909" s="144">
        <v>44803</v>
      </c>
      <c r="C1909" s="162">
        <v>500</v>
      </c>
      <c r="D1909" s="149" t="s">
        <v>191</v>
      </c>
      <c r="E1909" s="173" t="s">
        <v>22</v>
      </c>
    </row>
    <row r="1910" spans="1:5" s="21" customFormat="1" x14ac:dyDescent="0.25">
      <c r="A1910" s="204">
        <v>44802.616759259261</v>
      </c>
      <c r="B1910" s="144">
        <v>44803</v>
      </c>
      <c r="C1910" s="162">
        <v>500</v>
      </c>
      <c r="D1910" s="149"/>
      <c r="E1910" s="173" t="s">
        <v>22</v>
      </c>
    </row>
    <row r="1911" spans="1:5" s="21" customFormat="1" x14ac:dyDescent="0.25">
      <c r="A1911" s="204">
        <v>44802.68340277778</v>
      </c>
      <c r="B1911" s="144">
        <v>44803</v>
      </c>
      <c r="C1911" s="162">
        <v>300</v>
      </c>
      <c r="D1911" s="149"/>
      <c r="E1911" s="173" t="s">
        <v>22</v>
      </c>
    </row>
    <row r="1912" spans="1:5" s="21" customFormat="1" x14ac:dyDescent="0.25">
      <c r="A1912" s="204">
        <v>44802.733796296299</v>
      </c>
      <c r="B1912" s="144">
        <v>44803</v>
      </c>
      <c r="C1912" s="162">
        <v>1000</v>
      </c>
      <c r="D1912" s="149"/>
      <c r="E1912" s="173" t="s">
        <v>22</v>
      </c>
    </row>
    <row r="1913" spans="1:5" s="21" customFormat="1" x14ac:dyDescent="0.25">
      <c r="A1913" s="204">
        <v>44802.739965277775</v>
      </c>
      <c r="B1913" s="144">
        <v>44803</v>
      </c>
      <c r="C1913" s="162">
        <v>250</v>
      </c>
      <c r="D1913" s="149" t="s">
        <v>301</v>
      </c>
      <c r="E1913" s="173" t="s">
        <v>22</v>
      </c>
    </row>
    <row r="1914" spans="1:5" s="21" customFormat="1" x14ac:dyDescent="0.25">
      <c r="A1914" s="204">
        <v>44802.751840277779</v>
      </c>
      <c r="B1914" s="144">
        <v>44803</v>
      </c>
      <c r="C1914" s="162">
        <v>100</v>
      </c>
      <c r="D1914" s="149"/>
      <c r="E1914" s="173" t="s">
        <v>22</v>
      </c>
    </row>
    <row r="1915" spans="1:5" s="21" customFormat="1" x14ac:dyDescent="0.25">
      <c r="A1915" s="204">
        <v>44802.772326388891</v>
      </c>
      <c r="B1915" s="144">
        <v>44803</v>
      </c>
      <c r="C1915" s="162">
        <v>200</v>
      </c>
      <c r="D1915" s="149" t="s">
        <v>192</v>
      </c>
      <c r="E1915" s="173" t="s">
        <v>22</v>
      </c>
    </row>
    <row r="1916" spans="1:5" s="21" customFormat="1" x14ac:dyDescent="0.25">
      <c r="A1916" s="204">
        <v>44802.796805555554</v>
      </c>
      <c r="B1916" s="144">
        <v>44803</v>
      </c>
      <c r="C1916" s="162">
        <v>2500</v>
      </c>
      <c r="D1916" s="149"/>
      <c r="E1916" s="173" t="s">
        <v>22</v>
      </c>
    </row>
    <row r="1917" spans="1:5" s="21" customFormat="1" x14ac:dyDescent="0.25">
      <c r="A1917" s="204">
        <v>44802.803796296299</v>
      </c>
      <c r="B1917" s="144">
        <v>44803</v>
      </c>
      <c r="C1917" s="162">
        <v>3000</v>
      </c>
      <c r="D1917" s="149"/>
      <c r="E1917" s="173" t="s">
        <v>22</v>
      </c>
    </row>
    <row r="1918" spans="1:5" s="21" customFormat="1" x14ac:dyDescent="0.25">
      <c r="A1918" s="204">
        <v>44802.901516203703</v>
      </c>
      <c r="B1918" s="144">
        <v>44803</v>
      </c>
      <c r="C1918" s="162">
        <v>300</v>
      </c>
      <c r="D1918" s="149"/>
      <c r="E1918" s="173" t="s">
        <v>22</v>
      </c>
    </row>
    <row r="1919" spans="1:5" s="21" customFormat="1" x14ac:dyDescent="0.25">
      <c r="A1919" s="204">
        <v>44802.919398148151</v>
      </c>
      <c r="B1919" s="144">
        <v>44803</v>
      </c>
      <c r="C1919" s="162">
        <v>100</v>
      </c>
      <c r="D1919" s="149"/>
      <c r="E1919" s="173" t="s">
        <v>22</v>
      </c>
    </row>
    <row r="1920" spans="1:5" s="21" customFormat="1" x14ac:dyDescent="0.25">
      <c r="A1920" s="204">
        <v>44802.929398148146</v>
      </c>
      <c r="B1920" s="144">
        <v>44803</v>
      </c>
      <c r="C1920" s="162">
        <v>500</v>
      </c>
      <c r="D1920" s="149"/>
      <c r="E1920" s="173" t="s">
        <v>22</v>
      </c>
    </row>
    <row r="1921" spans="1:5" s="21" customFormat="1" x14ac:dyDescent="0.25">
      <c r="A1921" s="204">
        <v>44802.930451388886</v>
      </c>
      <c r="B1921" s="144">
        <v>44803</v>
      </c>
      <c r="C1921" s="162">
        <v>500</v>
      </c>
      <c r="D1921" s="149" t="s">
        <v>193</v>
      </c>
      <c r="E1921" s="173" t="s">
        <v>22</v>
      </c>
    </row>
    <row r="1922" spans="1:5" s="21" customFormat="1" x14ac:dyDescent="0.25">
      <c r="A1922" s="204">
        <v>44802.933518518519</v>
      </c>
      <c r="B1922" s="144">
        <v>44803</v>
      </c>
      <c r="C1922" s="162">
        <v>500</v>
      </c>
      <c r="D1922" s="149"/>
      <c r="E1922" s="173" t="s">
        <v>22</v>
      </c>
    </row>
    <row r="1923" spans="1:5" s="21" customFormat="1" x14ac:dyDescent="0.25">
      <c r="A1923" s="204">
        <v>44802.959548611114</v>
      </c>
      <c r="B1923" s="144">
        <v>44803</v>
      </c>
      <c r="C1923" s="162">
        <v>500</v>
      </c>
      <c r="D1923" s="149"/>
      <c r="E1923" s="173" t="s">
        <v>22</v>
      </c>
    </row>
    <row r="1924" spans="1:5" s="21" customFormat="1" x14ac:dyDescent="0.25">
      <c r="A1924" s="204">
        <v>44803.125891203701</v>
      </c>
      <c r="B1924" s="144">
        <v>44804</v>
      </c>
      <c r="C1924" s="162">
        <v>200</v>
      </c>
      <c r="D1924" s="149" t="s">
        <v>379</v>
      </c>
      <c r="E1924" s="173" t="s">
        <v>22</v>
      </c>
    </row>
    <row r="1925" spans="1:5" s="21" customFormat="1" x14ac:dyDescent="0.25">
      <c r="A1925" s="204">
        <v>44803.164976851855</v>
      </c>
      <c r="B1925" s="144">
        <v>44804</v>
      </c>
      <c r="C1925" s="162">
        <v>500</v>
      </c>
      <c r="D1925" s="149"/>
      <c r="E1925" s="173" t="s">
        <v>22</v>
      </c>
    </row>
    <row r="1926" spans="1:5" s="21" customFormat="1" x14ac:dyDescent="0.25">
      <c r="A1926" s="204">
        <v>44803.270520833335</v>
      </c>
      <c r="B1926" s="144">
        <v>44804</v>
      </c>
      <c r="C1926" s="162">
        <v>1000</v>
      </c>
      <c r="D1926" s="149"/>
      <c r="E1926" s="173" t="s">
        <v>22</v>
      </c>
    </row>
    <row r="1927" spans="1:5" s="21" customFormat="1" x14ac:dyDescent="0.25">
      <c r="A1927" s="204">
        <v>44803.369942129626</v>
      </c>
      <c r="B1927" s="144">
        <v>44804</v>
      </c>
      <c r="C1927" s="162">
        <v>5000</v>
      </c>
      <c r="D1927" s="149"/>
      <c r="E1927" s="173" t="s">
        <v>22</v>
      </c>
    </row>
    <row r="1928" spans="1:5" s="21" customFormat="1" x14ac:dyDescent="0.25">
      <c r="A1928" s="204">
        <v>44803.425925925927</v>
      </c>
      <c r="B1928" s="144">
        <v>44804</v>
      </c>
      <c r="C1928" s="162">
        <v>333</v>
      </c>
      <c r="D1928" s="149"/>
      <c r="E1928" s="173" t="s">
        <v>22</v>
      </c>
    </row>
    <row r="1929" spans="1:5" s="21" customFormat="1" x14ac:dyDescent="0.25">
      <c r="A1929" s="204">
        <v>44803.428680555553</v>
      </c>
      <c r="B1929" s="144">
        <v>44804</v>
      </c>
      <c r="C1929" s="162">
        <v>100</v>
      </c>
      <c r="D1929" s="149"/>
      <c r="E1929" s="173" t="s">
        <v>22</v>
      </c>
    </row>
    <row r="1930" spans="1:5" s="21" customFormat="1" x14ac:dyDescent="0.25">
      <c r="A1930" s="204">
        <v>44803.436956018515</v>
      </c>
      <c r="B1930" s="144">
        <v>44804</v>
      </c>
      <c r="C1930" s="162">
        <v>3000</v>
      </c>
      <c r="D1930" s="149" t="s">
        <v>802</v>
      </c>
      <c r="E1930" s="173" t="s">
        <v>22</v>
      </c>
    </row>
    <row r="1931" spans="1:5" s="21" customFormat="1" x14ac:dyDescent="0.25">
      <c r="A1931" s="204">
        <v>44803.438032407408</v>
      </c>
      <c r="B1931" s="144">
        <v>44804</v>
      </c>
      <c r="C1931" s="162">
        <v>300</v>
      </c>
      <c r="D1931" s="149"/>
      <c r="E1931" s="173" t="s">
        <v>22</v>
      </c>
    </row>
    <row r="1932" spans="1:5" s="21" customFormat="1" x14ac:dyDescent="0.25">
      <c r="A1932" s="204">
        <v>44803.443194444444</v>
      </c>
      <c r="B1932" s="144">
        <v>44804</v>
      </c>
      <c r="C1932" s="162">
        <v>100</v>
      </c>
      <c r="D1932" s="149" t="s">
        <v>298</v>
      </c>
      <c r="E1932" s="173" t="s">
        <v>22</v>
      </c>
    </row>
    <row r="1933" spans="1:5" s="21" customFormat="1" x14ac:dyDescent="0.25">
      <c r="A1933" s="204">
        <v>44803.453715277778</v>
      </c>
      <c r="B1933" s="144">
        <v>44804</v>
      </c>
      <c r="C1933" s="162">
        <v>1500</v>
      </c>
      <c r="D1933" s="149"/>
      <c r="E1933" s="173" t="s">
        <v>22</v>
      </c>
    </row>
    <row r="1934" spans="1:5" s="21" customFormat="1" x14ac:dyDescent="0.25">
      <c r="A1934" s="204">
        <v>44803.498460648145</v>
      </c>
      <c r="B1934" s="144">
        <v>44804</v>
      </c>
      <c r="C1934" s="162">
        <v>10</v>
      </c>
      <c r="D1934" s="149"/>
      <c r="E1934" s="173" t="s">
        <v>22</v>
      </c>
    </row>
    <row r="1935" spans="1:5" s="21" customFormat="1" x14ac:dyDescent="0.25">
      <c r="A1935" s="204">
        <v>44803.520497685182</v>
      </c>
      <c r="B1935" s="144">
        <v>44804</v>
      </c>
      <c r="C1935" s="162">
        <v>300</v>
      </c>
      <c r="D1935" s="149"/>
      <c r="E1935" s="173" t="s">
        <v>22</v>
      </c>
    </row>
    <row r="1936" spans="1:5" s="21" customFormat="1" x14ac:dyDescent="0.25">
      <c r="A1936" s="204">
        <v>44803.52171296296</v>
      </c>
      <c r="B1936" s="144">
        <v>44804</v>
      </c>
      <c r="C1936" s="162">
        <v>60</v>
      </c>
      <c r="D1936" s="149" t="s">
        <v>392</v>
      </c>
      <c r="E1936" s="173" t="s">
        <v>22</v>
      </c>
    </row>
    <row r="1937" spans="1:5" s="21" customFormat="1" x14ac:dyDescent="0.25">
      <c r="A1937" s="204">
        <v>44803.538148148145</v>
      </c>
      <c r="B1937" s="144">
        <v>44804</v>
      </c>
      <c r="C1937" s="162">
        <v>500</v>
      </c>
      <c r="D1937" s="149"/>
      <c r="E1937" s="173" t="s">
        <v>22</v>
      </c>
    </row>
    <row r="1938" spans="1:5" s="21" customFormat="1" x14ac:dyDescent="0.25">
      <c r="A1938" s="204">
        <v>44803.543368055558</v>
      </c>
      <c r="B1938" s="144">
        <v>44804</v>
      </c>
      <c r="C1938" s="162">
        <v>300</v>
      </c>
      <c r="D1938" s="149"/>
      <c r="E1938" s="173" t="s">
        <v>22</v>
      </c>
    </row>
    <row r="1939" spans="1:5" s="21" customFormat="1" x14ac:dyDescent="0.25">
      <c r="A1939" s="204">
        <v>44803.552465277775</v>
      </c>
      <c r="B1939" s="144">
        <v>44804</v>
      </c>
      <c r="C1939" s="162">
        <v>1000</v>
      </c>
      <c r="D1939" s="149" t="s">
        <v>312</v>
      </c>
      <c r="E1939" s="173" t="s">
        <v>22</v>
      </c>
    </row>
    <row r="1940" spans="1:5" s="21" customFormat="1" x14ac:dyDescent="0.25">
      <c r="A1940" s="204">
        <v>44803.611145833333</v>
      </c>
      <c r="B1940" s="144">
        <v>44804</v>
      </c>
      <c r="C1940" s="162">
        <v>100</v>
      </c>
      <c r="D1940" s="149" t="s">
        <v>372</v>
      </c>
      <c r="E1940" s="173" t="s">
        <v>22</v>
      </c>
    </row>
    <row r="1941" spans="1:5" s="21" customFormat="1" x14ac:dyDescent="0.25">
      <c r="A1941" s="204">
        <v>44803.624606481484</v>
      </c>
      <c r="B1941" s="144">
        <v>44804</v>
      </c>
      <c r="C1941" s="162">
        <v>100</v>
      </c>
      <c r="D1941" s="149"/>
      <c r="E1941" s="173" t="s">
        <v>22</v>
      </c>
    </row>
    <row r="1942" spans="1:5" s="21" customFormat="1" x14ac:dyDescent="0.25">
      <c r="A1942" s="204">
        <v>44803.648865740739</v>
      </c>
      <c r="B1942" s="144">
        <v>44804</v>
      </c>
      <c r="C1942" s="162">
        <v>100</v>
      </c>
      <c r="D1942" s="149"/>
      <c r="E1942" s="173" t="s">
        <v>22</v>
      </c>
    </row>
    <row r="1943" spans="1:5" s="21" customFormat="1" x14ac:dyDescent="0.25">
      <c r="A1943" s="204">
        <v>44803.662870370368</v>
      </c>
      <c r="B1943" s="144">
        <v>44804</v>
      </c>
      <c r="C1943" s="162">
        <v>1000</v>
      </c>
      <c r="D1943" s="149" t="s">
        <v>195</v>
      </c>
      <c r="E1943" s="173" t="s">
        <v>22</v>
      </c>
    </row>
    <row r="1944" spans="1:5" s="21" customFormat="1" x14ac:dyDescent="0.25">
      <c r="A1944" s="204">
        <v>44803.689849537041</v>
      </c>
      <c r="B1944" s="144">
        <v>44804</v>
      </c>
      <c r="C1944" s="162">
        <v>300</v>
      </c>
      <c r="D1944" s="149" t="s">
        <v>196</v>
      </c>
      <c r="E1944" s="173" t="s">
        <v>22</v>
      </c>
    </row>
    <row r="1945" spans="1:5" s="21" customFormat="1" x14ac:dyDescent="0.25">
      <c r="A1945" s="204">
        <v>44803.693530092591</v>
      </c>
      <c r="B1945" s="144">
        <v>44804</v>
      </c>
      <c r="C1945" s="162">
        <v>50</v>
      </c>
      <c r="D1945" s="149" t="s">
        <v>429</v>
      </c>
      <c r="E1945" s="173" t="s">
        <v>22</v>
      </c>
    </row>
    <row r="1946" spans="1:5" s="21" customFormat="1" x14ac:dyDescent="0.25">
      <c r="A1946" s="204">
        <v>44803.713993055557</v>
      </c>
      <c r="B1946" s="144">
        <v>44804</v>
      </c>
      <c r="C1946" s="162">
        <v>1000</v>
      </c>
      <c r="D1946" s="149" t="s">
        <v>299</v>
      </c>
      <c r="E1946" s="173" t="s">
        <v>22</v>
      </c>
    </row>
    <row r="1947" spans="1:5" s="21" customFormat="1" x14ac:dyDescent="0.25">
      <c r="A1947" s="204">
        <v>44803.742962962962</v>
      </c>
      <c r="B1947" s="144">
        <v>44804</v>
      </c>
      <c r="C1947" s="162">
        <v>500</v>
      </c>
      <c r="D1947" s="149" t="s">
        <v>355</v>
      </c>
      <c r="E1947" s="173" t="s">
        <v>22</v>
      </c>
    </row>
    <row r="1948" spans="1:5" s="21" customFormat="1" x14ac:dyDescent="0.25">
      <c r="A1948" s="204">
        <v>44803.746701388889</v>
      </c>
      <c r="B1948" s="144">
        <v>44804</v>
      </c>
      <c r="C1948" s="162">
        <v>250</v>
      </c>
      <c r="D1948" s="149"/>
      <c r="E1948" s="173" t="s">
        <v>22</v>
      </c>
    </row>
    <row r="1949" spans="1:5" s="21" customFormat="1" x14ac:dyDescent="0.25">
      <c r="A1949" s="204">
        <v>44803.7496875</v>
      </c>
      <c r="B1949" s="144">
        <v>44804</v>
      </c>
      <c r="C1949" s="162">
        <v>500</v>
      </c>
      <c r="D1949" s="149" t="s">
        <v>803</v>
      </c>
      <c r="E1949" s="173" t="s">
        <v>22</v>
      </c>
    </row>
    <row r="1950" spans="1:5" s="21" customFormat="1" x14ac:dyDescent="0.25">
      <c r="A1950" s="204">
        <v>44803.807627314818</v>
      </c>
      <c r="B1950" s="144">
        <v>44804</v>
      </c>
      <c r="C1950" s="162">
        <v>500</v>
      </c>
      <c r="D1950" s="149" t="s">
        <v>430</v>
      </c>
      <c r="E1950" s="173" t="s">
        <v>22</v>
      </c>
    </row>
    <row r="1951" spans="1:5" s="21" customFormat="1" x14ac:dyDescent="0.25">
      <c r="A1951" s="204">
        <v>44803.815034722225</v>
      </c>
      <c r="B1951" s="144">
        <v>44804</v>
      </c>
      <c r="C1951" s="162">
        <v>100</v>
      </c>
      <c r="D1951" s="149" t="s">
        <v>229</v>
      </c>
      <c r="E1951" s="173" t="s">
        <v>22</v>
      </c>
    </row>
    <row r="1952" spans="1:5" s="21" customFormat="1" x14ac:dyDescent="0.25">
      <c r="A1952" s="204">
        <v>44803.819305555553</v>
      </c>
      <c r="B1952" s="144">
        <v>44804</v>
      </c>
      <c r="C1952" s="162">
        <v>100</v>
      </c>
      <c r="D1952" s="149" t="s">
        <v>380</v>
      </c>
      <c r="E1952" s="173" t="s">
        <v>22</v>
      </c>
    </row>
    <row r="1953" spans="1:5" s="21" customFormat="1" x14ac:dyDescent="0.25">
      <c r="A1953" s="204">
        <v>44803.820868055554</v>
      </c>
      <c r="B1953" s="144">
        <v>44804</v>
      </c>
      <c r="C1953" s="162">
        <v>300</v>
      </c>
      <c r="D1953" s="149"/>
      <c r="E1953" s="173" t="s">
        <v>22</v>
      </c>
    </row>
    <row r="1954" spans="1:5" s="21" customFormat="1" x14ac:dyDescent="0.25">
      <c r="A1954" s="204">
        <v>44803.828240740739</v>
      </c>
      <c r="B1954" s="144">
        <v>44804</v>
      </c>
      <c r="C1954" s="162">
        <v>150</v>
      </c>
      <c r="D1954" s="149"/>
      <c r="E1954" s="173" t="s">
        <v>22</v>
      </c>
    </row>
    <row r="1955" spans="1:5" s="21" customFormat="1" x14ac:dyDescent="0.25">
      <c r="A1955" s="204">
        <v>44803.829872685186</v>
      </c>
      <c r="B1955" s="144">
        <v>44804</v>
      </c>
      <c r="C1955" s="162">
        <v>300</v>
      </c>
      <c r="D1955" s="149"/>
      <c r="E1955" s="173" t="s">
        <v>22</v>
      </c>
    </row>
    <row r="1956" spans="1:5" s="21" customFormat="1" x14ac:dyDescent="0.25">
      <c r="A1956" s="204">
        <v>44803.888206018521</v>
      </c>
      <c r="B1956" s="144">
        <v>44804</v>
      </c>
      <c r="C1956" s="162">
        <v>500</v>
      </c>
      <c r="D1956" s="149" t="s">
        <v>355</v>
      </c>
      <c r="E1956" s="173" t="s">
        <v>22</v>
      </c>
    </row>
    <row r="1957" spans="1:5" s="21" customFormat="1" x14ac:dyDescent="0.25">
      <c r="A1957" s="204">
        <v>44803.906400462962</v>
      </c>
      <c r="B1957" s="144">
        <v>44804</v>
      </c>
      <c r="C1957" s="162">
        <v>500</v>
      </c>
      <c r="D1957" s="149"/>
      <c r="E1957" s="173" t="s">
        <v>22</v>
      </c>
    </row>
    <row r="1958" spans="1:5" s="21" customFormat="1" x14ac:dyDescent="0.25">
      <c r="A1958" s="204">
        <v>44803.920277777775</v>
      </c>
      <c r="B1958" s="144">
        <v>44804</v>
      </c>
      <c r="C1958" s="162">
        <v>50</v>
      </c>
      <c r="D1958" s="149"/>
      <c r="E1958" s="173" t="s">
        <v>22</v>
      </c>
    </row>
    <row r="1959" spans="1:5" s="21" customFormat="1" x14ac:dyDescent="0.25">
      <c r="A1959" s="204">
        <v>44803.941932870373</v>
      </c>
      <c r="B1959" s="144">
        <v>44804</v>
      </c>
      <c r="C1959" s="162">
        <v>150</v>
      </c>
      <c r="D1959" s="149"/>
      <c r="E1959" s="173" t="s">
        <v>22</v>
      </c>
    </row>
    <row r="1960" spans="1:5" s="21" customFormat="1" x14ac:dyDescent="0.25">
      <c r="A1960" s="204">
        <v>44803.956770833334</v>
      </c>
      <c r="B1960" s="144">
        <v>44804</v>
      </c>
      <c r="C1960" s="162">
        <v>300</v>
      </c>
      <c r="D1960" s="149" t="s">
        <v>356</v>
      </c>
      <c r="E1960" s="173" t="s">
        <v>22</v>
      </c>
    </row>
    <row r="1961" spans="1:5" s="21" customFormat="1" x14ac:dyDescent="0.25">
      <c r="A1961" s="204">
        <v>44803.969027777777</v>
      </c>
      <c r="B1961" s="144">
        <v>44804</v>
      </c>
      <c r="C1961" s="162">
        <v>100</v>
      </c>
      <c r="D1961" s="149"/>
      <c r="E1961" s="173" t="s">
        <v>22</v>
      </c>
    </row>
    <row r="1962" spans="1:5" s="21" customFormat="1" x14ac:dyDescent="0.25">
      <c r="A1962" s="204">
        <v>44803.975393518522</v>
      </c>
      <c r="B1962" s="144">
        <v>44804</v>
      </c>
      <c r="C1962" s="162">
        <v>500</v>
      </c>
      <c r="D1962" s="149"/>
      <c r="E1962" s="173" t="s">
        <v>22</v>
      </c>
    </row>
    <row r="1963" spans="1:5" s="21" customFormat="1" x14ac:dyDescent="0.25">
      <c r="A1963" s="204">
        <v>44803.987569444442</v>
      </c>
      <c r="B1963" s="144">
        <v>44804</v>
      </c>
      <c r="C1963" s="162">
        <v>100</v>
      </c>
      <c r="D1963" s="149" t="s">
        <v>247</v>
      </c>
      <c r="E1963" s="173" t="s">
        <v>22</v>
      </c>
    </row>
    <row r="1964" spans="1:5" s="21" customFormat="1" x14ac:dyDescent="0.25">
      <c r="A1964" s="204">
        <v>44803.994710648149</v>
      </c>
      <c r="B1964" s="144">
        <v>44804</v>
      </c>
      <c r="C1964" s="162">
        <v>100</v>
      </c>
      <c r="D1964" s="149"/>
      <c r="E1964" s="173" t="s">
        <v>22</v>
      </c>
    </row>
    <row r="1965" spans="1:5" s="21" customFormat="1" x14ac:dyDescent="0.25">
      <c r="A1965" s="204">
        <v>44804.018125000002</v>
      </c>
      <c r="B1965" s="205" t="s">
        <v>988</v>
      </c>
      <c r="C1965" s="162">
        <v>500</v>
      </c>
      <c r="D1965" s="149"/>
      <c r="E1965" s="173" t="s">
        <v>22</v>
      </c>
    </row>
    <row r="1966" spans="1:5" s="21" customFormat="1" x14ac:dyDescent="0.25">
      <c r="A1966" s="204">
        <v>44804.032997685186</v>
      </c>
      <c r="B1966" s="205" t="s">
        <v>988</v>
      </c>
      <c r="C1966" s="162">
        <v>100</v>
      </c>
      <c r="D1966" s="149"/>
      <c r="E1966" s="173" t="s">
        <v>22</v>
      </c>
    </row>
    <row r="1967" spans="1:5" s="21" customFormat="1" x14ac:dyDescent="0.25">
      <c r="A1967" s="204">
        <v>44804.093275462961</v>
      </c>
      <c r="B1967" s="205" t="s">
        <v>988</v>
      </c>
      <c r="C1967" s="162">
        <v>250</v>
      </c>
      <c r="D1967" s="149"/>
      <c r="E1967" s="173" t="s">
        <v>22</v>
      </c>
    </row>
    <row r="1968" spans="1:5" s="21" customFormat="1" x14ac:dyDescent="0.25">
      <c r="A1968" s="204">
        <v>44804.329976851855</v>
      </c>
      <c r="B1968" s="205" t="s">
        <v>988</v>
      </c>
      <c r="C1968" s="162">
        <v>100</v>
      </c>
      <c r="D1968" s="149"/>
      <c r="E1968" s="173" t="s">
        <v>22</v>
      </c>
    </row>
    <row r="1969" spans="1:5" s="21" customFormat="1" x14ac:dyDescent="0.25">
      <c r="A1969" s="204">
        <v>44804.35670138889</v>
      </c>
      <c r="B1969" s="205" t="s">
        <v>988</v>
      </c>
      <c r="C1969" s="162">
        <v>500</v>
      </c>
      <c r="D1969" s="149"/>
      <c r="E1969" s="173" t="s">
        <v>22</v>
      </c>
    </row>
    <row r="1970" spans="1:5" s="21" customFormat="1" x14ac:dyDescent="0.25">
      <c r="A1970" s="204">
        <v>44804.456307870372</v>
      </c>
      <c r="B1970" s="205" t="s">
        <v>988</v>
      </c>
      <c r="C1970" s="162">
        <v>1000</v>
      </c>
      <c r="D1970" s="149"/>
      <c r="E1970" s="173" t="s">
        <v>22</v>
      </c>
    </row>
    <row r="1971" spans="1:5" s="21" customFormat="1" x14ac:dyDescent="0.25">
      <c r="A1971" s="204">
        <v>44804.459409722222</v>
      </c>
      <c r="B1971" s="205" t="s">
        <v>988</v>
      </c>
      <c r="C1971" s="162">
        <v>300</v>
      </c>
      <c r="D1971" s="149" t="s">
        <v>343</v>
      </c>
      <c r="E1971" s="173" t="s">
        <v>22</v>
      </c>
    </row>
    <row r="1972" spans="1:5" s="21" customFormat="1" x14ac:dyDescent="0.25">
      <c r="A1972" s="204">
        <v>44804.474652777775</v>
      </c>
      <c r="B1972" s="205" t="s">
        <v>988</v>
      </c>
      <c r="C1972" s="162">
        <v>2500</v>
      </c>
      <c r="D1972" s="149"/>
      <c r="E1972" s="173" t="s">
        <v>22</v>
      </c>
    </row>
    <row r="1973" spans="1:5" s="21" customFormat="1" x14ac:dyDescent="0.25">
      <c r="A1973" s="204">
        <v>44804.490416666667</v>
      </c>
      <c r="B1973" s="205" t="s">
        <v>988</v>
      </c>
      <c r="C1973" s="162">
        <v>300</v>
      </c>
      <c r="D1973" s="149"/>
      <c r="E1973" s="173" t="s">
        <v>22</v>
      </c>
    </row>
    <row r="1974" spans="1:5" s="21" customFormat="1" x14ac:dyDescent="0.25">
      <c r="A1974" s="204">
        <v>44804.494039351855</v>
      </c>
      <c r="B1974" s="205" t="s">
        <v>988</v>
      </c>
      <c r="C1974" s="162">
        <v>300</v>
      </c>
      <c r="D1974" s="149"/>
      <c r="E1974" s="173" t="s">
        <v>22</v>
      </c>
    </row>
    <row r="1975" spans="1:5" s="21" customFormat="1" x14ac:dyDescent="0.25">
      <c r="A1975" s="204">
        <v>44804.520046296297</v>
      </c>
      <c r="B1975" s="205" t="s">
        <v>988</v>
      </c>
      <c r="C1975" s="162">
        <v>1000</v>
      </c>
      <c r="D1975" s="149"/>
      <c r="E1975" s="173" t="s">
        <v>22</v>
      </c>
    </row>
    <row r="1976" spans="1:5" s="21" customFormat="1" x14ac:dyDescent="0.25">
      <c r="A1976" s="204">
        <v>44804.572812500002</v>
      </c>
      <c r="B1976" s="205" t="s">
        <v>988</v>
      </c>
      <c r="C1976" s="162">
        <v>1700</v>
      </c>
      <c r="D1976" s="149"/>
      <c r="E1976" s="173" t="s">
        <v>22</v>
      </c>
    </row>
    <row r="1977" spans="1:5" s="21" customFormat="1" x14ac:dyDescent="0.25">
      <c r="A1977" s="204">
        <v>44804.575231481482</v>
      </c>
      <c r="B1977" s="205" t="s">
        <v>988</v>
      </c>
      <c r="C1977" s="162">
        <v>1000</v>
      </c>
      <c r="D1977" s="149"/>
      <c r="E1977" s="173" t="s">
        <v>22</v>
      </c>
    </row>
    <row r="1978" spans="1:5" s="21" customFormat="1" x14ac:dyDescent="0.25">
      <c r="A1978" s="204">
        <v>44804.587743055556</v>
      </c>
      <c r="B1978" s="205" t="s">
        <v>988</v>
      </c>
      <c r="C1978" s="162">
        <v>200</v>
      </c>
      <c r="D1978" s="149"/>
      <c r="E1978" s="173" t="s">
        <v>22</v>
      </c>
    </row>
    <row r="1979" spans="1:5" s="21" customFormat="1" x14ac:dyDescent="0.25">
      <c r="A1979" s="204">
        <v>44804.700555555559</v>
      </c>
      <c r="B1979" s="205" t="s">
        <v>988</v>
      </c>
      <c r="C1979" s="162">
        <v>500</v>
      </c>
      <c r="D1979" s="149"/>
      <c r="E1979" s="173" t="s">
        <v>22</v>
      </c>
    </row>
    <row r="1980" spans="1:5" s="21" customFormat="1" x14ac:dyDescent="0.25">
      <c r="A1980" s="204">
        <v>44804.777858796297</v>
      </c>
      <c r="B1980" s="205" t="s">
        <v>988</v>
      </c>
      <c r="C1980" s="162">
        <v>700</v>
      </c>
      <c r="D1980" s="149"/>
      <c r="E1980" s="173" t="s">
        <v>22</v>
      </c>
    </row>
    <row r="1981" spans="1:5" s="21" customFormat="1" x14ac:dyDescent="0.25">
      <c r="A1981" s="204">
        <v>44804.840104166666</v>
      </c>
      <c r="B1981" s="205" t="s">
        <v>988</v>
      </c>
      <c r="C1981" s="162">
        <v>66</v>
      </c>
      <c r="D1981" s="149"/>
      <c r="E1981" s="173" t="s">
        <v>22</v>
      </c>
    </row>
    <row r="1982" spans="1:5" s="21" customFormat="1" x14ac:dyDescent="0.25">
      <c r="A1982" s="204">
        <v>44804.854722222219</v>
      </c>
      <c r="B1982" s="205" t="s">
        <v>988</v>
      </c>
      <c r="C1982" s="162">
        <v>3000</v>
      </c>
      <c r="D1982" s="149"/>
      <c r="E1982" s="173" t="s">
        <v>22</v>
      </c>
    </row>
    <row r="1983" spans="1:5" s="21" customFormat="1" x14ac:dyDescent="0.25">
      <c r="A1983" s="204">
        <v>44804.881909722222</v>
      </c>
      <c r="B1983" s="205" t="s">
        <v>988</v>
      </c>
      <c r="C1983" s="162">
        <v>100</v>
      </c>
      <c r="D1983" s="149"/>
      <c r="E1983" s="173" t="s">
        <v>22</v>
      </c>
    </row>
    <row r="1984" spans="1:5" s="21" customFormat="1" x14ac:dyDescent="0.25">
      <c r="A1984" s="204">
        <v>44804.910613425927</v>
      </c>
      <c r="B1984" s="205" t="s">
        <v>988</v>
      </c>
      <c r="C1984" s="162">
        <v>346</v>
      </c>
      <c r="D1984" s="149"/>
      <c r="E1984" s="173" t="s">
        <v>22</v>
      </c>
    </row>
    <row r="1985" spans="1:5" s="21" customFormat="1" x14ac:dyDescent="0.25">
      <c r="A1985" s="204">
        <v>44804.911585648151</v>
      </c>
      <c r="B1985" s="205" t="s">
        <v>988</v>
      </c>
      <c r="C1985" s="162">
        <v>520</v>
      </c>
      <c r="D1985" s="149"/>
      <c r="E1985" s="173" t="s">
        <v>22</v>
      </c>
    </row>
    <row r="1986" spans="1:5" s="21" customFormat="1" x14ac:dyDescent="0.25">
      <c r="A1986" s="204">
        <v>44804.947013888886</v>
      </c>
      <c r="B1986" s="205" t="s">
        <v>988</v>
      </c>
      <c r="C1986" s="162">
        <v>4000</v>
      </c>
      <c r="D1986" s="149"/>
      <c r="E1986" s="173" t="s">
        <v>22</v>
      </c>
    </row>
    <row r="1987" spans="1:5" s="21" customFormat="1" x14ac:dyDescent="0.25">
      <c r="A1987" s="204">
        <v>44804.962175925924</v>
      </c>
      <c r="B1987" s="205" t="s">
        <v>988</v>
      </c>
      <c r="C1987" s="162">
        <v>200</v>
      </c>
      <c r="D1987" s="149"/>
      <c r="E1987" s="173" t="s">
        <v>22</v>
      </c>
    </row>
    <row r="1988" spans="1:5" ht="30" customHeight="1" x14ac:dyDescent="0.25">
      <c r="A1988" s="251" t="s">
        <v>515</v>
      </c>
      <c r="B1988" s="252"/>
      <c r="C1988" s="175">
        <v>1209667.42</v>
      </c>
      <c r="D1988" s="135"/>
      <c r="E1988" s="102"/>
    </row>
    <row r="1989" spans="1:5" ht="30" customHeight="1" x14ac:dyDescent="0.25">
      <c r="A1989" s="251" t="s">
        <v>524</v>
      </c>
      <c r="B1989" s="252"/>
      <c r="C1989" s="44">
        <v>18793.68</v>
      </c>
      <c r="D1989" s="136"/>
      <c r="E1989" s="101"/>
    </row>
    <row r="1991" spans="1:5" x14ac:dyDescent="0.25">
      <c r="C1991" s="150"/>
      <c r="E1991" s="21"/>
    </row>
    <row r="1992" spans="1:5" x14ac:dyDescent="0.25">
      <c r="B1992" s="17"/>
      <c r="C1992" s="150"/>
      <c r="D1992" s="137"/>
      <c r="E1992" s="21"/>
    </row>
    <row r="1993" spans="1:5" x14ac:dyDescent="0.25">
      <c r="C1993" s="150"/>
      <c r="E1993" s="21"/>
    </row>
    <row r="1994" spans="1:5" x14ac:dyDescent="0.25">
      <c r="C1994" s="150"/>
      <c r="E1994" s="21"/>
    </row>
    <row r="1995" spans="1:5" x14ac:dyDescent="0.25">
      <c r="C1995" s="150"/>
      <c r="E1995" s="21"/>
    </row>
  </sheetData>
  <sheetProtection formatCells="0" formatColumns="0" formatRows="0" insertColumns="0" insertRows="0" insertHyperlinks="0" deleteColumns="0" deleteRows="0" sort="0" autoFilter="0" pivotTables="0"/>
  <mergeCells count="7">
    <mergeCell ref="A1989:B1989"/>
    <mergeCell ref="C1:E1"/>
    <mergeCell ref="C2:E2"/>
    <mergeCell ref="C4:E4"/>
    <mergeCell ref="C5:E5"/>
    <mergeCell ref="C6:E6"/>
    <mergeCell ref="A1988:B1988"/>
  </mergeCells>
  <phoneticPr fontId="19" type="noConversion"/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3"/>
  <sheetViews>
    <sheetView showGridLines="0" workbookViewId="0">
      <selection activeCell="C25" sqref="C25"/>
    </sheetView>
  </sheetViews>
  <sheetFormatPr defaultColWidth="11.42578125" defaultRowHeight="15" x14ac:dyDescent="0.25"/>
  <cols>
    <col min="1" max="1" width="20.5703125" customWidth="1"/>
    <col min="2" max="2" width="27.42578125" customWidth="1"/>
    <col min="3" max="3" width="15.5703125" style="7" customWidth="1"/>
    <col min="4" max="4" width="35.42578125" customWidth="1"/>
    <col min="5" max="5" width="34.5703125" bestFit="1" customWidth="1"/>
    <col min="6" max="253" width="8.85546875" customWidth="1"/>
  </cols>
  <sheetData>
    <row r="1" spans="1:5" ht="18.75" x14ac:dyDescent="0.3">
      <c r="B1" s="253" t="s">
        <v>0</v>
      </c>
      <c r="C1" s="253"/>
      <c r="D1" s="253"/>
      <c r="E1" s="253"/>
    </row>
    <row r="2" spans="1:5" ht="18.75" x14ac:dyDescent="0.3">
      <c r="B2" s="253" t="s">
        <v>1</v>
      </c>
      <c r="C2" s="253"/>
      <c r="D2" s="253"/>
      <c r="E2" s="253"/>
    </row>
    <row r="3" spans="1:5" ht="18" customHeight="1" x14ac:dyDescent="0.3">
      <c r="C3" s="6"/>
      <c r="D3" s="4"/>
      <c r="E3" s="4"/>
    </row>
    <row r="4" spans="1:5" ht="18.75" x14ac:dyDescent="0.25">
      <c r="B4" s="254" t="s">
        <v>267</v>
      </c>
      <c r="C4" s="254"/>
      <c r="D4" s="254"/>
      <c r="E4" s="254"/>
    </row>
    <row r="5" spans="1:5" ht="18.75" x14ac:dyDescent="0.25">
      <c r="B5" s="254" t="s">
        <v>833</v>
      </c>
      <c r="C5" s="254"/>
      <c r="D5" s="254"/>
      <c r="E5" s="254"/>
    </row>
    <row r="6" spans="1:5" ht="18.75" x14ac:dyDescent="0.3">
      <c r="C6" s="255"/>
      <c r="D6" s="255"/>
      <c r="E6" s="16"/>
    </row>
    <row r="8" spans="1:5" s="8" customFormat="1" ht="33" customHeight="1" x14ac:dyDescent="0.25">
      <c r="A8" s="97" t="s">
        <v>20</v>
      </c>
      <c r="B8" s="110" t="s">
        <v>23</v>
      </c>
      <c r="C8" s="111" t="s">
        <v>15</v>
      </c>
      <c r="D8" s="110" t="s">
        <v>269</v>
      </c>
      <c r="E8" s="108" t="s">
        <v>24</v>
      </c>
    </row>
    <row r="9" spans="1:5" s="22" customFormat="1" x14ac:dyDescent="0.25">
      <c r="A9" s="180">
        <v>44773.663148148145</v>
      </c>
      <c r="B9" s="160">
        <v>44774</v>
      </c>
      <c r="C9" s="178">
        <v>600</v>
      </c>
      <c r="D9" s="179">
        <v>2923</v>
      </c>
      <c r="E9" s="42" t="s">
        <v>22</v>
      </c>
    </row>
    <row r="10" spans="1:5" s="22" customFormat="1" x14ac:dyDescent="0.25">
      <c r="A10" s="144">
        <v>44776.365416666667</v>
      </c>
      <c r="B10" s="160">
        <v>44777</v>
      </c>
      <c r="C10" s="145">
        <v>10</v>
      </c>
      <c r="D10" s="221">
        <v>7566</v>
      </c>
      <c r="E10" s="42" t="s">
        <v>22</v>
      </c>
    </row>
    <row r="11" spans="1:5" s="22" customFormat="1" x14ac:dyDescent="0.25">
      <c r="A11" s="144">
        <v>44776.462326388886</v>
      </c>
      <c r="B11" s="160">
        <v>44777</v>
      </c>
      <c r="C11" s="145">
        <v>500</v>
      </c>
      <c r="D11" s="221">
        <v>1399</v>
      </c>
      <c r="E11" s="42" t="s">
        <v>22</v>
      </c>
    </row>
    <row r="12" spans="1:5" s="22" customFormat="1" x14ac:dyDescent="0.25">
      <c r="A12" s="144">
        <v>44778.087453703702</v>
      </c>
      <c r="B12" s="144">
        <v>44781</v>
      </c>
      <c r="C12" s="145">
        <v>1000</v>
      </c>
      <c r="D12" s="221"/>
      <c r="E12" s="42" t="s">
        <v>22</v>
      </c>
    </row>
    <row r="13" spans="1:5" s="22" customFormat="1" x14ac:dyDescent="0.25">
      <c r="A13" s="144">
        <v>44780.84107638889</v>
      </c>
      <c r="B13" s="144">
        <v>44781</v>
      </c>
      <c r="C13" s="145">
        <v>97</v>
      </c>
      <c r="D13" s="221">
        <v>4406</v>
      </c>
      <c r="E13" s="42" t="s">
        <v>22</v>
      </c>
    </row>
    <row r="14" spans="1:5" s="22" customFormat="1" x14ac:dyDescent="0.25">
      <c r="A14" s="144">
        <v>44781.516608796293</v>
      </c>
      <c r="B14" s="144">
        <v>44782</v>
      </c>
      <c r="C14" s="145">
        <v>5000</v>
      </c>
      <c r="D14" s="221">
        <v>4159</v>
      </c>
      <c r="E14" s="42" t="s">
        <v>22</v>
      </c>
    </row>
    <row r="15" spans="1:5" s="22" customFormat="1" x14ac:dyDescent="0.25">
      <c r="A15" s="144">
        <v>44783.43787037037</v>
      </c>
      <c r="B15" s="144">
        <v>44784</v>
      </c>
      <c r="C15" s="145">
        <v>500</v>
      </c>
      <c r="D15" s="221">
        <v>7664</v>
      </c>
      <c r="E15" s="42" t="s">
        <v>22</v>
      </c>
    </row>
    <row r="16" spans="1:5" s="22" customFormat="1" x14ac:dyDescent="0.25">
      <c r="A16" s="144">
        <v>44787.431956018518</v>
      </c>
      <c r="B16" s="144">
        <v>44788</v>
      </c>
      <c r="C16" s="145">
        <v>300</v>
      </c>
      <c r="D16" s="221">
        <v>8064</v>
      </c>
      <c r="E16" s="42" t="s">
        <v>22</v>
      </c>
    </row>
    <row r="17" spans="1:5" s="22" customFormat="1" x14ac:dyDescent="0.25">
      <c r="A17" s="144">
        <v>44788.672372685185</v>
      </c>
      <c r="B17" s="144">
        <v>44789</v>
      </c>
      <c r="C17" s="145">
        <v>100</v>
      </c>
      <c r="D17" s="221">
        <v>1579</v>
      </c>
      <c r="E17" s="42" t="s">
        <v>22</v>
      </c>
    </row>
    <row r="18" spans="1:5" s="22" customFormat="1" x14ac:dyDescent="0.25">
      <c r="A18" s="144">
        <v>44789.511932870373</v>
      </c>
      <c r="B18" s="144">
        <v>44790</v>
      </c>
      <c r="C18" s="145">
        <v>4000</v>
      </c>
      <c r="D18" s="221">
        <v>2767</v>
      </c>
      <c r="E18" s="42" t="s">
        <v>22</v>
      </c>
    </row>
    <row r="19" spans="1:5" s="22" customFormat="1" x14ac:dyDescent="0.25">
      <c r="A19" s="144">
        <v>44790.27752314815</v>
      </c>
      <c r="B19" s="144">
        <v>44791</v>
      </c>
      <c r="C19" s="145">
        <v>280</v>
      </c>
      <c r="D19" s="221"/>
      <c r="E19" s="42" t="s">
        <v>22</v>
      </c>
    </row>
    <row r="20" spans="1:5" s="22" customFormat="1" x14ac:dyDescent="0.25">
      <c r="A20" s="144">
        <v>44790.665451388886</v>
      </c>
      <c r="B20" s="144">
        <v>44791</v>
      </c>
      <c r="C20" s="145">
        <v>208</v>
      </c>
      <c r="D20" s="221"/>
      <c r="E20" s="42" t="s">
        <v>22</v>
      </c>
    </row>
    <row r="21" spans="1:5" s="22" customFormat="1" x14ac:dyDescent="0.25">
      <c r="A21" s="144">
        <v>44792.91238425926</v>
      </c>
      <c r="B21" s="144">
        <v>44795</v>
      </c>
      <c r="C21" s="145">
        <v>2000</v>
      </c>
      <c r="D21" s="221">
        <v>2586</v>
      </c>
      <c r="E21" s="42" t="s">
        <v>22</v>
      </c>
    </row>
    <row r="22" spans="1:5" s="22" customFormat="1" x14ac:dyDescent="0.25">
      <c r="A22" s="144">
        <v>44792.986840277779</v>
      </c>
      <c r="B22" s="144">
        <v>44795</v>
      </c>
      <c r="C22" s="145">
        <v>200</v>
      </c>
      <c r="D22" s="221">
        <v>6301</v>
      </c>
      <c r="E22" s="42" t="s">
        <v>22</v>
      </c>
    </row>
    <row r="23" spans="1:5" s="22" customFormat="1" x14ac:dyDescent="0.25">
      <c r="A23" s="144">
        <v>44794.441458333335</v>
      </c>
      <c r="B23" s="144">
        <v>44795</v>
      </c>
      <c r="C23" s="145">
        <v>300</v>
      </c>
      <c r="D23" s="221">
        <v>6808</v>
      </c>
      <c r="E23" s="42" t="s">
        <v>22</v>
      </c>
    </row>
    <row r="24" spans="1:5" s="22" customFormat="1" x14ac:dyDescent="0.25">
      <c r="A24" s="144">
        <v>44797.224212962959</v>
      </c>
      <c r="B24" s="144">
        <v>44798</v>
      </c>
      <c r="C24" s="145">
        <v>220</v>
      </c>
      <c r="D24" s="221"/>
      <c r="E24" s="42" t="s">
        <v>22</v>
      </c>
    </row>
    <row r="25" spans="1:5" ht="30" customHeight="1" x14ac:dyDescent="0.25">
      <c r="A25" s="256" t="s">
        <v>515</v>
      </c>
      <c r="B25" s="256"/>
      <c r="C25" s="44">
        <v>14886.18</v>
      </c>
      <c r="D25" s="107"/>
      <c r="E25" s="108"/>
    </row>
    <row r="26" spans="1:5" ht="30" customHeight="1" x14ac:dyDescent="0.25">
      <c r="A26" s="256" t="s">
        <v>516</v>
      </c>
      <c r="B26" s="256"/>
      <c r="C26" s="44"/>
      <c r="D26" s="109"/>
      <c r="E26" s="108"/>
    </row>
    <row r="28" spans="1:5" x14ac:dyDescent="0.25">
      <c r="C28" s="13"/>
    </row>
    <row r="32" spans="1:5" ht="15" customHeight="1" x14ac:dyDescent="0.25"/>
    <row r="33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26:B26"/>
    <mergeCell ref="C6:D6"/>
    <mergeCell ref="A25:B25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48"/>
  <sheetViews>
    <sheetView showGridLines="0" zoomScaleNormal="100" workbookViewId="0">
      <selection activeCell="A8" sqref="A8"/>
    </sheetView>
  </sheetViews>
  <sheetFormatPr defaultColWidth="9.140625" defaultRowHeight="35.1" customHeight="1" x14ac:dyDescent="0.25"/>
  <cols>
    <col min="1" max="1" width="20.5703125" style="29" customWidth="1"/>
    <col min="2" max="2" width="25.140625" style="29" customWidth="1"/>
    <col min="3" max="3" width="20.5703125" style="29" customWidth="1"/>
    <col min="4" max="4" width="25.5703125" style="29" customWidth="1"/>
    <col min="5" max="5" width="34.5703125" style="29" customWidth="1"/>
    <col min="6" max="6" width="19.85546875" style="29" customWidth="1"/>
    <col min="7" max="7" width="13.5703125" style="29" customWidth="1"/>
    <col min="8" max="16384" width="9.140625" style="29"/>
  </cols>
  <sheetData>
    <row r="1" spans="1:5" ht="20.100000000000001" customHeight="1" x14ac:dyDescent="0.25">
      <c r="A1" s="28"/>
      <c r="D1" s="30" t="s">
        <v>0</v>
      </c>
      <c r="E1" s="28"/>
    </row>
    <row r="2" spans="1:5" ht="20.100000000000001" customHeight="1" x14ac:dyDescent="0.25">
      <c r="A2" s="28"/>
      <c r="D2" s="30" t="s">
        <v>1</v>
      </c>
      <c r="E2" s="28"/>
    </row>
    <row r="3" spans="1:5" ht="20.100000000000001" customHeight="1" x14ac:dyDescent="0.25">
      <c r="A3" s="28"/>
      <c r="D3" s="31"/>
      <c r="E3" s="28"/>
    </row>
    <row r="4" spans="1:5" ht="20.100000000000001" customHeight="1" x14ac:dyDescent="0.25">
      <c r="A4" s="28"/>
      <c r="D4" s="32" t="s">
        <v>26</v>
      </c>
      <c r="E4" s="28"/>
    </row>
    <row r="5" spans="1:5" ht="20.100000000000001" customHeight="1" x14ac:dyDescent="0.25">
      <c r="A5" s="28"/>
      <c r="D5" s="32" t="s">
        <v>833</v>
      </c>
      <c r="E5" s="28"/>
    </row>
    <row r="6" spans="1:5" ht="20.100000000000001" customHeight="1" x14ac:dyDescent="0.3">
      <c r="A6" s="28"/>
      <c r="B6" s="28"/>
      <c r="C6" s="33"/>
      <c r="D6" s="33"/>
      <c r="E6" s="28"/>
    </row>
    <row r="7" spans="1:5" ht="20.100000000000001" customHeight="1" x14ac:dyDescent="0.25">
      <c r="A7" s="28"/>
      <c r="B7" s="28"/>
      <c r="C7" s="34"/>
      <c r="D7" s="28"/>
      <c r="E7" s="28"/>
    </row>
    <row r="8" spans="1:5" ht="35.1" customHeight="1" x14ac:dyDescent="0.25">
      <c r="A8" s="113" t="s">
        <v>20</v>
      </c>
      <c r="B8" s="114" t="s">
        <v>23</v>
      </c>
      <c r="C8" s="115" t="s">
        <v>15</v>
      </c>
      <c r="D8" s="114" t="s">
        <v>206</v>
      </c>
      <c r="E8" s="116" t="s">
        <v>24</v>
      </c>
    </row>
    <row r="9" spans="1:5" ht="15" customHeight="1" x14ac:dyDescent="0.25">
      <c r="A9" s="144">
        <v>44737</v>
      </c>
      <c r="B9" s="36">
        <v>44805</v>
      </c>
      <c r="C9" s="145">
        <v>100</v>
      </c>
      <c r="D9" s="146">
        <v>76280</v>
      </c>
      <c r="E9" s="25" t="s">
        <v>22</v>
      </c>
    </row>
    <row r="10" spans="1:5" ht="15" customHeight="1" x14ac:dyDescent="0.25">
      <c r="A10" s="144">
        <v>44739</v>
      </c>
      <c r="B10" s="36">
        <v>44805</v>
      </c>
      <c r="C10" s="145">
        <v>2000</v>
      </c>
      <c r="D10" s="146">
        <v>76395</v>
      </c>
      <c r="E10" s="25" t="s">
        <v>22</v>
      </c>
    </row>
    <row r="11" spans="1:5" ht="15" customHeight="1" x14ac:dyDescent="0.25">
      <c r="A11" s="144">
        <v>44741</v>
      </c>
      <c r="B11" s="36">
        <v>44805</v>
      </c>
      <c r="C11" s="145">
        <v>100</v>
      </c>
      <c r="D11" s="146">
        <v>76512</v>
      </c>
      <c r="E11" s="25" t="s">
        <v>22</v>
      </c>
    </row>
    <row r="12" spans="1:5" ht="15" customHeight="1" x14ac:dyDescent="0.25">
      <c r="A12" s="144">
        <v>44746</v>
      </c>
      <c r="B12" s="35">
        <v>44777</v>
      </c>
      <c r="C12" s="145">
        <v>200</v>
      </c>
      <c r="D12" s="146">
        <v>76751</v>
      </c>
      <c r="E12" s="25" t="s">
        <v>22</v>
      </c>
    </row>
    <row r="13" spans="1:5" ht="15" customHeight="1" x14ac:dyDescent="0.25">
      <c r="A13" s="144">
        <v>44747</v>
      </c>
      <c r="B13" s="36">
        <v>44805</v>
      </c>
      <c r="C13" s="145">
        <v>100</v>
      </c>
      <c r="D13" s="146">
        <v>76827</v>
      </c>
      <c r="E13" s="25" t="s">
        <v>22</v>
      </c>
    </row>
    <row r="14" spans="1:5" ht="15" customHeight="1" x14ac:dyDescent="0.25">
      <c r="A14" s="177">
        <v>44747</v>
      </c>
      <c r="B14" s="36">
        <v>44805</v>
      </c>
      <c r="C14" s="145">
        <v>1000</v>
      </c>
      <c r="D14" s="146">
        <v>76876</v>
      </c>
      <c r="E14" s="25" t="s">
        <v>22</v>
      </c>
    </row>
    <row r="15" spans="1:5" ht="15" customHeight="1" x14ac:dyDescent="0.25">
      <c r="A15" s="144">
        <v>44747</v>
      </c>
      <c r="B15" s="35">
        <v>44777</v>
      </c>
      <c r="C15" s="145">
        <v>1000</v>
      </c>
      <c r="D15" s="146">
        <v>76899</v>
      </c>
      <c r="E15" s="25" t="s">
        <v>22</v>
      </c>
    </row>
    <row r="16" spans="1:5" ht="15" customHeight="1" x14ac:dyDescent="0.25">
      <c r="A16" s="144">
        <v>44755</v>
      </c>
      <c r="B16" s="35">
        <v>44777</v>
      </c>
      <c r="C16" s="145">
        <v>200</v>
      </c>
      <c r="D16" s="146">
        <v>77347</v>
      </c>
      <c r="E16" s="25" t="s">
        <v>22</v>
      </c>
    </row>
    <row r="17" spans="1:5" ht="15" customHeight="1" x14ac:dyDescent="0.25">
      <c r="A17" s="144">
        <v>44756</v>
      </c>
      <c r="B17" s="36">
        <v>44805</v>
      </c>
      <c r="C17" s="145">
        <v>1000</v>
      </c>
      <c r="D17" s="146">
        <v>77354</v>
      </c>
      <c r="E17" s="25" t="s">
        <v>22</v>
      </c>
    </row>
    <row r="18" spans="1:5" ht="15" customHeight="1" x14ac:dyDescent="0.25">
      <c r="A18" s="144">
        <v>44758</v>
      </c>
      <c r="B18" s="36">
        <v>44805</v>
      </c>
      <c r="C18" s="145">
        <v>300</v>
      </c>
      <c r="D18" s="146">
        <v>77437</v>
      </c>
      <c r="E18" s="25" t="s">
        <v>22</v>
      </c>
    </row>
    <row r="19" spans="1:5" ht="15" customHeight="1" x14ac:dyDescent="0.25">
      <c r="A19" s="144">
        <v>44763</v>
      </c>
      <c r="B19" s="36">
        <v>44805</v>
      </c>
      <c r="C19" s="145">
        <v>1000</v>
      </c>
      <c r="D19" s="146">
        <v>77736</v>
      </c>
      <c r="E19" s="25" t="s">
        <v>22</v>
      </c>
    </row>
    <row r="20" spans="1:5" ht="15" customHeight="1" x14ac:dyDescent="0.25">
      <c r="A20" s="144">
        <v>44766</v>
      </c>
      <c r="B20" s="36">
        <v>44805</v>
      </c>
      <c r="C20" s="145">
        <v>100</v>
      </c>
      <c r="D20" s="146">
        <v>77940</v>
      </c>
      <c r="E20" s="25" t="s">
        <v>22</v>
      </c>
    </row>
    <row r="21" spans="1:5" ht="15" customHeight="1" x14ac:dyDescent="0.25">
      <c r="A21" s="144">
        <v>44773</v>
      </c>
      <c r="B21" s="35">
        <v>44777</v>
      </c>
      <c r="C21" s="145">
        <v>100</v>
      </c>
      <c r="D21" s="146">
        <v>78322</v>
      </c>
      <c r="E21" s="25" t="s">
        <v>22</v>
      </c>
    </row>
    <row r="22" spans="1:5" ht="15" customHeight="1" x14ac:dyDescent="0.25">
      <c r="A22" s="144">
        <v>44773</v>
      </c>
      <c r="B22" s="35">
        <v>44777</v>
      </c>
      <c r="C22" s="145">
        <v>100</v>
      </c>
      <c r="D22" s="146">
        <v>78323</v>
      </c>
      <c r="E22" s="25" t="s">
        <v>22</v>
      </c>
    </row>
    <row r="23" spans="1:5" ht="15" customHeight="1" x14ac:dyDescent="0.25">
      <c r="A23" s="144">
        <v>44776</v>
      </c>
      <c r="B23" s="36">
        <v>44805</v>
      </c>
      <c r="C23" s="145">
        <v>297</v>
      </c>
      <c r="D23" s="146">
        <v>78466</v>
      </c>
      <c r="E23" s="25" t="s">
        <v>22</v>
      </c>
    </row>
    <row r="24" spans="1:5" ht="15" customHeight="1" x14ac:dyDescent="0.25">
      <c r="A24" s="177">
        <v>44781</v>
      </c>
      <c r="B24" s="36">
        <v>44805</v>
      </c>
      <c r="C24" s="145">
        <v>118</v>
      </c>
      <c r="D24" s="143">
        <v>78730</v>
      </c>
      <c r="E24" s="25" t="s">
        <v>22</v>
      </c>
    </row>
    <row r="25" spans="1:5" ht="15" customHeight="1" x14ac:dyDescent="0.25">
      <c r="A25" s="144">
        <v>44786</v>
      </c>
      <c r="B25" s="36">
        <v>44805</v>
      </c>
      <c r="C25" s="145">
        <v>1500</v>
      </c>
      <c r="D25" s="146">
        <v>79020</v>
      </c>
      <c r="E25" s="25" t="s">
        <v>22</v>
      </c>
    </row>
    <row r="26" spans="1:5" ht="15" customHeight="1" x14ac:dyDescent="0.25">
      <c r="A26" s="144">
        <v>44801</v>
      </c>
      <c r="B26" s="36">
        <v>44805</v>
      </c>
      <c r="C26" s="145">
        <v>100</v>
      </c>
      <c r="D26" s="146">
        <v>79695</v>
      </c>
      <c r="E26" s="25" t="s">
        <v>22</v>
      </c>
    </row>
    <row r="27" spans="1:5" ht="15" customHeight="1" x14ac:dyDescent="0.25">
      <c r="A27" s="144">
        <v>44801</v>
      </c>
      <c r="B27" s="36">
        <v>44805</v>
      </c>
      <c r="C27" s="145">
        <v>1000</v>
      </c>
      <c r="D27" s="146">
        <v>79716</v>
      </c>
      <c r="E27" s="25" t="s">
        <v>22</v>
      </c>
    </row>
    <row r="28" spans="1:5" ht="15" customHeight="1" x14ac:dyDescent="0.25">
      <c r="A28" s="144">
        <v>44804</v>
      </c>
      <c r="B28" s="36">
        <v>44805</v>
      </c>
      <c r="C28" s="145">
        <v>2017</v>
      </c>
      <c r="D28" s="146">
        <v>79863</v>
      </c>
      <c r="E28" s="25" t="s">
        <v>22</v>
      </c>
    </row>
    <row r="29" spans="1:5" ht="30.6" customHeight="1" x14ac:dyDescent="0.25">
      <c r="A29" s="257" t="s">
        <v>515</v>
      </c>
      <c r="B29" s="258"/>
      <c r="C29" s="167">
        <v>1536</v>
      </c>
      <c r="D29" s="165"/>
      <c r="E29" s="166"/>
    </row>
    <row r="30" spans="1:5" ht="33" customHeight="1" x14ac:dyDescent="0.25">
      <c r="A30" s="259" t="s">
        <v>516</v>
      </c>
      <c r="B30" s="260"/>
      <c r="C30" s="112">
        <v>10413.24</v>
      </c>
      <c r="D30" s="37"/>
      <c r="E30" s="38"/>
    </row>
    <row r="31" spans="1:5" ht="15" customHeight="1" x14ac:dyDescent="0.25"/>
    <row r="32" spans="1: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3" ht="33.75" customHeight="1" x14ac:dyDescent="0.25"/>
    <row r="48" ht="46.5" customHeight="1" x14ac:dyDescent="0.25"/>
  </sheetData>
  <mergeCells count="2">
    <mergeCell ref="A29:B29"/>
    <mergeCell ref="A30:B3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59"/>
  <sheetViews>
    <sheetView showGridLines="0" workbookViewId="0">
      <selection activeCell="A8" sqref="A8"/>
    </sheetView>
  </sheetViews>
  <sheetFormatPr defaultColWidth="11.42578125" defaultRowHeight="15" x14ac:dyDescent="0.25"/>
  <cols>
    <col min="1" max="2" width="20.5703125" style="21" customWidth="1"/>
    <col min="3" max="3" width="15.5703125" style="10" customWidth="1"/>
    <col min="4" max="4" width="31" style="21" bestFit="1" customWidth="1"/>
    <col min="5" max="5" width="34.5703125" style="21" bestFit="1" customWidth="1"/>
    <col min="6" max="256" width="8.85546875" style="21" customWidth="1"/>
    <col min="257" max="16384" width="11.42578125" style="21"/>
  </cols>
  <sheetData>
    <row r="1" spans="1:5" ht="18.75" x14ac:dyDescent="0.3">
      <c r="B1" s="253" t="s">
        <v>0</v>
      </c>
      <c r="C1" s="253"/>
      <c r="D1" s="253"/>
      <c r="E1" s="253"/>
    </row>
    <row r="2" spans="1:5" ht="18.75" x14ac:dyDescent="0.3">
      <c r="B2" s="253" t="s">
        <v>1</v>
      </c>
      <c r="C2" s="253"/>
      <c r="D2" s="253"/>
      <c r="E2" s="253"/>
    </row>
    <row r="3" spans="1:5" ht="18" customHeight="1" x14ac:dyDescent="0.3">
      <c r="C3" s="157"/>
      <c r="D3" s="4"/>
    </row>
    <row r="4" spans="1:5" ht="18.75" x14ac:dyDescent="0.25">
      <c r="B4" s="254" t="s">
        <v>28</v>
      </c>
      <c r="C4" s="254"/>
      <c r="D4" s="254"/>
      <c r="E4" s="254"/>
    </row>
    <row r="5" spans="1:5" ht="18.75" x14ac:dyDescent="0.25">
      <c r="B5" s="254" t="s">
        <v>833</v>
      </c>
      <c r="C5" s="254"/>
      <c r="D5" s="254"/>
      <c r="E5" s="254"/>
    </row>
    <row r="6" spans="1:5" ht="18.75" x14ac:dyDescent="0.3">
      <c r="C6" s="255"/>
      <c r="D6" s="255"/>
    </row>
    <row r="8" spans="1:5" s="22" customFormat="1" ht="32.25" customHeight="1" x14ac:dyDescent="0.25">
      <c r="A8" s="103" t="s">
        <v>38</v>
      </c>
      <c r="B8" s="104" t="s">
        <v>23</v>
      </c>
      <c r="C8" s="105" t="s">
        <v>15</v>
      </c>
      <c r="D8" s="104" t="s">
        <v>27</v>
      </c>
      <c r="E8" s="106" t="s">
        <v>24</v>
      </c>
    </row>
    <row r="9" spans="1:5" s="22" customFormat="1" x14ac:dyDescent="0.25">
      <c r="A9" s="144">
        <v>44761</v>
      </c>
      <c r="B9" s="161">
        <v>44789</v>
      </c>
      <c r="C9" s="145">
        <v>500</v>
      </c>
      <c r="D9" s="220">
        <v>4552</v>
      </c>
      <c r="E9" s="42" t="s">
        <v>22</v>
      </c>
    </row>
    <row r="10" spans="1:5" s="22" customFormat="1" x14ac:dyDescent="0.25">
      <c r="A10" s="144">
        <v>44761</v>
      </c>
      <c r="B10" s="161">
        <v>44789</v>
      </c>
      <c r="C10" s="145">
        <v>1000</v>
      </c>
      <c r="D10" s="220">
        <v>9845</v>
      </c>
      <c r="E10" s="42" t="s">
        <v>22</v>
      </c>
    </row>
    <row r="11" spans="1:5" s="22" customFormat="1" x14ac:dyDescent="0.25">
      <c r="A11" s="144">
        <v>44763</v>
      </c>
      <c r="B11" s="161">
        <v>44789</v>
      </c>
      <c r="C11" s="145">
        <v>2</v>
      </c>
      <c r="D11" s="220">
        <v>3196</v>
      </c>
      <c r="E11" s="42" t="s">
        <v>22</v>
      </c>
    </row>
    <row r="12" spans="1:5" s="22" customFormat="1" x14ac:dyDescent="0.25">
      <c r="A12" s="144">
        <v>44763</v>
      </c>
      <c r="B12" s="161">
        <v>44789</v>
      </c>
      <c r="C12" s="145">
        <v>150</v>
      </c>
      <c r="D12" s="220">
        <v>8600</v>
      </c>
      <c r="E12" s="42" t="s">
        <v>22</v>
      </c>
    </row>
    <row r="13" spans="1:5" s="22" customFormat="1" x14ac:dyDescent="0.25">
      <c r="A13" s="144">
        <v>44763</v>
      </c>
      <c r="B13" s="161">
        <v>44789</v>
      </c>
      <c r="C13" s="145">
        <v>800</v>
      </c>
      <c r="D13" s="220">
        <v>2464</v>
      </c>
      <c r="E13" s="42" t="s">
        <v>22</v>
      </c>
    </row>
    <row r="14" spans="1:5" s="22" customFormat="1" x14ac:dyDescent="0.25">
      <c r="A14" s="144">
        <v>44764</v>
      </c>
      <c r="B14" s="161">
        <v>44789</v>
      </c>
      <c r="C14" s="145">
        <v>200</v>
      </c>
      <c r="D14" s="220">
        <v>6421</v>
      </c>
      <c r="E14" s="42" t="s">
        <v>22</v>
      </c>
    </row>
    <row r="15" spans="1:5" s="22" customFormat="1" x14ac:dyDescent="0.25">
      <c r="A15" s="144">
        <v>44764</v>
      </c>
      <c r="B15" s="161">
        <v>44789</v>
      </c>
      <c r="C15" s="145">
        <v>2</v>
      </c>
      <c r="D15" s="220">
        <v>3196</v>
      </c>
      <c r="E15" s="42" t="s">
        <v>22</v>
      </c>
    </row>
    <row r="16" spans="1:5" s="22" customFormat="1" x14ac:dyDescent="0.25">
      <c r="A16" s="144">
        <v>44766</v>
      </c>
      <c r="B16" s="161">
        <v>44789</v>
      </c>
      <c r="C16" s="145">
        <v>500</v>
      </c>
      <c r="D16" s="220">
        <v>9845</v>
      </c>
      <c r="E16" s="42" t="s">
        <v>22</v>
      </c>
    </row>
    <row r="17" spans="1:5" s="22" customFormat="1" x14ac:dyDescent="0.25">
      <c r="A17" s="144">
        <v>44768</v>
      </c>
      <c r="B17" s="161">
        <v>44789</v>
      </c>
      <c r="C17" s="145">
        <v>400</v>
      </c>
      <c r="D17" s="220">
        <v>8600</v>
      </c>
      <c r="E17" s="42" t="s">
        <v>22</v>
      </c>
    </row>
    <row r="18" spans="1:5" s="22" customFormat="1" x14ac:dyDescent="0.25">
      <c r="A18" s="144">
        <v>44768</v>
      </c>
      <c r="B18" s="161">
        <v>44789</v>
      </c>
      <c r="C18" s="145">
        <v>2</v>
      </c>
      <c r="D18" s="220">
        <v>3196</v>
      </c>
      <c r="E18" s="42" t="s">
        <v>22</v>
      </c>
    </row>
    <row r="19" spans="1:5" s="22" customFormat="1" x14ac:dyDescent="0.25">
      <c r="A19" s="144">
        <v>44771</v>
      </c>
      <c r="B19" s="161">
        <v>44789</v>
      </c>
      <c r="C19" s="145">
        <v>100</v>
      </c>
      <c r="D19" s="220">
        <v>9223</v>
      </c>
      <c r="E19" s="42" t="s">
        <v>22</v>
      </c>
    </row>
    <row r="20" spans="1:5" s="22" customFormat="1" x14ac:dyDescent="0.25">
      <c r="A20" s="144">
        <v>44773</v>
      </c>
      <c r="B20" s="161">
        <v>44789</v>
      </c>
      <c r="C20" s="145">
        <v>20</v>
      </c>
      <c r="D20" s="220">
        <v>6633</v>
      </c>
      <c r="E20" s="42" t="s">
        <v>22</v>
      </c>
    </row>
    <row r="21" spans="1:5" s="22" customFormat="1" x14ac:dyDescent="0.25">
      <c r="A21" s="144">
        <v>44773</v>
      </c>
      <c r="B21" s="161">
        <v>44789</v>
      </c>
      <c r="C21" s="145">
        <v>100</v>
      </c>
      <c r="D21" s="220">
        <v>7353</v>
      </c>
      <c r="E21" s="42" t="s">
        <v>22</v>
      </c>
    </row>
    <row r="22" spans="1:5" s="22" customFormat="1" x14ac:dyDescent="0.25">
      <c r="A22" s="144">
        <v>44774</v>
      </c>
      <c r="B22" s="161">
        <v>44789</v>
      </c>
      <c r="C22" s="145">
        <v>50</v>
      </c>
      <c r="D22" s="220">
        <v>4855</v>
      </c>
      <c r="E22" s="42" t="s">
        <v>22</v>
      </c>
    </row>
    <row r="23" spans="1:5" s="22" customFormat="1" x14ac:dyDescent="0.25">
      <c r="A23" s="144">
        <v>44774</v>
      </c>
      <c r="B23" s="161">
        <v>44789</v>
      </c>
      <c r="C23" s="145">
        <v>2000</v>
      </c>
      <c r="D23" s="220">
        <v>1441</v>
      </c>
      <c r="E23" s="42" t="s">
        <v>22</v>
      </c>
    </row>
    <row r="24" spans="1:5" s="22" customFormat="1" x14ac:dyDescent="0.25">
      <c r="A24" s="144">
        <v>44775</v>
      </c>
      <c r="B24" s="161">
        <v>44789</v>
      </c>
      <c r="C24" s="145">
        <v>200</v>
      </c>
      <c r="D24" s="220">
        <v>9845</v>
      </c>
      <c r="E24" s="42" t="s">
        <v>22</v>
      </c>
    </row>
    <row r="25" spans="1:5" s="22" customFormat="1" x14ac:dyDescent="0.25">
      <c r="A25" s="144">
        <v>44777</v>
      </c>
      <c r="B25" s="161">
        <v>44789</v>
      </c>
      <c r="C25" s="145">
        <v>70</v>
      </c>
      <c r="D25" s="220">
        <v>4074</v>
      </c>
      <c r="E25" s="42" t="s">
        <v>22</v>
      </c>
    </row>
    <row r="26" spans="1:5" s="22" customFormat="1" x14ac:dyDescent="0.25">
      <c r="A26" s="144">
        <v>44780</v>
      </c>
      <c r="B26" s="161">
        <v>44789</v>
      </c>
      <c r="C26" s="145">
        <v>2</v>
      </c>
      <c r="D26" s="220">
        <v>3196</v>
      </c>
      <c r="E26" s="42" t="s">
        <v>22</v>
      </c>
    </row>
    <row r="27" spans="1:5" s="22" customFormat="1" x14ac:dyDescent="0.25">
      <c r="A27" s="144">
        <v>44780</v>
      </c>
      <c r="B27" s="161">
        <v>44789</v>
      </c>
      <c r="C27" s="145">
        <v>100</v>
      </c>
      <c r="D27" s="220">
        <v>1743</v>
      </c>
      <c r="E27" s="42" t="s">
        <v>22</v>
      </c>
    </row>
    <row r="28" spans="1:5" s="22" customFormat="1" x14ac:dyDescent="0.25">
      <c r="A28" s="144">
        <v>44782</v>
      </c>
      <c r="B28" s="161">
        <v>44789</v>
      </c>
      <c r="C28" s="145">
        <v>10</v>
      </c>
      <c r="D28" s="220">
        <v>5712</v>
      </c>
      <c r="E28" s="42" t="s">
        <v>22</v>
      </c>
    </row>
    <row r="29" spans="1:5" s="22" customFormat="1" x14ac:dyDescent="0.25">
      <c r="A29" s="144">
        <v>44782</v>
      </c>
      <c r="B29" s="161">
        <v>44789</v>
      </c>
      <c r="C29" s="145">
        <v>500</v>
      </c>
      <c r="D29" s="220">
        <v>7745</v>
      </c>
      <c r="E29" s="42" t="s">
        <v>22</v>
      </c>
    </row>
    <row r="30" spans="1:5" s="22" customFormat="1" x14ac:dyDescent="0.25">
      <c r="A30" s="144">
        <v>44784</v>
      </c>
      <c r="B30" s="161">
        <v>44789</v>
      </c>
      <c r="C30" s="145">
        <v>300</v>
      </c>
      <c r="D30" s="220">
        <v>6028</v>
      </c>
      <c r="E30" s="42" t="s">
        <v>22</v>
      </c>
    </row>
    <row r="31" spans="1:5" s="22" customFormat="1" x14ac:dyDescent="0.25">
      <c r="A31" s="144">
        <v>44785</v>
      </c>
      <c r="B31" s="161">
        <v>44789</v>
      </c>
      <c r="C31" s="145">
        <v>500</v>
      </c>
      <c r="D31" s="220">
        <v>6058</v>
      </c>
      <c r="E31" s="42" t="s">
        <v>22</v>
      </c>
    </row>
    <row r="32" spans="1:5" s="22" customFormat="1" x14ac:dyDescent="0.25">
      <c r="A32" s="144">
        <v>44786</v>
      </c>
      <c r="B32" s="161">
        <v>44789</v>
      </c>
      <c r="C32" s="145">
        <v>200</v>
      </c>
      <c r="D32" s="220">
        <v>1749</v>
      </c>
      <c r="E32" s="42" t="s">
        <v>22</v>
      </c>
    </row>
    <row r="33" spans="1:5" s="22" customFormat="1" x14ac:dyDescent="0.25">
      <c r="A33" s="144">
        <v>44787</v>
      </c>
      <c r="B33" s="161">
        <v>44789</v>
      </c>
      <c r="C33" s="145">
        <v>200</v>
      </c>
      <c r="D33" s="220">
        <v>8879</v>
      </c>
      <c r="E33" s="42" t="s">
        <v>22</v>
      </c>
    </row>
    <row r="34" spans="1:5" s="22" customFormat="1" x14ac:dyDescent="0.25">
      <c r="A34" s="144">
        <v>44788</v>
      </c>
      <c r="B34" s="161">
        <v>44789</v>
      </c>
      <c r="C34" s="145">
        <v>300</v>
      </c>
      <c r="D34" s="220">
        <v>1518</v>
      </c>
      <c r="E34" s="42" t="s">
        <v>22</v>
      </c>
    </row>
    <row r="35" spans="1:5" s="22" customFormat="1" x14ac:dyDescent="0.25">
      <c r="A35" s="144">
        <v>44788</v>
      </c>
      <c r="B35" s="161">
        <v>44789</v>
      </c>
      <c r="C35" s="145">
        <v>296</v>
      </c>
      <c r="D35" s="220">
        <v>5952</v>
      </c>
      <c r="E35" s="42" t="s">
        <v>22</v>
      </c>
    </row>
    <row r="36" spans="1:5" s="22" customFormat="1" x14ac:dyDescent="0.25">
      <c r="A36" s="144">
        <v>44788</v>
      </c>
      <c r="B36" s="161">
        <v>44789</v>
      </c>
      <c r="C36" s="145">
        <v>2700</v>
      </c>
      <c r="D36" s="220">
        <v>1441</v>
      </c>
      <c r="E36" s="42" t="s">
        <v>22</v>
      </c>
    </row>
    <row r="37" spans="1:5" s="22" customFormat="1" x14ac:dyDescent="0.25">
      <c r="A37" s="144">
        <v>44790</v>
      </c>
      <c r="B37" s="219" t="s">
        <v>988</v>
      </c>
      <c r="C37" s="145">
        <v>1000</v>
      </c>
      <c r="D37" s="220">
        <v>8600</v>
      </c>
      <c r="E37" s="42" t="s">
        <v>22</v>
      </c>
    </row>
    <row r="38" spans="1:5" s="22" customFormat="1" x14ac:dyDescent="0.25">
      <c r="A38" s="144">
        <v>44791</v>
      </c>
      <c r="B38" s="219" t="s">
        <v>988</v>
      </c>
      <c r="C38" s="145">
        <v>100</v>
      </c>
      <c r="D38" s="219" t="s">
        <v>989</v>
      </c>
      <c r="E38" s="42" t="s">
        <v>22</v>
      </c>
    </row>
    <row r="39" spans="1:5" s="22" customFormat="1" x14ac:dyDescent="0.25">
      <c r="A39" s="144">
        <v>44792</v>
      </c>
      <c r="B39" s="219" t="s">
        <v>988</v>
      </c>
      <c r="C39" s="145">
        <v>300</v>
      </c>
      <c r="D39" s="220">
        <v>1741</v>
      </c>
      <c r="E39" s="42" t="s">
        <v>22</v>
      </c>
    </row>
    <row r="40" spans="1:5" s="22" customFormat="1" x14ac:dyDescent="0.25">
      <c r="A40" s="144">
        <v>44793</v>
      </c>
      <c r="B40" s="219" t="s">
        <v>988</v>
      </c>
      <c r="C40" s="145">
        <v>800</v>
      </c>
      <c r="D40" s="220">
        <v>2464</v>
      </c>
      <c r="E40" s="42" t="s">
        <v>22</v>
      </c>
    </row>
    <row r="41" spans="1:5" s="22" customFormat="1" x14ac:dyDescent="0.25">
      <c r="A41" s="144">
        <v>44794</v>
      </c>
      <c r="B41" s="219" t="s">
        <v>988</v>
      </c>
      <c r="C41" s="145">
        <v>2</v>
      </c>
      <c r="D41" s="220">
        <v>3196</v>
      </c>
      <c r="E41" s="42" t="s">
        <v>22</v>
      </c>
    </row>
    <row r="42" spans="1:5" s="22" customFormat="1" x14ac:dyDescent="0.25">
      <c r="A42" s="144">
        <v>44799</v>
      </c>
      <c r="B42" s="219" t="s">
        <v>988</v>
      </c>
      <c r="C42" s="145">
        <v>777</v>
      </c>
      <c r="D42" s="220">
        <v>2983</v>
      </c>
      <c r="E42" s="42" t="s">
        <v>22</v>
      </c>
    </row>
    <row r="43" spans="1:5" s="22" customFormat="1" x14ac:dyDescent="0.25">
      <c r="A43" s="144">
        <v>44799</v>
      </c>
      <c r="B43" s="219" t="s">
        <v>988</v>
      </c>
      <c r="C43" s="145">
        <v>100</v>
      </c>
      <c r="D43" s="220">
        <v>8600</v>
      </c>
      <c r="E43" s="42" t="s">
        <v>22</v>
      </c>
    </row>
    <row r="44" spans="1:5" s="22" customFormat="1" x14ac:dyDescent="0.25">
      <c r="A44" s="144">
        <v>44799</v>
      </c>
      <c r="B44" s="219" t="s">
        <v>988</v>
      </c>
      <c r="C44" s="145">
        <v>300</v>
      </c>
      <c r="D44" s="220">
        <v>2601</v>
      </c>
      <c r="E44" s="42" t="s">
        <v>22</v>
      </c>
    </row>
    <row r="45" spans="1:5" s="22" customFormat="1" x14ac:dyDescent="0.25">
      <c r="A45" s="144">
        <v>44800</v>
      </c>
      <c r="B45" s="219" t="s">
        <v>988</v>
      </c>
      <c r="C45" s="145">
        <v>100</v>
      </c>
      <c r="D45" s="220">
        <v>8600</v>
      </c>
      <c r="E45" s="42" t="s">
        <v>22</v>
      </c>
    </row>
    <row r="46" spans="1:5" s="22" customFormat="1" x14ac:dyDescent="0.25">
      <c r="A46" s="144">
        <v>44801</v>
      </c>
      <c r="B46" s="219" t="s">
        <v>988</v>
      </c>
      <c r="C46" s="145">
        <v>2</v>
      </c>
      <c r="D46" s="220">
        <v>3196</v>
      </c>
      <c r="E46" s="42" t="s">
        <v>22</v>
      </c>
    </row>
    <row r="47" spans="1:5" s="22" customFormat="1" x14ac:dyDescent="0.25">
      <c r="A47" s="144">
        <v>44801</v>
      </c>
      <c r="B47" s="219" t="s">
        <v>988</v>
      </c>
      <c r="C47" s="145">
        <v>1000</v>
      </c>
      <c r="D47" s="220">
        <v>4552</v>
      </c>
      <c r="E47" s="42" t="s">
        <v>22</v>
      </c>
    </row>
    <row r="48" spans="1:5" s="22" customFormat="1" x14ac:dyDescent="0.25">
      <c r="A48" s="144">
        <v>44801.517418981479</v>
      </c>
      <c r="B48" s="219" t="s">
        <v>988</v>
      </c>
      <c r="C48" s="145">
        <v>350</v>
      </c>
      <c r="D48" s="220">
        <v>8600</v>
      </c>
      <c r="E48" s="42" t="s">
        <v>22</v>
      </c>
    </row>
    <row r="49" spans="1:5" s="22" customFormat="1" x14ac:dyDescent="0.25">
      <c r="A49" s="144">
        <v>44803.545960648145</v>
      </c>
      <c r="B49" s="219" t="s">
        <v>988</v>
      </c>
      <c r="C49" s="145">
        <v>2</v>
      </c>
      <c r="D49" s="220">
        <v>3196</v>
      </c>
      <c r="E49" s="42" t="s">
        <v>22</v>
      </c>
    </row>
    <row r="50" spans="1:5" ht="30" customHeight="1" x14ac:dyDescent="0.25">
      <c r="A50" s="261" t="s">
        <v>25</v>
      </c>
      <c r="B50" s="262"/>
      <c r="C50" s="148">
        <v>10560.39</v>
      </c>
      <c r="D50" s="117"/>
      <c r="E50" s="118"/>
    </row>
    <row r="51" spans="1:5" ht="30" customHeight="1" x14ac:dyDescent="0.25">
      <c r="A51" s="261" t="s">
        <v>29</v>
      </c>
      <c r="B51" s="262"/>
      <c r="C51" s="44">
        <v>4023.64</v>
      </c>
      <c r="D51" s="117"/>
      <c r="E51" s="118"/>
    </row>
    <row r="52" spans="1:5" x14ac:dyDescent="0.25">
      <c r="C52" s="158"/>
    </row>
    <row r="59" spans="1:5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51:B51"/>
    <mergeCell ref="A50:B50"/>
    <mergeCell ref="B2:E2"/>
    <mergeCell ref="B1:E1"/>
    <mergeCell ref="C6:D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1"/>
  <sheetViews>
    <sheetView workbookViewId="0">
      <selection activeCell="A7" sqref="A7"/>
    </sheetView>
  </sheetViews>
  <sheetFormatPr defaultColWidth="9.140625" defaultRowHeight="15" x14ac:dyDescent="0.25"/>
  <cols>
    <col min="1" max="1" width="21" style="124" customWidth="1"/>
    <col min="2" max="2" width="22.140625" style="124" customWidth="1"/>
    <col min="3" max="3" width="12.5703125" style="124" customWidth="1"/>
    <col min="4" max="4" width="33.140625" style="124" customWidth="1"/>
    <col min="5" max="5" width="34.140625" style="124" customWidth="1"/>
    <col min="6" max="16384" width="9.140625" style="124"/>
  </cols>
  <sheetData>
    <row r="1" spans="1:5" ht="18.75" x14ac:dyDescent="0.3">
      <c r="B1" s="264" t="s">
        <v>0</v>
      </c>
      <c r="C1" s="264"/>
      <c r="D1" s="264"/>
      <c r="E1" s="264"/>
    </row>
    <row r="2" spans="1:5" ht="18.75" x14ac:dyDescent="0.3">
      <c r="B2" s="264" t="s">
        <v>1</v>
      </c>
      <c r="C2" s="264"/>
      <c r="D2" s="264"/>
      <c r="E2" s="264"/>
    </row>
    <row r="3" spans="1:5" ht="18" customHeight="1" x14ac:dyDescent="0.3">
      <c r="C3" s="125"/>
      <c r="D3" s="126"/>
    </row>
    <row r="4" spans="1:5" ht="18.75" x14ac:dyDescent="0.25">
      <c r="B4" s="265" t="s">
        <v>517</v>
      </c>
      <c r="C4" s="265"/>
      <c r="D4" s="265"/>
      <c r="E4" s="265"/>
    </row>
    <row r="5" spans="1:5" ht="18.75" x14ac:dyDescent="0.25">
      <c r="B5" s="265" t="s">
        <v>833</v>
      </c>
      <c r="C5" s="265"/>
      <c r="D5" s="265"/>
      <c r="E5" s="265"/>
    </row>
    <row r="6" spans="1:5" ht="18.75" x14ac:dyDescent="0.3">
      <c r="C6" s="266"/>
      <c r="D6" s="266"/>
    </row>
    <row r="7" spans="1:5" ht="17.25" customHeight="1" x14ac:dyDescent="0.25">
      <c r="C7" s="127"/>
    </row>
    <row r="8" spans="1:5" s="128" customFormat="1" ht="34.5" customHeight="1" x14ac:dyDescent="0.25">
      <c r="A8" s="103" t="s">
        <v>38</v>
      </c>
      <c r="B8" s="104" t="s">
        <v>23</v>
      </c>
      <c r="C8" s="105" t="s">
        <v>15</v>
      </c>
      <c r="D8" s="104" t="s">
        <v>518</v>
      </c>
      <c r="E8" s="106" t="s">
        <v>24</v>
      </c>
    </row>
    <row r="9" spans="1:5" ht="14.25" customHeight="1" x14ac:dyDescent="0.25">
      <c r="A9" s="138">
        <v>44804</v>
      </c>
      <c r="B9" s="217">
        <v>44805</v>
      </c>
      <c r="C9" s="139">
        <v>1000</v>
      </c>
      <c r="D9" s="218" t="s">
        <v>991</v>
      </c>
      <c r="E9" s="129" t="s">
        <v>22</v>
      </c>
    </row>
    <row r="10" spans="1:5" ht="30.75" customHeight="1" x14ac:dyDescent="0.25">
      <c r="A10" s="263" t="s">
        <v>25</v>
      </c>
      <c r="B10" s="263"/>
      <c r="C10" s="140">
        <v>0</v>
      </c>
      <c r="D10" s="267"/>
      <c r="E10" s="268"/>
    </row>
    <row r="11" spans="1:5" ht="31.5" customHeight="1" x14ac:dyDescent="0.25">
      <c r="A11" s="263" t="s">
        <v>29</v>
      </c>
      <c r="B11" s="263"/>
      <c r="C11" s="44">
        <v>975</v>
      </c>
      <c r="D11" s="267"/>
      <c r="E11" s="268"/>
    </row>
  </sheetData>
  <mergeCells count="9">
    <mergeCell ref="A11:B11"/>
    <mergeCell ref="B1:E1"/>
    <mergeCell ref="B2:E2"/>
    <mergeCell ref="B4:E4"/>
    <mergeCell ref="B5:E5"/>
    <mergeCell ref="C6:D6"/>
    <mergeCell ref="A10:B10"/>
    <mergeCell ref="D10:E10"/>
    <mergeCell ref="D11:E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FD682"/>
  <sheetViews>
    <sheetView showGridLines="0" zoomScaleNormal="100" workbookViewId="0">
      <selection activeCell="A9" sqref="A9"/>
    </sheetView>
  </sheetViews>
  <sheetFormatPr defaultColWidth="11.42578125" defaultRowHeight="15" customHeight="1" x14ac:dyDescent="0.25"/>
  <cols>
    <col min="1" max="1" width="20.85546875" style="5" customWidth="1"/>
    <col min="2" max="2" width="12.42578125" style="5" bestFit="1" customWidth="1"/>
    <col min="3" max="3" width="50.5703125" style="15" customWidth="1"/>
    <col min="4" max="4" width="118.140625" style="21" customWidth="1"/>
    <col min="5" max="253" width="8.85546875" style="21" customWidth="1"/>
    <col min="254" max="16384" width="11.42578125" style="21"/>
  </cols>
  <sheetData>
    <row r="1" spans="1:4" ht="18.75" x14ac:dyDescent="0.3">
      <c r="B1" s="253" t="s">
        <v>0</v>
      </c>
      <c r="C1" s="253"/>
      <c r="D1" s="253"/>
    </row>
    <row r="2" spans="1:4" ht="15" customHeight="1" x14ac:dyDescent="0.3">
      <c r="B2" s="253" t="s">
        <v>1</v>
      </c>
      <c r="C2" s="253"/>
      <c r="D2" s="253"/>
    </row>
    <row r="3" spans="1:4" ht="15" customHeight="1" x14ac:dyDescent="0.3">
      <c r="B3" s="185"/>
      <c r="C3" s="14"/>
    </row>
    <row r="4" spans="1:4" ht="15" customHeight="1" x14ac:dyDescent="0.25">
      <c r="B4" s="254" t="s">
        <v>30</v>
      </c>
      <c r="C4" s="254"/>
      <c r="D4" s="254"/>
    </row>
    <row r="5" spans="1:4" ht="15" customHeight="1" x14ac:dyDescent="0.25">
      <c r="B5" s="254" t="s">
        <v>31</v>
      </c>
      <c r="C5" s="254"/>
      <c r="D5" s="254"/>
    </row>
    <row r="6" spans="1:4" ht="15" customHeight="1" x14ac:dyDescent="0.3">
      <c r="B6" s="255" t="s">
        <v>833</v>
      </c>
      <c r="C6" s="255"/>
      <c r="D6" s="255"/>
    </row>
    <row r="9" spans="1:4" ht="15" customHeight="1" x14ac:dyDescent="0.25">
      <c r="A9" s="119" t="s">
        <v>32</v>
      </c>
      <c r="B9" s="130" t="s">
        <v>15</v>
      </c>
      <c r="C9" s="120" t="s">
        <v>21</v>
      </c>
      <c r="D9" s="121" t="s">
        <v>24</v>
      </c>
    </row>
    <row r="10" spans="1:4" ht="15" customHeight="1" x14ac:dyDescent="0.25">
      <c r="A10" s="283" t="s">
        <v>39</v>
      </c>
      <c r="B10" s="284"/>
      <c r="C10" s="284"/>
      <c r="D10" s="285"/>
    </row>
    <row r="11" spans="1:4" ht="15.75" customHeight="1" x14ac:dyDescent="0.25">
      <c r="A11" s="187">
        <v>44774.643182870466</v>
      </c>
      <c r="B11" s="132">
        <v>10</v>
      </c>
      <c r="C11" s="159" t="s">
        <v>411</v>
      </c>
      <c r="D11" s="45" t="s">
        <v>22</v>
      </c>
    </row>
    <row r="12" spans="1:4" ht="15.75" customHeight="1" x14ac:dyDescent="0.25">
      <c r="A12" s="187">
        <v>44774.115023148246</v>
      </c>
      <c r="B12" s="132">
        <v>500</v>
      </c>
      <c r="C12" s="159" t="s">
        <v>772</v>
      </c>
      <c r="D12" s="45" t="s">
        <v>22</v>
      </c>
    </row>
    <row r="13" spans="1:4" ht="15.75" customHeight="1" x14ac:dyDescent="0.25">
      <c r="A13" s="187">
        <v>44774.116944444366</v>
      </c>
      <c r="B13" s="132">
        <v>300</v>
      </c>
      <c r="C13" s="159" t="s">
        <v>754</v>
      </c>
      <c r="D13" s="45" t="s">
        <v>22</v>
      </c>
    </row>
    <row r="14" spans="1:4" ht="15.75" customHeight="1" x14ac:dyDescent="0.25">
      <c r="A14" s="187">
        <v>44774.117118055467</v>
      </c>
      <c r="B14" s="132">
        <v>50</v>
      </c>
      <c r="C14" s="159" t="s">
        <v>834</v>
      </c>
      <c r="D14" s="45" t="s">
        <v>22</v>
      </c>
    </row>
    <row r="15" spans="1:4" ht="15.75" customHeight="1" x14ac:dyDescent="0.25">
      <c r="A15" s="187">
        <v>44774.13932870375</v>
      </c>
      <c r="B15" s="132">
        <v>50</v>
      </c>
      <c r="C15" s="159" t="s">
        <v>393</v>
      </c>
      <c r="D15" s="45" t="s">
        <v>22</v>
      </c>
    </row>
    <row r="16" spans="1:4" ht="15.75" customHeight="1" x14ac:dyDescent="0.25">
      <c r="A16" s="187">
        <v>44774.139513888862</v>
      </c>
      <c r="B16" s="132">
        <v>50</v>
      </c>
      <c r="C16" s="159" t="s">
        <v>393</v>
      </c>
      <c r="D16" s="45" t="s">
        <v>22</v>
      </c>
    </row>
    <row r="17" spans="1:4" ht="15.75" customHeight="1" x14ac:dyDescent="0.25">
      <c r="A17" s="187">
        <v>44774.40445601847</v>
      </c>
      <c r="B17" s="132">
        <v>50</v>
      </c>
      <c r="C17" s="159" t="s">
        <v>393</v>
      </c>
      <c r="D17" s="45" t="s">
        <v>22</v>
      </c>
    </row>
    <row r="18" spans="1:4" ht="15.75" customHeight="1" x14ac:dyDescent="0.25">
      <c r="A18" s="187">
        <v>44774.413194444496</v>
      </c>
      <c r="B18" s="132">
        <v>200</v>
      </c>
      <c r="C18" s="159" t="s">
        <v>43</v>
      </c>
      <c r="D18" s="45" t="s">
        <v>22</v>
      </c>
    </row>
    <row r="19" spans="1:4" ht="15.75" customHeight="1" x14ac:dyDescent="0.25">
      <c r="A19" s="187">
        <v>44774.413842592388</v>
      </c>
      <c r="B19" s="132">
        <v>1000</v>
      </c>
      <c r="C19" s="159" t="s">
        <v>554</v>
      </c>
      <c r="D19" s="45" t="s">
        <v>22</v>
      </c>
    </row>
    <row r="20" spans="1:4" ht="15.75" customHeight="1" x14ac:dyDescent="0.25">
      <c r="A20" s="187">
        <v>44774.419305555522</v>
      </c>
      <c r="B20" s="132">
        <v>300</v>
      </c>
      <c r="C20" s="159" t="s">
        <v>42</v>
      </c>
      <c r="D20" s="45" t="s">
        <v>22</v>
      </c>
    </row>
    <row r="21" spans="1:4" ht="15.75" customHeight="1" x14ac:dyDescent="0.25">
      <c r="A21" s="187">
        <v>44774.431747685187</v>
      </c>
      <c r="B21" s="132">
        <v>250</v>
      </c>
      <c r="C21" s="159" t="s">
        <v>569</v>
      </c>
      <c r="D21" s="45" t="s">
        <v>22</v>
      </c>
    </row>
    <row r="22" spans="1:4" ht="15.75" customHeight="1" x14ac:dyDescent="0.25">
      <c r="A22" s="187">
        <v>44774.440277777612</v>
      </c>
      <c r="B22" s="132">
        <v>500</v>
      </c>
      <c r="C22" s="159" t="s">
        <v>261</v>
      </c>
      <c r="D22" s="45" t="s">
        <v>22</v>
      </c>
    </row>
    <row r="23" spans="1:4" ht="15.75" customHeight="1" x14ac:dyDescent="0.25">
      <c r="A23" s="187">
        <v>44774.452071759384</v>
      </c>
      <c r="B23" s="132">
        <v>100</v>
      </c>
      <c r="C23" s="159" t="s">
        <v>357</v>
      </c>
      <c r="D23" s="45" t="s">
        <v>22</v>
      </c>
    </row>
    <row r="24" spans="1:4" ht="15.75" customHeight="1" x14ac:dyDescent="0.25">
      <c r="A24" s="187">
        <v>44774.469097222202</v>
      </c>
      <c r="B24" s="132">
        <v>1500</v>
      </c>
      <c r="C24" s="159" t="s">
        <v>44</v>
      </c>
      <c r="D24" s="45" t="s">
        <v>22</v>
      </c>
    </row>
    <row r="25" spans="1:4" ht="15.75" customHeight="1" x14ac:dyDescent="0.25">
      <c r="A25" s="187">
        <v>44774.491238425951</v>
      </c>
      <c r="B25" s="132">
        <v>500</v>
      </c>
      <c r="C25" s="159" t="s">
        <v>478</v>
      </c>
      <c r="D25" s="45" t="s">
        <v>22</v>
      </c>
    </row>
    <row r="26" spans="1:4" ht="15.75" customHeight="1" x14ac:dyDescent="0.25">
      <c r="A26" s="187">
        <v>44774.498414352071</v>
      </c>
      <c r="B26" s="132">
        <v>25</v>
      </c>
      <c r="C26" s="159" t="s">
        <v>335</v>
      </c>
      <c r="D26" s="45" t="s">
        <v>22</v>
      </c>
    </row>
    <row r="27" spans="1:4" ht="15.75" customHeight="1" x14ac:dyDescent="0.25">
      <c r="A27" s="187">
        <v>44774.504872685298</v>
      </c>
      <c r="B27" s="132">
        <v>250</v>
      </c>
      <c r="C27" s="159" t="s">
        <v>76</v>
      </c>
      <c r="D27" s="45" t="s">
        <v>22</v>
      </c>
    </row>
    <row r="28" spans="1:4" ht="15.75" customHeight="1" x14ac:dyDescent="0.25">
      <c r="A28" s="187">
        <v>44774.512129629496</v>
      </c>
      <c r="B28" s="132">
        <v>300</v>
      </c>
      <c r="C28" s="159" t="s">
        <v>80</v>
      </c>
      <c r="D28" s="45" t="s">
        <v>22</v>
      </c>
    </row>
    <row r="29" spans="1:4" ht="15.75" customHeight="1" x14ac:dyDescent="0.25">
      <c r="A29" s="187">
        <v>44774.513090277556</v>
      </c>
      <c r="B29" s="132">
        <v>500</v>
      </c>
      <c r="C29" s="159" t="s">
        <v>835</v>
      </c>
      <c r="D29" s="45" t="s">
        <v>22</v>
      </c>
    </row>
    <row r="30" spans="1:4" ht="15.75" customHeight="1" x14ac:dyDescent="0.25">
      <c r="A30" s="187">
        <v>44774.516967592761</v>
      </c>
      <c r="B30" s="132">
        <v>865</v>
      </c>
      <c r="C30" s="159" t="s">
        <v>319</v>
      </c>
      <c r="D30" s="45" t="s">
        <v>22</v>
      </c>
    </row>
    <row r="31" spans="1:4" ht="15.75" customHeight="1" x14ac:dyDescent="0.25">
      <c r="A31" s="187">
        <v>44774.521134259179</v>
      </c>
      <c r="B31" s="132">
        <v>100</v>
      </c>
      <c r="C31" s="159" t="s">
        <v>400</v>
      </c>
      <c r="D31" s="45" t="s">
        <v>22</v>
      </c>
    </row>
    <row r="32" spans="1:4" ht="15.75" customHeight="1" x14ac:dyDescent="0.25">
      <c r="A32" s="187">
        <v>44774.533356481697</v>
      </c>
      <c r="B32" s="132">
        <v>1000</v>
      </c>
      <c r="C32" s="159" t="s">
        <v>398</v>
      </c>
      <c r="D32" s="45" t="s">
        <v>22</v>
      </c>
    </row>
    <row r="33" spans="1:4" ht="15.75" customHeight="1" x14ac:dyDescent="0.25">
      <c r="A33" s="187">
        <v>44774.543993055355</v>
      </c>
      <c r="B33" s="132">
        <v>100</v>
      </c>
      <c r="C33" s="159" t="s">
        <v>836</v>
      </c>
      <c r="D33" s="45" t="s">
        <v>22</v>
      </c>
    </row>
    <row r="34" spans="1:4" ht="15.75" customHeight="1" x14ac:dyDescent="0.25">
      <c r="A34" s="187">
        <v>44774.620729166549</v>
      </c>
      <c r="B34" s="132">
        <v>100</v>
      </c>
      <c r="C34" s="159" t="s">
        <v>227</v>
      </c>
      <c r="D34" s="45" t="s">
        <v>22</v>
      </c>
    </row>
    <row r="35" spans="1:4" ht="15.75" customHeight="1" x14ac:dyDescent="0.25">
      <c r="A35" s="187">
        <v>44774.635011574253</v>
      </c>
      <c r="B35" s="132">
        <v>200</v>
      </c>
      <c r="C35" s="159" t="s">
        <v>283</v>
      </c>
      <c r="D35" s="45" t="s">
        <v>22</v>
      </c>
    </row>
    <row r="36" spans="1:4" ht="15.75" customHeight="1" x14ac:dyDescent="0.25">
      <c r="A36" s="187">
        <v>44774.635034722276</v>
      </c>
      <c r="B36" s="132">
        <v>1000</v>
      </c>
      <c r="C36" s="159" t="s">
        <v>284</v>
      </c>
      <c r="D36" s="45" t="s">
        <v>22</v>
      </c>
    </row>
    <row r="37" spans="1:4" ht="15.75" customHeight="1" x14ac:dyDescent="0.25">
      <c r="A37" s="187">
        <v>44774.637152777985</v>
      </c>
      <c r="B37" s="132">
        <v>100</v>
      </c>
      <c r="C37" s="159" t="s">
        <v>837</v>
      </c>
      <c r="D37" s="45" t="s">
        <v>22</v>
      </c>
    </row>
    <row r="38" spans="1:4" ht="15.75" customHeight="1" x14ac:dyDescent="0.25">
      <c r="A38" s="187">
        <v>44774.637152777985</v>
      </c>
      <c r="B38" s="132">
        <v>150</v>
      </c>
      <c r="C38" s="159" t="s">
        <v>444</v>
      </c>
      <c r="D38" s="45" t="s">
        <v>22</v>
      </c>
    </row>
    <row r="39" spans="1:4" ht="15.75" customHeight="1" x14ac:dyDescent="0.25">
      <c r="A39" s="187">
        <v>44774.639236111194</v>
      </c>
      <c r="B39" s="132">
        <v>3000</v>
      </c>
      <c r="C39" s="159" t="s">
        <v>453</v>
      </c>
      <c r="D39" s="45" t="s">
        <v>22</v>
      </c>
    </row>
    <row r="40" spans="1:4" ht="15.75" customHeight="1" x14ac:dyDescent="0.25">
      <c r="A40" s="187">
        <v>44774.642731481697</v>
      </c>
      <c r="B40" s="132">
        <v>1000</v>
      </c>
      <c r="C40" s="159" t="s">
        <v>625</v>
      </c>
      <c r="D40" s="45" t="s">
        <v>22</v>
      </c>
    </row>
    <row r="41" spans="1:4" ht="15.75" customHeight="1" x14ac:dyDescent="0.25">
      <c r="A41" s="187">
        <v>44774.643067129422</v>
      </c>
      <c r="B41" s="132">
        <v>100</v>
      </c>
      <c r="C41" s="159" t="s">
        <v>670</v>
      </c>
      <c r="D41" s="45" t="s">
        <v>22</v>
      </c>
    </row>
    <row r="42" spans="1:4" ht="15.75" customHeight="1" x14ac:dyDescent="0.25">
      <c r="A42" s="187">
        <v>44774.672048611101</v>
      </c>
      <c r="B42" s="132">
        <v>150</v>
      </c>
      <c r="C42" s="159" t="s">
        <v>783</v>
      </c>
      <c r="D42" s="45" t="s">
        <v>22</v>
      </c>
    </row>
    <row r="43" spans="1:4" ht="15.75" customHeight="1" x14ac:dyDescent="0.25">
      <c r="A43" s="187">
        <v>44774.727245370392</v>
      </c>
      <c r="B43" s="132">
        <v>130</v>
      </c>
      <c r="C43" s="159" t="s">
        <v>838</v>
      </c>
      <c r="D43" s="45" t="s">
        <v>22</v>
      </c>
    </row>
    <row r="44" spans="1:4" ht="15.75" customHeight="1" x14ac:dyDescent="0.25">
      <c r="A44" s="187">
        <v>44775.070462963078</v>
      </c>
      <c r="B44" s="132">
        <v>39</v>
      </c>
      <c r="C44" s="159" t="s">
        <v>748</v>
      </c>
      <c r="D44" s="45" t="s">
        <v>22</v>
      </c>
    </row>
    <row r="45" spans="1:4" ht="15.75" customHeight="1" x14ac:dyDescent="0.25">
      <c r="A45" s="187">
        <v>44775.070497685112</v>
      </c>
      <c r="B45" s="132">
        <v>918</v>
      </c>
      <c r="C45" s="159" t="s">
        <v>629</v>
      </c>
      <c r="D45" s="45" t="s">
        <v>22</v>
      </c>
    </row>
    <row r="46" spans="1:4" ht="15.75" customHeight="1" x14ac:dyDescent="0.25">
      <c r="A46" s="187">
        <v>44775.070578703657</v>
      </c>
      <c r="B46" s="132">
        <v>4</v>
      </c>
      <c r="C46" s="159" t="s">
        <v>839</v>
      </c>
      <c r="D46" s="45" t="s">
        <v>22</v>
      </c>
    </row>
    <row r="47" spans="1:4" ht="15.75" customHeight="1" x14ac:dyDescent="0.25">
      <c r="A47" s="187">
        <v>44775.071655092761</v>
      </c>
      <c r="B47" s="132">
        <v>127</v>
      </c>
      <c r="C47" s="159" t="s">
        <v>628</v>
      </c>
      <c r="D47" s="45" t="s">
        <v>22</v>
      </c>
    </row>
    <row r="48" spans="1:4" ht="15.75" customHeight="1" x14ac:dyDescent="0.25">
      <c r="A48" s="187">
        <v>44775.071898147929</v>
      </c>
      <c r="B48" s="132">
        <v>240</v>
      </c>
      <c r="C48" s="159" t="s">
        <v>840</v>
      </c>
      <c r="D48" s="45" t="s">
        <v>22</v>
      </c>
    </row>
    <row r="49" spans="1:4" ht="15.75" customHeight="1" x14ac:dyDescent="0.25">
      <c r="A49" s="187">
        <v>44775.071967592463</v>
      </c>
      <c r="B49" s="132">
        <v>100</v>
      </c>
      <c r="C49" s="159" t="s">
        <v>769</v>
      </c>
      <c r="D49" s="45" t="s">
        <v>22</v>
      </c>
    </row>
    <row r="50" spans="1:4" ht="15.75" customHeight="1" x14ac:dyDescent="0.25">
      <c r="A50" s="187">
        <v>44775.073877315037</v>
      </c>
      <c r="B50" s="132">
        <v>24</v>
      </c>
      <c r="C50" s="159" t="s">
        <v>841</v>
      </c>
      <c r="D50" s="45" t="s">
        <v>22</v>
      </c>
    </row>
    <row r="51" spans="1:4" ht="15.75" customHeight="1" x14ac:dyDescent="0.25">
      <c r="A51" s="187">
        <v>44775.074583333451</v>
      </c>
      <c r="B51" s="132">
        <v>432</v>
      </c>
      <c r="C51" s="159" t="s">
        <v>842</v>
      </c>
      <c r="D51" s="45" t="s">
        <v>22</v>
      </c>
    </row>
    <row r="52" spans="1:4" ht="15.75" customHeight="1" x14ac:dyDescent="0.25">
      <c r="A52" s="187">
        <v>44775.075138888787</v>
      </c>
      <c r="B52" s="132">
        <v>429</v>
      </c>
      <c r="C52" s="159" t="s">
        <v>627</v>
      </c>
      <c r="D52" s="45" t="s">
        <v>22</v>
      </c>
    </row>
    <row r="53" spans="1:4" ht="15.75" customHeight="1" x14ac:dyDescent="0.25">
      <c r="A53" s="187">
        <v>44775.076226851903</v>
      </c>
      <c r="B53" s="132">
        <v>127</v>
      </c>
      <c r="C53" s="159" t="s">
        <v>626</v>
      </c>
      <c r="D53" s="45" t="s">
        <v>22</v>
      </c>
    </row>
    <row r="54" spans="1:4" ht="15.75" customHeight="1" x14ac:dyDescent="0.25">
      <c r="A54" s="187">
        <v>44775.07750000013</v>
      </c>
      <c r="B54" s="132">
        <v>4</v>
      </c>
      <c r="C54" s="159" t="s">
        <v>630</v>
      </c>
      <c r="D54" s="45" t="s">
        <v>22</v>
      </c>
    </row>
    <row r="55" spans="1:4" ht="15.75" customHeight="1" x14ac:dyDescent="0.25">
      <c r="A55" s="187">
        <v>44775.077638888732</v>
      </c>
      <c r="B55" s="132">
        <v>232</v>
      </c>
      <c r="C55" s="159" t="s">
        <v>843</v>
      </c>
      <c r="D55" s="45" t="s">
        <v>22</v>
      </c>
    </row>
    <row r="56" spans="1:4" ht="15.75" customHeight="1" x14ac:dyDescent="0.25">
      <c r="A56" s="187">
        <v>44775.36848379625</v>
      </c>
      <c r="B56" s="132">
        <v>50</v>
      </c>
      <c r="C56" s="159" t="s">
        <v>624</v>
      </c>
      <c r="D56" s="45" t="s">
        <v>22</v>
      </c>
    </row>
    <row r="57" spans="1:4" ht="15.75" customHeight="1" x14ac:dyDescent="0.25">
      <c r="A57" s="187">
        <v>44775.380671296269</v>
      </c>
      <c r="B57" s="132">
        <v>50</v>
      </c>
      <c r="C57" s="159" t="s">
        <v>393</v>
      </c>
      <c r="D57" s="45" t="s">
        <v>22</v>
      </c>
    </row>
    <row r="58" spans="1:4" ht="15.75" customHeight="1" x14ac:dyDescent="0.25">
      <c r="A58" s="187">
        <v>44775.388379629701</v>
      </c>
      <c r="B58" s="132">
        <v>200</v>
      </c>
      <c r="C58" s="159" t="s">
        <v>801</v>
      </c>
      <c r="D58" s="45" t="s">
        <v>22</v>
      </c>
    </row>
    <row r="59" spans="1:4" ht="15.75" customHeight="1" x14ac:dyDescent="0.25">
      <c r="A59" s="187">
        <v>44775.445625000168</v>
      </c>
      <c r="B59" s="132">
        <v>100</v>
      </c>
      <c r="C59" s="159" t="s">
        <v>270</v>
      </c>
      <c r="D59" s="45" t="s">
        <v>22</v>
      </c>
    </row>
    <row r="60" spans="1:4" ht="15.75" customHeight="1" x14ac:dyDescent="0.25">
      <c r="A60" s="187">
        <v>44775.463148148265</v>
      </c>
      <c r="B60" s="132">
        <v>400</v>
      </c>
      <c r="C60" s="159" t="s">
        <v>431</v>
      </c>
      <c r="D60" s="45" t="s">
        <v>22</v>
      </c>
    </row>
    <row r="61" spans="1:4" ht="15.75" customHeight="1" x14ac:dyDescent="0.25">
      <c r="A61" s="187">
        <v>44775.486782407388</v>
      </c>
      <c r="B61" s="132">
        <v>500</v>
      </c>
      <c r="C61" s="159" t="s">
        <v>397</v>
      </c>
      <c r="D61" s="45" t="s">
        <v>22</v>
      </c>
    </row>
    <row r="62" spans="1:4" ht="15.75" customHeight="1" x14ac:dyDescent="0.25">
      <c r="A62" s="187">
        <v>44775.520312500186</v>
      </c>
      <c r="B62" s="132">
        <v>10</v>
      </c>
      <c r="C62" s="159" t="s">
        <v>844</v>
      </c>
      <c r="D62" s="45" t="s">
        <v>22</v>
      </c>
    </row>
    <row r="63" spans="1:4" ht="15.75" customHeight="1" x14ac:dyDescent="0.25">
      <c r="A63" s="187">
        <v>44775.546863425989</v>
      </c>
      <c r="B63" s="132">
        <v>150</v>
      </c>
      <c r="C63" s="159" t="s">
        <v>45</v>
      </c>
      <c r="D63" s="45" t="s">
        <v>22</v>
      </c>
    </row>
    <row r="64" spans="1:4" ht="15.75" customHeight="1" x14ac:dyDescent="0.25">
      <c r="A64" s="187">
        <v>44775.547118055634</v>
      </c>
      <c r="B64" s="132">
        <v>500</v>
      </c>
      <c r="C64" s="159" t="s">
        <v>528</v>
      </c>
      <c r="D64" s="45" t="s">
        <v>22</v>
      </c>
    </row>
    <row r="65" spans="1:4" ht="15.75" customHeight="1" x14ac:dyDescent="0.25">
      <c r="A65" s="187">
        <v>44775.583715277724</v>
      </c>
      <c r="B65" s="132">
        <v>1</v>
      </c>
      <c r="C65" s="159" t="s">
        <v>631</v>
      </c>
      <c r="D65" s="45" t="s">
        <v>22</v>
      </c>
    </row>
    <row r="66" spans="1:4" ht="15.75" customHeight="1" x14ac:dyDescent="0.25">
      <c r="A66" s="187">
        <v>44775.67434027791</v>
      </c>
      <c r="B66" s="132">
        <v>1425</v>
      </c>
      <c r="C66" s="159" t="s">
        <v>729</v>
      </c>
      <c r="D66" s="45" t="s">
        <v>22</v>
      </c>
    </row>
    <row r="67" spans="1:4" ht="15.75" customHeight="1" x14ac:dyDescent="0.25">
      <c r="A67" s="187">
        <v>44775.6846990739</v>
      </c>
      <c r="B67" s="132">
        <v>800</v>
      </c>
      <c r="C67" s="159" t="s">
        <v>801</v>
      </c>
      <c r="D67" s="45" t="s">
        <v>22</v>
      </c>
    </row>
    <row r="68" spans="1:4" ht="15.75" customHeight="1" x14ac:dyDescent="0.25">
      <c r="A68" s="187">
        <v>44775.695173610933</v>
      </c>
      <c r="B68" s="132">
        <v>200</v>
      </c>
      <c r="C68" s="159" t="s">
        <v>801</v>
      </c>
      <c r="D68" s="45" t="s">
        <v>22</v>
      </c>
    </row>
    <row r="69" spans="1:4" ht="15.75" customHeight="1" x14ac:dyDescent="0.25">
      <c r="A69" s="187">
        <v>44775.840312500019</v>
      </c>
      <c r="B69" s="132">
        <v>3000</v>
      </c>
      <c r="C69" s="159" t="s">
        <v>845</v>
      </c>
      <c r="D69" s="45" t="s">
        <v>22</v>
      </c>
    </row>
    <row r="70" spans="1:4" ht="15.75" customHeight="1" x14ac:dyDescent="0.25">
      <c r="A70" s="187">
        <v>44775.906666666735</v>
      </c>
      <c r="B70" s="132">
        <v>500</v>
      </c>
      <c r="C70" s="159" t="s">
        <v>632</v>
      </c>
      <c r="D70" s="45" t="s">
        <v>22</v>
      </c>
    </row>
    <row r="71" spans="1:4" ht="15.75" customHeight="1" x14ac:dyDescent="0.25">
      <c r="A71" s="187">
        <v>44776.068171296269</v>
      </c>
      <c r="B71" s="132">
        <v>142</v>
      </c>
      <c r="C71" s="159" t="s">
        <v>639</v>
      </c>
      <c r="D71" s="45" t="s">
        <v>22</v>
      </c>
    </row>
    <row r="72" spans="1:4" ht="15.75" customHeight="1" x14ac:dyDescent="0.25">
      <c r="A72" s="187">
        <v>44776.068240740802</v>
      </c>
      <c r="B72" s="132">
        <v>168</v>
      </c>
      <c r="C72" s="159" t="s">
        <v>637</v>
      </c>
      <c r="D72" s="45" t="s">
        <v>22</v>
      </c>
    </row>
    <row r="73" spans="1:4" ht="15.75" customHeight="1" x14ac:dyDescent="0.25">
      <c r="A73" s="187">
        <v>44776.068668981548</v>
      </c>
      <c r="B73" s="132">
        <v>44</v>
      </c>
      <c r="C73" s="159" t="s">
        <v>633</v>
      </c>
      <c r="D73" s="45" t="s">
        <v>22</v>
      </c>
    </row>
    <row r="74" spans="1:4" ht="15.75" customHeight="1" x14ac:dyDescent="0.25">
      <c r="A74" s="187">
        <v>44776.068923611194</v>
      </c>
      <c r="B74" s="132">
        <v>2166</v>
      </c>
      <c r="C74" s="159" t="s">
        <v>529</v>
      </c>
      <c r="D74" s="45" t="s">
        <v>22</v>
      </c>
    </row>
    <row r="75" spans="1:4" ht="15.75" customHeight="1" x14ac:dyDescent="0.25">
      <c r="A75" s="187">
        <v>44776.069629629608</v>
      </c>
      <c r="B75" s="132">
        <v>37</v>
      </c>
      <c r="C75" s="159" t="s">
        <v>751</v>
      </c>
      <c r="D75" s="45" t="s">
        <v>22</v>
      </c>
    </row>
    <row r="76" spans="1:4" ht="15.75" customHeight="1" x14ac:dyDescent="0.25">
      <c r="A76" s="187">
        <v>44776.071307870559</v>
      </c>
      <c r="B76" s="132">
        <v>196</v>
      </c>
      <c r="C76" s="159" t="s">
        <v>634</v>
      </c>
      <c r="D76" s="45" t="s">
        <v>22</v>
      </c>
    </row>
    <row r="77" spans="1:4" ht="15.75" customHeight="1" x14ac:dyDescent="0.25">
      <c r="A77" s="187">
        <v>44776.071400463115</v>
      </c>
      <c r="B77" s="132">
        <v>64</v>
      </c>
      <c r="C77" s="159" t="s">
        <v>638</v>
      </c>
      <c r="D77" s="45" t="s">
        <v>22</v>
      </c>
    </row>
    <row r="78" spans="1:4" ht="15.75" customHeight="1" x14ac:dyDescent="0.25">
      <c r="A78" s="187">
        <v>44776.071759259328</v>
      </c>
      <c r="B78" s="132">
        <v>58</v>
      </c>
      <c r="C78" s="159" t="s">
        <v>641</v>
      </c>
      <c r="D78" s="45" t="s">
        <v>22</v>
      </c>
    </row>
    <row r="79" spans="1:4" ht="15.75" customHeight="1" x14ac:dyDescent="0.25">
      <c r="A79" s="187">
        <v>44776.075590277556</v>
      </c>
      <c r="B79" s="132">
        <v>2</v>
      </c>
      <c r="C79" s="159" t="s">
        <v>846</v>
      </c>
      <c r="D79" s="45" t="s">
        <v>22</v>
      </c>
    </row>
    <row r="80" spans="1:4" ht="15.75" customHeight="1" x14ac:dyDescent="0.25">
      <c r="A80" s="187">
        <v>44776.076099536847</v>
      </c>
      <c r="B80" s="132">
        <v>460</v>
      </c>
      <c r="C80" s="159" t="s">
        <v>635</v>
      </c>
      <c r="D80" s="45" t="s">
        <v>22</v>
      </c>
    </row>
    <row r="81" spans="1:4" ht="15.75" customHeight="1" x14ac:dyDescent="0.25">
      <c r="A81" s="187">
        <v>44776.076296296436</v>
      </c>
      <c r="B81" s="132">
        <v>28</v>
      </c>
      <c r="C81" s="159" t="s">
        <v>642</v>
      </c>
      <c r="D81" s="45" t="s">
        <v>22</v>
      </c>
    </row>
    <row r="82" spans="1:4" ht="15.75" customHeight="1" x14ac:dyDescent="0.25">
      <c r="A82" s="187">
        <v>44776.076932870317</v>
      </c>
      <c r="B82" s="132">
        <v>122</v>
      </c>
      <c r="C82" s="159" t="s">
        <v>640</v>
      </c>
      <c r="D82" s="45" t="s">
        <v>22</v>
      </c>
    </row>
    <row r="83" spans="1:4" ht="15.75" customHeight="1" x14ac:dyDescent="0.25">
      <c r="A83" s="187">
        <v>44776.08038194431</v>
      </c>
      <c r="B83" s="132">
        <v>315</v>
      </c>
      <c r="C83" s="159" t="s">
        <v>556</v>
      </c>
      <c r="D83" s="45" t="s">
        <v>22</v>
      </c>
    </row>
    <row r="84" spans="1:4" ht="15.75" customHeight="1" x14ac:dyDescent="0.25">
      <c r="A84" s="187">
        <v>44776.080763889011</v>
      </c>
      <c r="B84" s="132">
        <v>283</v>
      </c>
      <c r="C84" s="159" t="s">
        <v>636</v>
      </c>
      <c r="D84" s="45" t="s">
        <v>22</v>
      </c>
    </row>
    <row r="85" spans="1:4" ht="15.75" customHeight="1" x14ac:dyDescent="0.25">
      <c r="A85" s="187">
        <v>44776.405138888862</v>
      </c>
      <c r="B85" s="132">
        <v>50</v>
      </c>
      <c r="C85" s="159" t="s">
        <v>393</v>
      </c>
      <c r="D85" s="45" t="s">
        <v>22</v>
      </c>
    </row>
    <row r="86" spans="1:4" ht="15.75" customHeight="1" x14ac:dyDescent="0.25">
      <c r="A86" s="187">
        <v>44776.416354166809</v>
      </c>
      <c r="B86" s="132">
        <v>500</v>
      </c>
      <c r="C86" s="159" t="s">
        <v>46</v>
      </c>
      <c r="D86" s="45" t="s">
        <v>22</v>
      </c>
    </row>
    <row r="87" spans="1:4" ht="15.75" customHeight="1" x14ac:dyDescent="0.25">
      <c r="A87" s="187">
        <v>44776.45262731472</v>
      </c>
      <c r="B87" s="132">
        <v>300</v>
      </c>
      <c r="C87" s="159" t="s">
        <v>558</v>
      </c>
      <c r="D87" s="45" t="s">
        <v>22</v>
      </c>
    </row>
    <row r="88" spans="1:4" ht="15.75" customHeight="1" x14ac:dyDescent="0.25">
      <c r="A88" s="187">
        <v>44776.467673610896</v>
      </c>
      <c r="B88" s="132">
        <v>150</v>
      </c>
      <c r="C88" s="159" t="s">
        <v>438</v>
      </c>
      <c r="D88" s="45" t="s">
        <v>22</v>
      </c>
    </row>
    <row r="89" spans="1:4" ht="15.75" customHeight="1" x14ac:dyDescent="0.25">
      <c r="A89" s="187">
        <v>44776.623032407369</v>
      </c>
      <c r="B89" s="132">
        <v>500</v>
      </c>
      <c r="C89" s="159" t="s">
        <v>653</v>
      </c>
      <c r="D89" s="45" t="s">
        <v>22</v>
      </c>
    </row>
    <row r="90" spans="1:4" ht="15.75" customHeight="1" x14ac:dyDescent="0.25">
      <c r="A90" s="187">
        <v>44776.629166666884</v>
      </c>
      <c r="B90" s="132">
        <v>100</v>
      </c>
      <c r="C90" s="159" t="s">
        <v>847</v>
      </c>
      <c r="D90" s="45" t="s">
        <v>22</v>
      </c>
    </row>
    <row r="91" spans="1:4" ht="15" customHeight="1" x14ac:dyDescent="0.25">
      <c r="A91" s="187">
        <v>44776.756192129571</v>
      </c>
      <c r="B91" s="132">
        <v>1500</v>
      </c>
      <c r="C91" s="159" t="s">
        <v>768</v>
      </c>
      <c r="D91" s="45" t="s">
        <v>22</v>
      </c>
    </row>
    <row r="92" spans="1:4" ht="15.75" customHeight="1" x14ac:dyDescent="0.25">
      <c r="A92" s="187">
        <v>44776.777812500019</v>
      </c>
      <c r="B92" s="132">
        <v>100</v>
      </c>
      <c r="C92" s="159" t="s">
        <v>848</v>
      </c>
      <c r="D92" s="45" t="s">
        <v>22</v>
      </c>
    </row>
    <row r="93" spans="1:4" ht="15.75" customHeight="1" x14ac:dyDescent="0.25">
      <c r="A93" s="187">
        <v>44776.802303240635</v>
      </c>
      <c r="B93" s="132">
        <v>300</v>
      </c>
      <c r="C93" s="159" t="s">
        <v>841</v>
      </c>
      <c r="D93" s="45" t="s">
        <v>22</v>
      </c>
    </row>
    <row r="94" spans="1:4" ht="15.75" customHeight="1" x14ac:dyDescent="0.25">
      <c r="A94" s="187">
        <v>44776.853831018321</v>
      </c>
      <c r="B94" s="132">
        <v>200</v>
      </c>
      <c r="C94" s="159" t="s">
        <v>849</v>
      </c>
      <c r="D94" s="45" t="s">
        <v>22</v>
      </c>
    </row>
    <row r="95" spans="1:4" ht="15.75" customHeight="1" x14ac:dyDescent="0.25">
      <c r="A95" s="187">
        <v>44777.042511573993</v>
      </c>
      <c r="B95" s="132">
        <v>500</v>
      </c>
      <c r="C95" s="159" t="s">
        <v>850</v>
      </c>
      <c r="D95" s="45" t="s">
        <v>22</v>
      </c>
    </row>
    <row r="96" spans="1:4" ht="15.75" customHeight="1" x14ac:dyDescent="0.25">
      <c r="A96" s="187">
        <v>44777.060150463134</v>
      </c>
      <c r="B96" s="132">
        <v>500</v>
      </c>
      <c r="C96" s="159" t="s">
        <v>851</v>
      </c>
      <c r="D96" s="45" t="s">
        <v>22</v>
      </c>
    </row>
    <row r="97" spans="1:4" ht="15.75" customHeight="1" x14ac:dyDescent="0.25">
      <c r="A97" s="187">
        <v>44777.073854166549</v>
      </c>
      <c r="B97" s="132">
        <v>4</v>
      </c>
      <c r="C97" s="159" t="s">
        <v>651</v>
      </c>
      <c r="D97" s="45" t="s">
        <v>22</v>
      </c>
    </row>
    <row r="98" spans="1:4" ht="15.75" customHeight="1" x14ac:dyDescent="0.25">
      <c r="A98" s="187">
        <v>44777.077442129608</v>
      </c>
      <c r="B98" s="132">
        <v>10</v>
      </c>
      <c r="C98" s="159" t="s">
        <v>647</v>
      </c>
      <c r="D98" s="45" t="s">
        <v>22</v>
      </c>
    </row>
    <row r="99" spans="1:4" ht="15.75" customHeight="1" x14ac:dyDescent="0.25">
      <c r="A99" s="187">
        <v>44777.078645833302</v>
      </c>
      <c r="B99" s="132">
        <v>160</v>
      </c>
      <c r="C99" s="159" t="s">
        <v>645</v>
      </c>
      <c r="D99" s="45" t="s">
        <v>22</v>
      </c>
    </row>
    <row r="100" spans="1:4" ht="15.75" customHeight="1" x14ac:dyDescent="0.25">
      <c r="A100" s="187">
        <v>44777.078761573881</v>
      </c>
      <c r="B100" s="132">
        <v>218</v>
      </c>
      <c r="C100" s="159" t="s">
        <v>480</v>
      </c>
      <c r="D100" s="45" t="s">
        <v>22</v>
      </c>
    </row>
    <row r="101" spans="1:4" ht="15.75" customHeight="1" x14ac:dyDescent="0.25">
      <c r="A101" s="187">
        <v>44777.078912036959</v>
      </c>
      <c r="B101" s="132">
        <v>18</v>
      </c>
      <c r="C101" s="159" t="s">
        <v>750</v>
      </c>
      <c r="D101" s="45" t="s">
        <v>22</v>
      </c>
    </row>
    <row r="102" spans="1:4" ht="15.75" customHeight="1" x14ac:dyDescent="0.25">
      <c r="A102" s="187">
        <v>44777.07895833347</v>
      </c>
      <c r="B102" s="132">
        <v>43</v>
      </c>
      <c r="C102" s="159" t="s">
        <v>479</v>
      </c>
      <c r="D102" s="45" t="s">
        <v>22</v>
      </c>
    </row>
    <row r="103" spans="1:4" ht="15.75" customHeight="1" x14ac:dyDescent="0.25">
      <c r="A103" s="187">
        <v>44777.078993055504</v>
      </c>
      <c r="B103" s="132">
        <v>3</v>
      </c>
      <c r="C103" s="159" t="s">
        <v>852</v>
      </c>
      <c r="D103" s="45" t="s">
        <v>22</v>
      </c>
    </row>
    <row r="104" spans="1:4" ht="15.75" customHeight="1" x14ac:dyDescent="0.25">
      <c r="A104" s="187">
        <v>44777.079039352015</v>
      </c>
      <c r="B104" s="132">
        <v>90</v>
      </c>
      <c r="C104" s="159" t="s">
        <v>648</v>
      </c>
      <c r="D104" s="45" t="s">
        <v>22</v>
      </c>
    </row>
    <row r="105" spans="1:4" ht="15.75" customHeight="1" x14ac:dyDescent="0.25">
      <c r="A105" s="187">
        <v>44777.07908564806</v>
      </c>
      <c r="B105" s="132">
        <v>473</v>
      </c>
      <c r="C105" s="159" t="s">
        <v>559</v>
      </c>
      <c r="D105" s="45" t="s">
        <v>22</v>
      </c>
    </row>
    <row r="106" spans="1:4" ht="15.75" customHeight="1" x14ac:dyDescent="0.25">
      <c r="A106" s="187">
        <v>44777.079108796082</v>
      </c>
      <c r="B106" s="132">
        <v>1</v>
      </c>
      <c r="C106" s="159" t="s">
        <v>650</v>
      </c>
      <c r="D106" s="45" t="s">
        <v>22</v>
      </c>
    </row>
    <row r="107" spans="1:4" ht="15.75" customHeight="1" x14ac:dyDescent="0.25">
      <c r="A107" s="187">
        <v>44777.080486111343</v>
      </c>
      <c r="B107" s="132">
        <v>15</v>
      </c>
      <c r="C107" s="159" t="s">
        <v>646</v>
      </c>
      <c r="D107" s="45" t="s">
        <v>22</v>
      </c>
    </row>
    <row r="108" spans="1:4" ht="15.75" customHeight="1" x14ac:dyDescent="0.25">
      <c r="A108" s="187">
        <v>44777.080601851922</v>
      </c>
      <c r="B108" s="132">
        <v>408</v>
      </c>
      <c r="C108" s="159" t="s">
        <v>310</v>
      </c>
      <c r="D108" s="45" t="s">
        <v>22</v>
      </c>
    </row>
    <row r="109" spans="1:4" ht="15.75" customHeight="1" x14ac:dyDescent="0.25">
      <c r="A109" s="187">
        <v>44777.080914351624</v>
      </c>
      <c r="B109" s="132">
        <v>76</v>
      </c>
      <c r="C109" s="159" t="s">
        <v>853</v>
      </c>
      <c r="D109" s="45" t="s">
        <v>22</v>
      </c>
    </row>
    <row r="110" spans="1:4" ht="15.75" customHeight="1" x14ac:dyDescent="0.25">
      <c r="A110" s="187">
        <v>44777.081168981269</v>
      </c>
      <c r="B110" s="132">
        <v>81</v>
      </c>
      <c r="C110" s="159" t="s">
        <v>644</v>
      </c>
      <c r="D110" s="45" t="s">
        <v>22</v>
      </c>
    </row>
    <row r="111" spans="1:4" ht="15.75" customHeight="1" x14ac:dyDescent="0.25">
      <c r="A111" s="187">
        <v>44777.082083333284</v>
      </c>
      <c r="B111" s="132">
        <v>246</v>
      </c>
      <c r="C111" s="159" t="s">
        <v>433</v>
      </c>
      <c r="D111" s="45" t="s">
        <v>22</v>
      </c>
    </row>
    <row r="112" spans="1:4" ht="15.75" customHeight="1" x14ac:dyDescent="0.25">
      <c r="A112" s="187">
        <v>44777.352951388806</v>
      </c>
      <c r="B112" s="132">
        <v>50</v>
      </c>
      <c r="C112" s="159" t="s">
        <v>747</v>
      </c>
      <c r="D112" s="45" t="s">
        <v>22</v>
      </c>
    </row>
    <row r="113" spans="1:4" ht="15.75" customHeight="1" x14ac:dyDescent="0.25">
      <c r="A113" s="187">
        <v>44777.391041666735</v>
      </c>
      <c r="B113" s="132">
        <v>50</v>
      </c>
      <c r="C113" s="159" t="s">
        <v>393</v>
      </c>
      <c r="D113" s="45" t="s">
        <v>22</v>
      </c>
    </row>
    <row r="114" spans="1:4" ht="15.75" customHeight="1" x14ac:dyDescent="0.25">
      <c r="A114" s="187">
        <v>44777.412500000093</v>
      </c>
      <c r="B114" s="132">
        <v>100</v>
      </c>
      <c r="C114" s="159" t="s">
        <v>854</v>
      </c>
      <c r="D114" s="45" t="s">
        <v>22</v>
      </c>
    </row>
    <row r="115" spans="1:4" ht="15.75" customHeight="1" x14ac:dyDescent="0.25">
      <c r="A115" s="187">
        <v>44777.433726851828</v>
      </c>
      <c r="B115" s="132">
        <v>100</v>
      </c>
      <c r="C115" s="159" t="s">
        <v>560</v>
      </c>
      <c r="D115" s="45" t="s">
        <v>22</v>
      </c>
    </row>
    <row r="116" spans="1:4" ht="15.75" customHeight="1" x14ac:dyDescent="0.25">
      <c r="A116" s="187">
        <v>44777.462650462985</v>
      </c>
      <c r="B116" s="132">
        <v>500</v>
      </c>
      <c r="C116" s="159" t="s">
        <v>241</v>
      </c>
      <c r="D116" s="45" t="s">
        <v>22</v>
      </c>
    </row>
    <row r="117" spans="1:4" ht="15.75" customHeight="1" x14ac:dyDescent="0.25">
      <c r="A117" s="187">
        <v>44777.464062499814</v>
      </c>
      <c r="B117" s="132">
        <v>200</v>
      </c>
      <c r="C117" s="159" t="s">
        <v>482</v>
      </c>
      <c r="D117" s="45" t="s">
        <v>22</v>
      </c>
    </row>
    <row r="118" spans="1:4" ht="15.75" customHeight="1" x14ac:dyDescent="0.25">
      <c r="A118" s="187">
        <v>44777.56366898166</v>
      </c>
      <c r="B118" s="132">
        <v>300</v>
      </c>
      <c r="C118" s="159" t="s">
        <v>770</v>
      </c>
      <c r="D118" s="45" t="s">
        <v>22</v>
      </c>
    </row>
    <row r="119" spans="1:4" ht="15.75" customHeight="1" x14ac:dyDescent="0.25">
      <c r="A119" s="187">
        <v>44777.696736111306</v>
      </c>
      <c r="B119" s="132">
        <v>500</v>
      </c>
      <c r="C119" s="159" t="s">
        <v>759</v>
      </c>
      <c r="D119" s="45" t="s">
        <v>22</v>
      </c>
    </row>
    <row r="120" spans="1:4" ht="15.75" customHeight="1" x14ac:dyDescent="0.25">
      <c r="A120" s="187">
        <v>44777.749641203787</v>
      </c>
      <c r="B120" s="132">
        <v>450</v>
      </c>
      <c r="C120" s="159" t="s">
        <v>681</v>
      </c>
      <c r="D120" s="45" t="s">
        <v>22</v>
      </c>
    </row>
    <row r="121" spans="1:4" ht="15.75" customHeight="1" x14ac:dyDescent="0.25">
      <c r="A121" s="187">
        <v>44777.7525925925</v>
      </c>
      <c r="B121" s="132">
        <v>10000</v>
      </c>
      <c r="C121" s="159" t="s">
        <v>681</v>
      </c>
      <c r="D121" s="45" t="s">
        <v>22</v>
      </c>
    </row>
    <row r="122" spans="1:4" ht="15.75" customHeight="1" x14ac:dyDescent="0.25">
      <c r="A122" s="187">
        <v>44777.856759259477</v>
      </c>
      <c r="B122" s="132">
        <v>500</v>
      </c>
      <c r="C122" s="159" t="s">
        <v>855</v>
      </c>
      <c r="D122" s="45" t="s">
        <v>22</v>
      </c>
    </row>
    <row r="123" spans="1:4" ht="15.75" customHeight="1" x14ac:dyDescent="0.25">
      <c r="A123" s="187">
        <v>44777.86601851834</v>
      </c>
      <c r="B123" s="132">
        <v>200</v>
      </c>
      <c r="C123" s="159" t="s">
        <v>777</v>
      </c>
      <c r="D123" s="45" t="s">
        <v>22</v>
      </c>
    </row>
    <row r="124" spans="1:4" ht="15.75" customHeight="1" x14ac:dyDescent="0.25">
      <c r="A124" s="187">
        <v>44778.084375000093</v>
      </c>
      <c r="B124" s="132">
        <v>495</v>
      </c>
      <c r="C124" s="159" t="s">
        <v>661</v>
      </c>
      <c r="D124" s="45" t="s">
        <v>22</v>
      </c>
    </row>
    <row r="125" spans="1:4" ht="15.75" customHeight="1" x14ac:dyDescent="0.25">
      <c r="A125" s="187">
        <v>44778.084525463171</v>
      </c>
      <c r="B125" s="132">
        <v>197</v>
      </c>
      <c r="C125" s="159" t="s">
        <v>657</v>
      </c>
      <c r="D125" s="45" t="s">
        <v>22</v>
      </c>
    </row>
    <row r="126" spans="1:4" ht="15.75" customHeight="1" x14ac:dyDescent="0.25">
      <c r="A126" s="187">
        <v>44778.085069444496</v>
      </c>
      <c r="B126" s="132">
        <v>357</v>
      </c>
      <c r="C126" s="159" t="s">
        <v>655</v>
      </c>
      <c r="D126" s="45" t="s">
        <v>22</v>
      </c>
    </row>
    <row r="127" spans="1:4" ht="15.75" customHeight="1" x14ac:dyDescent="0.25">
      <c r="A127" s="187">
        <v>44778.085914351977</v>
      </c>
      <c r="B127" s="132">
        <v>192</v>
      </c>
      <c r="C127" s="159" t="s">
        <v>656</v>
      </c>
      <c r="D127" s="45" t="s">
        <v>22</v>
      </c>
    </row>
    <row r="128" spans="1:4" ht="15.75" customHeight="1" x14ac:dyDescent="0.25">
      <c r="A128" s="187">
        <v>44778.086678240914</v>
      </c>
      <c r="B128" s="132">
        <v>5000</v>
      </c>
      <c r="C128" s="159" t="s">
        <v>856</v>
      </c>
      <c r="D128" s="45" t="s">
        <v>22</v>
      </c>
    </row>
    <row r="129" spans="1:4" ht="15.75" customHeight="1" x14ac:dyDescent="0.25">
      <c r="A129" s="187">
        <v>44778.087164351717</v>
      </c>
      <c r="B129" s="132">
        <v>940</v>
      </c>
      <c r="C129" s="159" t="s">
        <v>561</v>
      </c>
      <c r="D129" s="45" t="s">
        <v>22</v>
      </c>
    </row>
    <row r="130" spans="1:4" ht="15.75" customHeight="1" x14ac:dyDescent="0.25">
      <c r="A130" s="187">
        <v>44778.087314814795</v>
      </c>
      <c r="B130" s="132">
        <v>75</v>
      </c>
      <c r="C130" s="159" t="s">
        <v>483</v>
      </c>
      <c r="D130" s="45" t="s">
        <v>22</v>
      </c>
    </row>
    <row r="131" spans="1:4" ht="15.75" customHeight="1" x14ac:dyDescent="0.25">
      <c r="A131" s="187">
        <v>44778.087372685317</v>
      </c>
      <c r="B131" s="132">
        <v>39</v>
      </c>
      <c r="C131" s="159" t="s">
        <v>659</v>
      </c>
      <c r="D131" s="45" t="s">
        <v>22</v>
      </c>
    </row>
    <row r="132" spans="1:4" ht="15.75" customHeight="1" x14ac:dyDescent="0.25">
      <c r="A132" s="187">
        <v>44778.087546296418</v>
      </c>
      <c r="B132" s="132">
        <v>500</v>
      </c>
      <c r="C132" s="159" t="s">
        <v>440</v>
      </c>
      <c r="D132" s="45" t="s">
        <v>22</v>
      </c>
    </row>
    <row r="133" spans="1:4" ht="15.75" customHeight="1" x14ac:dyDescent="0.25">
      <c r="A133" s="187">
        <v>44778.088171296287</v>
      </c>
      <c r="B133" s="132">
        <v>1424</v>
      </c>
      <c r="C133" s="159" t="s">
        <v>660</v>
      </c>
      <c r="D133" s="45" t="s">
        <v>22</v>
      </c>
    </row>
    <row r="134" spans="1:4" ht="15.75" customHeight="1" x14ac:dyDescent="0.25">
      <c r="A134" s="187">
        <v>44778.08890046319</v>
      </c>
      <c r="B134" s="132">
        <v>268</v>
      </c>
      <c r="C134" s="159" t="s">
        <v>752</v>
      </c>
      <c r="D134" s="45" t="s">
        <v>22</v>
      </c>
    </row>
    <row r="135" spans="1:4" ht="15.75" customHeight="1" x14ac:dyDescent="0.25">
      <c r="A135" s="187">
        <v>44778.089236110914</v>
      </c>
      <c r="B135" s="132">
        <v>199</v>
      </c>
      <c r="C135" s="159" t="s">
        <v>654</v>
      </c>
      <c r="D135" s="45" t="s">
        <v>22</v>
      </c>
    </row>
    <row r="136" spans="1:4" ht="15.75" customHeight="1" x14ac:dyDescent="0.25">
      <c r="A136" s="187">
        <v>44778.089386573993</v>
      </c>
      <c r="B136" s="132">
        <v>416</v>
      </c>
      <c r="C136" s="159" t="s">
        <v>658</v>
      </c>
      <c r="D136" s="45" t="s">
        <v>22</v>
      </c>
    </row>
    <row r="137" spans="1:4" ht="15.75" customHeight="1" x14ac:dyDescent="0.25">
      <c r="A137" s="187">
        <v>44778.089942129795</v>
      </c>
      <c r="B137" s="132">
        <v>116</v>
      </c>
      <c r="C137" s="159" t="s">
        <v>857</v>
      </c>
      <c r="D137" s="45" t="s">
        <v>22</v>
      </c>
    </row>
    <row r="138" spans="1:4" ht="15.75" customHeight="1" x14ac:dyDescent="0.25">
      <c r="A138" s="187">
        <v>44778.389131944627</v>
      </c>
      <c r="B138" s="132">
        <v>50</v>
      </c>
      <c r="C138" s="159" t="s">
        <v>393</v>
      </c>
      <c r="D138" s="45" t="s">
        <v>22</v>
      </c>
    </row>
    <row r="139" spans="1:4" ht="15.75" customHeight="1" x14ac:dyDescent="0.25">
      <c r="A139" s="187">
        <v>44778.426874999888</v>
      </c>
      <c r="B139" s="132">
        <v>500</v>
      </c>
      <c r="C139" s="159" t="s">
        <v>434</v>
      </c>
      <c r="D139" s="45" t="s">
        <v>22</v>
      </c>
    </row>
    <row r="140" spans="1:4" ht="15.75" customHeight="1" x14ac:dyDescent="0.25">
      <c r="A140" s="187">
        <v>44778.444212962873</v>
      </c>
      <c r="B140" s="132">
        <v>100</v>
      </c>
      <c r="C140" s="159" t="s">
        <v>566</v>
      </c>
      <c r="D140" s="45" t="s">
        <v>22</v>
      </c>
    </row>
    <row r="141" spans="1:4" ht="15.75" customHeight="1" x14ac:dyDescent="0.25">
      <c r="A141" s="187">
        <v>44778.447199074086</v>
      </c>
      <c r="B141" s="132">
        <v>10</v>
      </c>
      <c r="C141" s="159" t="s">
        <v>208</v>
      </c>
      <c r="D141" s="45" t="s">
        <v>22</v>
      </c>
    </row>
    <row r="142" spans="1:4" ht="15.75" customHeight="1" x14ac:dyDescent="0.25">
      <c r="A142" s="187">
        <v>44778.452569444664</v>
      </c>
      <c r="B142" s="132">
        <v>100</v>
      </c>
      <c r="C142" s="159" t="s">
        <v>564</v>
      </c>
      <c r="D142" s="45" t="s">
        <v>22</v>
      </c>
    </row>
    <row r="143" spans="1:4" ht="15.75" customHeight="1" x14ac:dyDescent="0.25">
      <c r="A143" s="187">
        <v>44778.480659722351</v>
      </c>
      <c r="B143" s="132">
        <v>200</v>
      </c>
      <c r="C143" s="159" t="s">
        <v>577</v>
      </c>
      <c r="D143" s="45" t="s">
        <v>22</v>
      </c>
    </row>
    <row r="144" spans="1:4" ht="15.75" customHeight="1" x14ac:dyDescent="0.25">
      <c r="A144" s="187">
        <v>44778.484722222202</v>
      </c>
      <c r="B144" s="132">
        <v>100</v>
      </c>
      <c r="C144" s="159" t="s">
        <v>47</v>
      </c>
      <c r="D144" s="45" t="s">
        <v>22</v>
      </c>
    </row>
    <row r="145" spans="1:4" ht="15.75" customHeight="1" x14ac:dyDescent="0.25">
      <c r="A145" s="187">
        <v>44778.502222222276</v>
      </c>
      <c r="B145" s="132">
        <v>300</v>
      </c>
      <c r="C145" s="159" t="s">
        <v>484</v>
      </c>
      <c r="D145" s="45" t="s">
        <v>22</v>
      </c>
    </row>
    <row r="146" spans="1:4" ht="15.75" customHeight="1" x14ac:dyDescent="0.25">
      <c r="A146" s="187">
        <v>44778.52974537015</v>
      </c>
      <c r="B146" s="132">
        <v>250</v>
      </c>
      <c r="C146" s="159" t="s">
        <v>399</v>
      </c>
      <c r="D146" s="45" t="s">
        <v>22</v>
      </c>
    </row>
    <row r="147" spans="1:4" ht="15.75" customHeight="1" x14ac:dyDescent="0.25">
      <c r="A147" s="187">
        <v>44778.538865740877</v>
      </c>
      <c r="B147" s="132">
        <v>1000</v>
      </c>
      <c r="C147" s="159" t="s">
        <v>643</v>
      </c>
      <c r="D147" s="45" t="s">
        <v>22</v>
      </c>
    </row>
    <row r="148" spans="1:4" ht="15.75" customHeight="1" x14ac:dyDescent="0.25">
      <c r="A148" s="187">
        <v>44778.672476851847</v>
      </c>
      <c r="B148" s="132">
        <v>1000</v>
      </c>
      <c r="C148" s="159" t="s">
        <v>486</v>
      </c>
      <c r="D148" s="45" t="s">
        <v>22</v>
      </c>
    </row>
    <row r="149" spans="1:4" ht="15.75" customHeight="1" x14ac:dyDescent="0.25">
      <c r="A149" s="187">
        <v>44778.799780092668</v>
      </c>
      <c r="B149" s="132">
        <v>200</v>
      </c>
      <c r="C149" s="159" t="s">
        <v>858</v>
      </c>
      <c r="D149" s="45" t="s">
        <v>22</v>
      </c>
    </row>
    <row r="150" spans="1:4" ht="15.75" customHeight="1" x14ac:dyDescent="0.25">
      <c r="A150" s="187">
        <v>44778.880601851735</v>
      </c>
      <c r="B150" s="132">
        <v>500</v>
      </c>
      <c r="C150" s="159" t="s">
        <v>859</v>
      </c>
      <c r="D150" s="45" t="s">
        <v>22</v>
      </c>
    </row>
    <row r="151" spans="1:4" ht="15.75" customHeight="1" x14ac:dyDescent="0.25">
      <c r="A151" s="187">
        <v>44779.280358796474</v>
      </c>
      <c r="B151" s="132">
        <v>100</v>
      </c>
      <c r="C151" s="159" t="s">
        <v>78</v>
      </c>
      <c r="D151" s="45" t="s">
        <v>22</v>
      </c>
    </row>
    <row r="152" spans="1:4" ht="15.75" customHeight="1" x14ac:dyDescent="0.25">
      <c r="A152" s="187">
        <v>44779.293263888918</v>
      </c>
      <c r="B152" s="132">
        <v>50</v>
      </c>
      <c r="C152" s="159" t="s">
        <v>791</v>
      </c>
      <c r="D152" s="45" t="s">
        <v>22</v>
      </c>
    </row>
    <row r="153" spans="1:4" ht="15.75" customHeight="1" x14ac:dyDescent="0.25">
      <c r="A153" s="187">
        <v>44779.401412037201</v>
      </c>
      <c r="B153" s="132">
        <v>600</v>
      </c>
      <c r="C153" s="159" t="s">
        <v>48</v>
      </c>
      <c r="D153" s="45" t="s">
        <v>22</v>
      </c>
    </row>
    <row r="154" spans="1:4" ht="15.75" customHeight="1" x14ac:dyDescent="0.25">
      <c r="A154" s="187">
        <v>44779.406701388769</v>
      </c>
      <c r="B154" s="132">
        <v>1000</v>
      </c>
      <c r="C154" s="159" t="s">
        <v>225</v>
      </c>
      <c r="D154" s="45" t="s">
        <v>22</v>
      </c>
    </row>
    <row r="155" spans="1:4" ht="15.75" customHeight="1" x14ac:dyDescent="0.25">
      <c r="A155" s="187">
        <v>44779.452222221997</v>
      </c>
      <c r="B155" s="132">
        <v>700</v>
      </c>
      <c r="C155" s="159" t="s">
        <v>49</v>
      </c>
      <c r="D155" s="45" t="s">
        <v>22</v>
      </c>
    </row>
    <row r="156" spans="1:4" ht="15.75" customHeight="1" x14ac:dyDescent="0.25">
      <c r="A156" s="187">
        <v>44779.452754629776</v>
      </c>
      <c r="B156" s="132">
        <v>200</v>
      </c>
      <c r="C156" s="159" t="s">
        <v>282</v>
      </c>
      <c r="D156" s="45" t="s">
        <v>22</v>
      </c>
    </row>
    <row r="157" spans="1:4" ht="15.75" customHeight="1" x14ac:dyDescent="0.25">
      <c r="A157" s="187">
        <v>44779.480844907463</v>
      </c>
      <c r="B157" s="132">
        <v>300</v>
      </c>
      <c r="C157" s="159" t="s">
        <v>860</v>
      </c>
      <c r="D157" s="45" t="s">
        <v>22</v>
      </c>
    </row>
    <row r="158" spans="1:4" ht="15.75" customHeight="1" x14ac:dyDescent="0.25">
      <c r="A158" s="187">
        <v>44780.456307870336</v>
      </c>
      <c r="B158" s="132">
        <v>150</v>
      </c>
      <c r="C158" s="159" t="s">
        <v>50</v>
      </c>
      <c r="D158" s="45" t="s">
        <v>22</v>
      </c>
    </row>
    <row r="159" spans="1:4" ht="15.75" customHeight="1" x14ac:dyDescent="0.25">
      <c r="A159" s="187">
        <v>44780.516516203526</v>
      </c>
      <c r="B159" s="132">
        <v>200</v>
      </c>
      <c r="C159" s="159" t="s">
        <v>207</v>
      </c>
      <c r="D159" s="45" t="s">
        <v>22</v>
      </c>
    </row>
    <row r="160" spans="1:4" ht="15.75" customHeight="1" x14ac:dyDescent="0.25">
      <c r="A160" s="187">
        <v>44780.773750000168</v>
      </c>
      <c r="B160" s="132">
        <v>100</v>
      </c>
      <c r="C160" s="159" t="s">
        <v>749</v>
      </c>
      <c r="D160" s="45" t="s">
        <v>22</v>
      </c>
    </row>
    <row r="161" spans="1:4" ht="15.75" customHeight="1" x14ac:dyDescent="0.25">
      <c r="A161" s="187">
        <v>44780.830150463153</v>
      </c>
      <c r="B161" s="132">
        <v>75</v>
      </c>
      <c r="C161" s="159" t="s">
        <v>861</v>
      </c>
      <c r="D161" s="45" t="s">
        <v>22</v>
      </c>
    </row>
    <row r="162" spans="1:4" ht="15.75" customHeight="1" x14ac:dyDescent="0.25">
      <c r="A162" s="187">
        <v>44781.094953703694</v>
      </c>
      <c r="B162" s="132">
        <v>300</v>
      </c>
      <c r="C162" s="159" t="s">
        <v>381</v>
      </c>
      <c r="D162" s="45" t="s">
        <v>22</v>
      </c>
    </row>
    <row r="163" spans="1:4" ht="15.75" customHeight="1" x14ac:dyDescent="0.25">
      <c r="A163" s="187">
        <v>44781.107372685336</v>
      </c>
      <c r="B163" s="132">
        <v>1000</v>
      </c>
      <c r="C163" s="159" t="s">
        <v>756</v>
      </c>
      <c r="D163" s="45" t="s">
        <v>22</v>
      </c>
    </row>
    <row r="164" spans="1:4" ht="15.75" customHeight="1" x14ac:dyDescent="0.25">
      <c r="A164" s="187">
        <v>44781.110798611306</v>
      </c>
      <c r="B164" s="132">
        <v>17</v>
      </c>
      <c r="C164" s="159" t="s">
        <v>862</v>
      </c>
      <c r="D164" s="45" t="s">
        <v>22</v>
      </c>
    </row>
    <row r="165" spans="1:4" ht="15.75" customHeight="1" x14ac:dyDescent="0.25">
      <c r="A165" s="187">
        <v>44781.110856481362</v>
      </c>
      <c r="B165" s="132">
        <v>1</v>
      </c>
      <c r="C165" s="159" t="s">
        <v>673</v>
      </c>
      <c r="D165" s="45" t="s">
        <v>22</v>
      </c>
    </row>
    <row r="166" spans="1:4" ht="15.75" customHeight="1" x14ac:dyDescent="0.25">
      <c r="A166" s="187">
        <v>44781.11100694444</v>
      </c>
      <c r="B166" s="132">
        <v>241</v>
      </c>
      <c r="C166" s="159" t="s">
        <v>672</v>
      </c>
      <c r="D166" s="45" t="s">
        <v>22</v>
      </c>
    </row>
    <row r="167" spans="1:4" s="23" customFormat="1" ht="15.75" customHeight="1" x14ac:dyDescent="0.25">
      <c r="A167" s="187">
        <v>44781.111064814962</v>
      </c>
      <c r="B167" s="132">
        <v>310</v>
      </c>
      <c r="C167" s="159" t="s">
        <v>674</v>
      </c>
      <c r="D167" s="45" t="s">
        <v>22</v>
      </c>
    </row>
    <row r="168" spans="1:4" ht="15.75" customHeight="1" x14ac:dyDescent="0.25">
      <c r="A168" s="187">
        <v>44781.111122685019</v>
      </c>
      <c r="B168" s="132">
        <v>2000</v>
      </c>
      <c r="C168" s="159" t="s">
        <v>262</v>
      </c>
      <c r="D168" s="45" t="s">
        <v>22</v>
      </c>
    </row>
    <row r="169" spans="1:4" s="23" customFormat="1" ht="15.75" customHeight="1" x14ac:dyDescent="0.25">
      <c r="A169" s="187">
        <v>44781.111145833507</v>
      </c>
      <c r="B169" s="132">
        <v>300</v>
      </c>
      <c r="C169" s="159" t="s">
        <v>570</v>
      </c>
      <c r="D169" s="45" t="s">
        <v>22</v>
      </c>
    </row>
    <row r="170" spans="1:4" ht="15.75" customHeight="1" x14ac:dyDescent="0.25">
      <c r="A170" s="187">
        <v>44781.111203703564</v>
      </c>
      <c r="B170" s="132">
        <v>150</v>
      </c>
      <c r="C170" s="159" t="s">
        <v>703</v>
      </c>
      <c r="D170" s="45" t="s">
        <v>22</v>
      </c>
    </row>
    <row r="171" spans="1:4" ht="15.75" customHeight="1" x14ac:dyDescent="0.25">
      <c r="A171" s="187">
        <v>44781.111226852052</v>
      </c>
      <c r="B171" s="132">
        <v>100</v>
      </c>
      <c r="C171" s="159" t="s">
        <v>242</v>
      </c>
      <c r="D171" s="45" t="s">
        <v>22</v>
      </c>
    </row>
    <row r="172" spans="1:4" ht="15.75" customHeight="1" x14ac:dyDescent="0.25">
      <c r="A172" s="187">
        <v>44781.111377314664</v>
      </c>
      <c r="B172" s="132">
        <v>20</v>
      </c>
      <c r="C172" s="159" t="s">
        <v>320</v>
      </c>
      <c r="D172" s="45" t="s">
        <v>22</v>
      </c>
    </row>
    <row r="173" spans="1:4" ht="15.75" customHeight="1" x14ac:dyDescent="0.25">
      <c r="A173" s="187">
        <v>44781.111481481697</v>
      </c>
      <c r="B173" s="132">
        <v>500</v>
      </c>
      <c r="C173" s="159" t="s">
        <v>532</v>
      </c>
      <c r="D173" s="45" t="s">
        <v>22</v>
      </c>
    </row>
    <row r="174" spans="1:4" ht="15.75" customHeight="1" x14ac:dyDescent="0.25">
      <c r="A174" s="187">
        <v>44781.111597222276</v>
      </c>
      <c r="B174" s="132">
        <v>10</v>
      </c>
      <c r="C174" s="159" t="s">
        <v>755</v>
      </c>
      <c r="D174" s="45" t="s">
        <v>22</v>
      </c>
    </row>
    <row r="175" spans="1:4" ht="15.75" customHeight="1" x14ac:dyDescent="0.25">
      <c r="A175" s="187">
        <v>44781.111597222276</v>
      </c>
      <c r="B175" s="132">
        <v>100</v>
      </c>
      <c r="C175" s="159" t="s">
        <v>863</v>
      </c>
      <c r="D175" s="45" t="s">
        <v>22</v>
      </c>
    </row>
    <row r="176" spans="1:4" ht="15.75" customHeight="1" x14ac:dyDescent="0.25">
      <c r="A176" s="187">
        <v>44781.112210648134</v>
      </c>
      <c r="B176" s="132">
        <v>53</v>
      </c>
      <c r="C176" s="159" t="s">
        <v>864</v>
      </c>
      <c r="D176" s="45" t="s">
        <v>22</v>
      </c>
    </row>
    <row r="177" spans="1:4" ht="15.75" customHeight="1" x14ac:dyDescent="0.25">
      <c r="A177" s="187">
        <v>44781.114907407202</v>
      </c>
      <c r="B177" s="132">
        <v>407</v>
      </c>
      <c r="C177" s="159" t="s">
        <v>865</v>
      </c>
      <c r="D177" s="45" t="s">
        <v>22</v>
      </c>
    </row>
    <row r="178" spans="1:4" s="23" customFormat="1" ht="15.75" customHeight="1" x14ac:dyDescent="0.25">
      <c r="A178" s="187">
        <v>44781.115949074272</v>
      </c>
      <c r="B178" s="132">
        <v>1030</v>
      </c>
      <c r="C178" s="159" t="s">
        <v>568</v>
      </c>
      <c r="D178" s="45" t="s">
        <v>22</v>
      </c>
    </row>
    <row r="179" spans="1:4" ht="15.75" customHeight="1" x14ac:dyDescent="0.25">
      <c r="A179" s="187">
        <v>44781.116122685373</v>
      </c>
      <c r="B179" s="132">
        <v>6</v>
      </c>
      <c r="C179" s="159" t="s">
        <v>664</v>
      </c>
      <c r="D179" s="45" t="s">
        <v>22</v>
      </c>
    </row>
    <row r="180" spans="1:4" ht="15.75" customHeight="1" x14ac:dyDescent="0.25">
      <c r="A180" s="187">
        <v>44781.116643518675</v>
      </c>
      <c r="B180" s="132">
        <v>37</v>
      </c>
      <c r="C180" s="159" t="s">
        <v>757</v>
      </c>
      <c r="D180" s="45" t="s">
        <v>22</v>
      </c>
    </row>
    <row r="181" spans="1:4" ht="15.75" customHeight="1" x14ac:dyDescent="0.25">
      <c r="A181" s="187">
        <v>44781.116747685242</v>
      </c>
      <c r="B181" s="132">
        <v>1007</v>
      </c>
      <c r="C181" s="159" t="s">
        <v>487</v>
      </c>
      <c r="D181" s="45" t="s">
        <v>22</v>
      </c>
    </row>
    <row r="182" spans="1:4" ht="15.75" customHeight="1" x14ac:dyDescent="0.25">
      <c r="A182" s="187">
        <v>44781.11685185181</v>
      </c>
      <c r="B182" s="132">
        <v>2</v>
      </c>
      <c r="C182" s="159" t="s">
        <v>662</v>
      </c>
      <c r="D182" s="45" t="s">
        <v>22</v>
      </c>
    </row>
    <row r="183" spans="1:4" ht="15.75" customHeight="1" x14ac:dyDescent="0.25">
      <c r="A183" s="187">
        <v>44781.119085648097</v>
      </c>
      <c r="B183" s="132">
        <v>628.92999999999995</v>
      </c>
      <c r="C183" s="159" t="s">
        <v>489</v>
      </c>
      <c r="D183" s="45" t="s">
        <v>22</v>
      </c>
    </row>
    <row r="184" spans="1:4" ht="15.75" customHeight="1" x14ac:dyDescent="0.25">
      <c r="A184" s="187">
        <v>44781.11931712972</v>
      </c>
      <c r="B184" s="132">
        <v>40</v>
      </c>
      <c r="C184" s="159" t="s">
        <v>667</v>
      </c>
      <c r="D184" s="45" t="s">
        <v>22</v>
      </c>
    </row>
    <row r="185" spans="1:4" ht="15.75" customHeight="1" x14ac:dyDescent="0.25">
      <c r="A185" s="187">
        <v>44781.122592592612</v>
      </c>
      <c r="B185" s="132">
        <v>26</v>
      </c>
      <c r="C185" s="159" t="s">
        <v>668</v>
      </c>
      <c r="D185" s="45" t="s">
        <v>22</v>
      </c>
    </row>
    <row r="186" spans="1:4" ht="15.75" customHeight="1" x14ac:dyDescent="0.25">
      <c r="A186" s="187">
        <v>44781.122650463134</v>
      </c>
      <c r="B186" s="132">
        <v>46</v>
      </c>
      <c r="C186" s="159" t="s">
        <v>669</v>
      </c>
      <c r="D186" s="45" t="s">
        <v>22</v>
      </c>
    </row>
    <row r="187" spans="1:4" ht="15.75" customHeight="1" x14ac:dyDescent="0.25">
      <c r="A187" s="187">
        <v>44781.123136573937</v>
      </c>
      <c r="B187" s="132">
        <v>7460</v>
      </c>
      <c r="C187" s="159" t="s">
        <v>490</v>
      </c>
      <c r="D187" s="45" t="s">
        <v>22</v>
      </c>
    </row>
    <row r="188" spans="1:4" ht="15.75" customHeight="1" x14ac:dyDescent="0.25">
      <c r="A188" s="187">
        <v>44781.12546296278</v>
      </c>
      <c r="B188" s="132">
        <v>50</v>
      </c>
      <c r="C188" s="159" t="s">
        <v>393</v>
      </c>
      <c r="D188" s="45" t="s">
        <v>22</v>
      </c>
    </row>
    <row r="189" spans="1:4" ht="15.75" customHeight="1" x14ac:dyDescent="0.25">
      <c r="A189" s="187">
        <v>44781.12546296278</v>
      </c>
      <c r="B189" s="132">
        <v>1000</v>
      </c>
      <c r="C189" s="159" t="s">
        <v>445</v>
      </c>
      <c r="D189" s="45" t="s">
        <v>22</v>
      </c>
    </row>
    <row r="190" spans="1:4" ht="15.75" customHeight="1" x14ac:dyDescent="0.25">
      <c r="A190" s="187">
        <v>44781.12549768528</v>
      </c>
      <c r="B190" s="132">
        <v>11</v>
      </c>
      <c r="C190" s="159" t="s">
        <v>758</v>
      </c>
      <c r="D190" s="45" t="s">
        <v>22</v>
      </c>
    </row>
    <row r="191" spans="1:4" ht="15.75" customHeight="1" x14ac:dyDescent="0.25">
      <c r="A191" s="187">
        <v>44781.125578703824</v>
      </c>
      <c r="B191" s="132">
        <v>1000</v>
      </c>
      <c r="C191" s="159" t="s">
        <v>73</v>
      </c>
      <c r="D191" s="45" t="s">
        <v>22</v>
      </c>
    </row>
    <row r="192" spans="1:4" ht="15.75" customHeight="1" x14ac:dyDescent="0.25">
      <c r="A192" s="187">
        <v>44781.12567129638</v>
      </c>
      <c r="B192" s="132">
        <v>600</v>
      </c>
      <c r="C192" s="159" t="s">
        <v>532</v>
      </c>
      <c r="D192" s="45" t="s">
        <v>22</v>
      </c>
    </row>
    <row r="193" spans="1:4" ht="15.75" customHeight="1" x14ac:dyDescent="0.25">
      <c r="A193" s="187">
        <v>44781.126388888806</v>
      </c>
      <c r="B193" s="132">
        <v>150</v>
      </c>
      <c r="C193" s="159" t="s">
        <v>598</v>
      </c>
      <c r="D193" s="45" t="s">
        <v>22</v>
      </c>
    </row>
    <row r="194" spans="1:4" ht="15.75" customHeight="1" x14ac:dyDescent="0.25">
      <c r="A194" s="187">
        <v>44781.126539351884</v>
      </c>
      <c r="B194" s="132">
        <v>500</v>
      </c>
      <c r="C194" s="159" t="s">
        <v>851</v>
      </c>
      <c r="D194" s="45" t="s">
        <v>22</v>
      </c>
    </row>
    <row r="195" spans="1:4" ht="15.75" customHeight="1" x14ac:dyDescent="0.25">
      <c r="A195" s="187">
        <v>44781.127268518321</v>
      </c>
      <c r="B195" s="132">
        <v>50</v>
      </c>
      <c r="C195" s="159" t="s">
        <v>393</v>
      </c>
      <c r="D195" s="45" t="s">
        <v>22</v>
      </c>
    </row>
    <row r="196" spans="1:4" ht="15.75" customHeight="1" x14ac:dyDescent="0.25">
      <c r="A196" s="187">
        <v>44781.127569444478</v>
      </c>
      <c r="B196" s="132">
        <v>12</v>
      </c>
      <c r="C196" s="159" t="s">
        <v>663</v>
      </c>
      <c r="D196" s="45" t="s">
        <v>22</v>
      </c>
    </row>
    <row r="197" spans="1:4" ht="15.75" customHeight="1" x14ac:dyDescent="0.25">
      <c r="A197" s="187">
        <v>44781.128067129757</v>
      </c>
      <c r="B197" s="132">
        <v>100</v>
      </c>
      <c r="C197" s="159" t="s">
        <v>555</v>
      </c>
      <c r="D197" s="45" t="s">
        <v>22</v>
      </c>
    </row>
    <row r="198" spans="1:4" ht="15.75" customHeight="1" x14ac:dyDescent="0.25">
      <c r="A198" s="187">
        <v>44781.128576389048</v>
      </c>
      <c r="B198" s="132">
        <v>409</v>
      </c>
      <c r="C198" s="159" t="s">
        <v>565</v>
      </c>
      <c r="D198" s="45" t="s">
        <v>22</v>
      </c>
    </row>
    <row r="199" spans="1:4" ht="15.75" customHeight="1" x14ac:dyDescent="0.25">
      <c r="A199" s="187">
        <v>44781.129004629795</v>
      </c>
      <c r="B199" s="132">
        <v>1000</v>
      </c>
      <c r="C199" s="159" t="s">
        <v>456</v>
      </c>
      <c r="D199" s="45" t="s">
        <v>22</v>
      </c>
    </row>
    <row r="200" spans="1:4" ht="15.75" customHeight="1" x14ac:dyDescent="0.25">
      <c r="A200" s="187">
        <v>44781.129143518396</v>
      </c>
      <c r="B200" s="132">
        <v>18</v>
      </c>
      <c r="C200" s="159" t="s">
        <v>866</v>
      </c>
      <c r="D200" s="45" t="s">
        <v>22</v>
      </c>
    </row>
    <row r="201" spans="1:4" ht="15.75" customHeight="1" x14ac:dyDescent="0.25">
      <c r="A201" s="187">
        <v>44781.129236110952</v>
      </c>
      <c r="B201" s="132">
        <v>579</v>
      </c>
      <c r="C201" s="159" t="s">
        <v>488</v>
      </c>
      <c r="D201" s="45" t="s">
        <v>22</v>
      </c>
    </row>
    <row r="202" spans="1:4" ht="15.75" customHeight="1" x14ac:dyDescent="0.25">
      <c r="A202" s="187">
        <v>44781.129340277985</v>
      </c>
      <c r="B202" s="132">
        <v>402</v>
      </c>
      <c r="C202" s="159" t="s">
        <v>665</v>
      </c>
      <c r="D202" s="45" t="s">
        <v>22</v>
      </c>
    </row>
    <row r="203" spans="1:4" ht="15.75" customHeight="1" x14ac:dyDescent="0.25">
      <c r="A203" s="187">
        <v>44781.129548611119</v>
      </c>
      <c r="B203" s="132">
        <v>150</v>
      </c>
      <c r="C203" s="159" t="s">
        <v>481</v>
      </c>
      <c r="D203" s="45" t="s">
        <v>22</v>
      </c>
    </row>
    <row r="204" spans="1:4" ht="15.75" customHeight="1" x14ac:dyDescent="0.25">
      <c r="A204" s="187">
        <v>44781.129629629664</v>
      </c>
      <c r="B204" s="132">
        <v>12</v>
      </c>
      <c r="C204" s="159" t="s">
        <v>666</v>
      </c>
      <c r="D204" s="45" t="s">
        <v>22</v>
      </c>
    </row>
    <row r="205" spans="1:4" ht="15.75" customHeight="1" x14ac:dyDescent="0.25">
      <c r="A205" s="187">
        <v>44781.130138888955</v>
      </c>
      <c r="B205" s="132">
        <v>250</v>
      </c>
      <c r="C205" s="159" t="s">
        <v>867</v>
      </c>
      <c r="D205" s="45" t="s">
        <v>22</v>
      </c>
    </row>
    <row r="206" spans="1:4" ht="15.75" customHeight="1" x14ac:dyDescent="0.25">
      <c r="A206" s="187">
        <v>44781.130335648078</v>
      </c>
      <c r="B206" s="132">
        <v>31</v>
      </c>
      <c r="C206" s="159" t="s">
        <v>563</v>
      </c>
      <c r="D206" s="45" t="s">
        <v>22</v>
      </c>
    </row>
    <row r="207" spans="1:4" ht="15.75" customHeight="1" x14ac:dyDescent="0.25">
      <c r="A207" s="187">
        <v>44781.146192129701</v>
      </c>
      <c r="B207" s="132">
        <v>100</v>
      </c>
      <c r="C207" s="159" t="s">
        <v>531</v>
      </c>
      <c r="D207" s="45" t="s">
        <v>22</v>
      </c>
    </row>
    <row r="208" spans="1:4" ht="15.75" customHeight="1" x14ac:dyDescent="0.25">
      <c r="A208" s="187">
        <v>44781.146446759347</v>
      </c>
      <c r="B208" s="132">
        <v>500</v>
      </c>
      <c r="C208" s="159" t="s">
        <v>649</v>
      </c>
      <c r="D208" s="45" t="s">
        <v>22</v>
      </c>
    </row>
    <row r="209" spans="1:4" ht="15.75" customHeight="1" x14ac:dyDescent="0.25">
      <c r="A209" s="187">
        <v>44781.278101851698</v>
      </c>
      <c r="B209" s="132">
        <v>25</v>
      </c>
      <c r="C209" s="159" t="s">
        <v>217</v>
      </c>
      <c r="D209" s="45" t="s">
        <v>22</v>
      </c>
    </row>
    <row r="210" spans="1:4" ht="15.75" customHeight="1" x14ac:dyDescent="0.25">
      <c r="A210" s="187">
        <v>44781.288449074142</v>
      </c>
      <c r="B210" s="132">
        <v>100</v>
      </c>
      <c r="C210" s="159" t="s">
        <v>782</v>
      </c>
      <c r="D210" s="45" t="s">
        <v>22</v>
      </c>
    </row>
    <row r="211" spans="1:4" ht="15.75" customHeight="1" x14ac:dyDescent="0.25">
      <c r="A211" s="187">
        <v>44781.338587963022</v>
      </c>
      <c r="B211" s="132">
        <v>15</v>
      </c>
      <c r="C211" s="159" t="s">
        <v>767</v>
      </c>
      <c r="D211" s="45" t="s">
        <v>22</v>
      </c>
    </row>
    <row r="212" spans="1:4" ht="15.75" customHeight="1" x14ac:dyDescent="0.25">
      <c r="A212" s="187">
        <v>44781.377337962855</v>
      </c>
      <c r="B212" s="132">
        <v>50</v>
      </c>
      <c r="C212" s="159" t="s">
        <v>393</v>
      </c>
      <c r="D212" s="45" t="s">
        <v>22</v>
      </c>
    </row>
    <row r="213" spans="1:4" ht="15.75" customHeight="1" x14ac:dyDescent="0.25">
      <c r="A213" s="187">
        <v>44781.429618055467</v>
      </c>
      <c r="B213" s="132">
        <v>100</v>
      </c>
      <c r="C213" s="159" t="s">
        <v>593</v>
      </c>
      <c r="D213" s="45" t="s">
        <v>22</v>
      </c>
    </row>
    <row r="214" spans="1:4" ht="15.75" customHeight="1" x14ac:dyDescent="0.25">
      <c r="A214" s="187">
        <v>44781.435462962836</v>
      </c>
      <c r="B214" s="132">
        <v>100</v>
      </c>
      <c r="C214" s="159" t="s">
        <v>502</v>
      </c>
      <c r="D214" s="45" t="s">
        <v>22</v>
      </c>
    </row>
    <row r="215" spans="1:4" ht="15.75" customHeight="1" x14ac:dyDescent="0.25">
      <c r="A215" s="187">
        <v>44781.437476851977</v>
      </c>
      <c r="B215" s="132">
        <v>1000</v>
      </c>
      <c r="C215" s="159" t="s">
        <v>51</v>
      </c>
      <c r="D215" s="45" t="s">
        <v>22</v>
      </c>
    </row>
    <row r="216" spans="1:4" ht="15.75" customHeight="1" x14ac:dyDescent="0.25">
      <c r="A216" s="187">
        <v>44781.450219907332</v>
      </c>
      <c r="B216" s="132">
        <v>50</v>
      </c>
      <c r="C216" s="159" t="s">
        <v>536</v>
      </c>
      <c r="D216" s="45" t="s">
        <v>22</v>
      </c>
    </row>
    <row r="217" spans="1:4" ht="15.75" customHeight="1" x14ac:dyDescent="0.25">
      <c r="A217" s="187">
        <v>44781.463206018321</v>
      </c>
      <c r="B217" s="132">
        <v>300</v>
      </c>
      <c r="C217" s="159" t="s">
        <v>535</v>
      </c>
      <c r="D217" s="45" t="s">
        <v>22</v>
      </c>
    </row>
    <row r="218" spans="1:4" ht="15.75" customHeight="1" x14ac:dyDescent="0.25">
      <c r="A218" s="187">
        <v>44781.478518518619</v>
      </c>
      <c r="B218" s="132">
        <v>54.98</v>
      </c>
      <c r="C218" s="159" t="s">
        <v>868</v>
      </c>
      <c r="D218" s="45" t="s">
        <v>22</v>
      </c>
    </row>
    <row r="219" spans="1:4" ht="15.75" customHeight="1" x14ac:dyDescent="0.25">
      <c r="A219" s="187">
        <v>44781.480358796194</v>
      </c>
      <c r="B219" s="132">
        <v>200</v>
      </c>
      <c r="C219" s="159" t="s">
        <v>396</v>
      </c>
      <c r="D219" s="45" t="s">
        <v>22</v>
      </c>
    </row>
    <row r="220" spans="1:4" ht="15.75" customHeight="1" x14ac:dyDescent="0.25">
      <c r="A220" s="187">
        <v>44781.505335648078</v>
      </c>
      <c r="B220" s="132">
        <v>1000</v>
      </c>
      <c r="C220" s="159" t="s">
        <v>358</v>
      </c>
      <c r="D220" s="45" t="s">
        <v>22</v>
      </c>
    </row>
    <row r="221" spans="1:4" ht="15.75" customHeight="1" x14ac:dyDescent="0.25">
      <c r="A221" s="187">
        <v>44781.538761573844</v>
      </c>
      <c r="B221" s="132">
        <v>500</v>
      </c>
      <c r="C221" s="159" t="s">
        <v>52</v>
      </c>
      <c r="D221" s="45" t="s">
        <v>22</v>
      </c>
    </row>
    <row r="222" spans="1:4" ht="15.75" customHeight="1" x14ac:dyDescent="0.25">
      <c r="A222" s="187">
        <v>44781.564062499907</v>
      </c>
      <c r="B222" s="132">
        <v>10</v>
      </c>
      <c r="C222" s="159" t="s">
        <v>411</v>
      </c>
      <c r="D222" s="45" t="s">
        <v>22</v>
      </c>
    </row>
    <row r="223" spans="1:4" ht="15.75" customHeight="1" x14ac:dyDescent="0.25">
      <c r="A223" s="187">
        <v>44781.573043981567</v>
      </c>
      <c r="B223" s="132">
        <v>250</v>
      </c>
      <c r="C223" s="159" t="s">
        <v>272</v>
      </c>
      <c r="D223" s="45" t="s">
        <v>22</v>
      </c>
    </row>
    <row r="224" spans="1:4" ht="15.75" customHeight="1" x14ac:dyDescent="0.25">
      <c r="A224" s="187">
        <v>44781.58087962959</v>
      </c>
      <c r="B224" s="132">
        <v>500</v>
      </c>
      <c r="C224" s="159" t="s">
        <v>581</v>
      </c>
      <c r="D224" s="45" t="s">
        <v>22</v>
      </c>
    </row>
    <row r="225" spans="1:4" ht="15.75" customHeight="1" x14ac:dyDescent="0.25">
      <c r="A225" s="187">
        <v>44781.585162037052</v>
      </c>
      <c r="B225" s="132">
        <v>150</v>
      </c>
      <c r="C225" s="159" t="s">
        <v>783</v>
      </c>
      <c r="D225" s="45" t="s">
        <v>22</v>
      </c>
    </row>
    <row r="226" spans="1:4" ht="15.75" customHeight="1" x14ac:dyDescent="0.25">
      <c r="A226" s="187">
        <v>44781.680381944403</v>
      </c>
      <c r="B226" s="132">
        <v>1000</v>
      </c>
      <c r="C226" s="159" t="s">
        <v>869</v>
      </c>
      <c r="D226" s="45" t="s">
        <v>22</v>
      </c>
    </row>
    <row r="227" spans="1:4" ht="15.75" customHeight="1" x14ac:dyDescent="0.25">
      <c r="A227" s="187">
        <v>44781.681134259328</v>
      </c>
      <c r="B227" s="132">
        <v>1</v>
      </c>
      <c r="C227" s="159" t="s">
        <v>870</v>
      </c>
      <c r="D227" s="45" t="s">
        <v>22</v>
      </c>
    </row>
    <row r="228" spans="1:4" ht="15.75" customHeight="1" x14ac:dyDescent="0.25">
      <c r="A228" s="187">
        <v>44781.683124999981</v>
      </c>
      <c r="B228" s="132">
        <v>1.2</v>
      </c>
      <c r="C228" s="159" t="s">
        <v>870</v>
      </c>
      <c r="D228" s="45" t="s">
        <v>22</v>
      </c>
    </row>
    <row r="229" spans="1:4" ht="15.75" customHeight="1" x14ac:dyDescent="0.25">
      <c r="A229" s="187">
        <v>44781.690543981269</v>
      </c>
      <c r="B229" s="132">
        <v>0.05</v>
      </c>
      <c r="C229" s="159" t="s">
        <v>870</v>
      </c>
      <c r="D229" s="45" t="s">
        <v>22</v>
      </c>
    </row>
    <row r="230" spans="1:4" ht="15.75" customHeight="1" x14ac:dyDescent="0.25">
      <c r="A230" s="187">
        <v>44781.815567129757</v>
      </c>
      <c r="B230" s="132">
        <v>100</v>
      </c>
      <c r="C230" s="159" t="s">
        <v>746</v>
      </c>
      <c r="D230" s="45" t="s">
        <v>22</v>
      </c>
    </row>
    <row r="231" spans="1:4" ht="15.75" customHeight="1" x14ac:dyDescent="0.25">
      <c r="A231" s="187">
        <v>44781.82695601834</v>
      </c>
      <c r="B231" s="132">
        <v>25</v>
      </c>
      <c r="C231" s="159" t="s">
        <v>871</v>
      </c>
      <c r="D231" s="45" t="s">
        <v>22</v>
      </c>
    </row>
    <row r="232" spans="1:4" ht="15.75" customHeight="1" x14ac:dyDescent="0.25">
      <c r="A232" s="187">
        <v>44781.834513888694</v>
      </c>
      <c r="B232" s="132">
        <v>500</v>
      </c>
      <c r="C232" s="159" t="s">
        <v>872</v>
      </c>
      <c r="D232" s="45" t="s">
        <v>22</v>
      </c>
    </row>
    <row r="233" spans="1:4" ht="15.75" customHeight="1" x14ac:dyDescent="0.25">
      <c r="A233" s="187">
        <v>44781.926712962799</v>
      </c>
      <c r="B233" s="132">
        <v>3000</v>
      </c>
      <c r="C233" s="159" t="s">
        <v>873</v>
      </c>
      <c r="D233" s="45" t="s">
        <v>22</v>
      </c>
    </row>
    <row r="234" spans="1:4" ht="15.75" customHeight="1" x14ac:dyDescent="0.25">
      <c r="A234" s="187">
        <v>44782.065104166511</v>
      </c>
      <c r="B234" s="132">
        <v>159</v>
      </c>
      <c r="C234" s="159" t="s">
        <v>761</v>
      </c>
      <c r="D234" s="45" t="s">
        <v>22</v>
      </c>
    </row>
    <row r="235" spans="1:4" ht="15.75" customHeight="1" x14ac:dyDescent="0.25">
      <c r="A235" s="187">
        <v>44782.065578703769</v>
      </c>
      <c r="B235" s="132">
        <v>941</v>
      </c>
      <c r="C235" s="159" t="s">
        <v>874</v>
      </c>
      <c r="D235" s="45" t="s">
        <v>22</v>
      </c>
    </row>
    <row r="236" spans="1:4" ht="15.75" customHeight="1" x14ac:dyDescent="0.25">
      <c r="A236" s="187">
        <v>44782.066192129627</v>
      </c>
      <c r="B236" s="132">
        <v>32</v>
      </c>
      <c r="C236" s="159" t="s">
        <v>875</v>
      </c>
      <c r="D236" s="45" t="s">
        <v>22</v>
      </c>
    </row>
    <row r="237" spans="1:4" ht="15.75" customHeight="1" x14ac:dyDescent="0.25">
      <c r="A237" s="187">
        <v>44782.0675115739</v>
      </c>
      <c r="B237" s="132">
        <v>239</v>
      </c>
      <c r="C237" s="159" t="s">
        <v>436</v>
      </c>
      <c r="D237" s="45" t="s">
        <v>22</v>
      </c>
    </row>
    <row r="238" spans="1:4" ht="15.75" customHeight="1" x14ac:dyDescent="0.25">
      <c r="A238" s="187">
        <v>44782.105694444384</v>
      </c>
      <c r="B238" s="132">
        <v>398</v>
      </c>
      <c r="C238" s="159" t="s">
        <v>435</v>
      </c>
      <c r="D238" s="45" t="s">
        <v>22</v>
      </c>
    </row>
    <row r="239" spans="1:4" ht="15.75" customHeight="1" x14ac:dyDescent="0.25">
      <c r="A239" s="187">
        <v>44782.105798610952</v>
      </c>
      <c r="B239" s="132">
        <v>879</v>
      </c>
      <c r="C239" s="159" t="s">
        <v>677</v>
      </c>
      <c r="D239" s="45" t="s">
        <v>22</v>
      </c>
    </row>
    <row r="240" spans="1:4" ht="15.75" customHeight="1" x14ac:dyDescent="0.25">
      <c r="A240" s="187">
        <v>44782.10745370388</v>
      </c>
      <c r="B240" s="132">
        <v>32</v>
      </c>
      <c r="C240" s="159" t="s">
        <v>675</v>
      </c>
      <c r="D240" s="45" t="s">
        <v>22</v>
      </c>
    </row>
    <row r="241" spans="1:4" ht="15.75" customHeight="1" x14ac:dyDescent="0.25">
      <c r="A241" s="187">
        <v>44782.107696759049</v>
      </c>
      <c r="B241" s="132">
        <v>9</v>
      </c>
      <c r="C241" s="159" t="s">
        <v>676</v>
      </c>
      <c r="D241" s="45" t="s">
        <v>22</v>
      </c>
    </row>
    <row r="242" spans="1:4" ht="15.75" customHeight="1" x14ac:dyDescent="0.25">
      <c r="A242" s="187">
        <v>44782.109467592556</v>
      </c>
      <c r="B242" s="132">
        <v>551</v>
      </c>
      <c r="C242" s="159" t="s">
        <v>571</v>
      </c>
      <c r="D242" s="45" t="s">
        <v>22</v>
      </c>
    </row>
    <row r="243" spans="1:4" ht="15.75" customHeight="1" x14ac:dyDescent="0.25">
      <c r="A243" s="187">
        <v>44782.290543981362</v>
      </c>
      <c r="B243" s="132">
        <v>100</v>
      </c>
      <c r="C243" s="159" t="s">
        <v>336</v>
      </c>
      <c r="D243" s="45" t="s">
        <v>22</v>
      </c>
    </row>
    <row r="244" spans="1:4" ht="15.75" customHeight="1" x14ac:dyDescent="0.25">
      <c r="A244" s="187">
        <v>44782.294328703545</v>
      </c>
      <c r="B244" s="132">
        <v>50</v>
      </c>
      <c r="C244" s="159" t="s">
        <v>624</v>
      </c>
      <c r="D244" s="45" t="s">
        <v>22</v>
      </c>
    </row>
    <row r="245" spans="1:4" ht="15.75" customHeight="1" x14ac:dyDescent="0.25">
      <c r="A245" s="187">
        <v>44782.383020833135</v>
      </c>
      <c r="B245" s="132">
        <v>50</v>
      </c>
      <c r="C245" s="159" t="s">
        <v>393</v>
      </c>
      <c r="D245" s="45" t="s">
        <v>22</v>
      </c>
    </row>
    <row r="246" spans="1:4" ht="15.75" customHeight="1" x14ac:dyDescent="0.25">
      <c r="A246" s="187">
        <v>44782.431157407351</v>
      </c>
      <c r="B246" s="132">
        <v>500</v>
      </c>
      <c r="C246" s="159" t="s">
        <v>53</v>
      </c>
      <c r="D246" s="45" t="s">
        <v>22</v>
      </c>
    </row>
    <row r="247" spans="1:4" ht="15.75" customHeight="1" x14ac:dyDescent="0.25">
      <c r="A247" s="187">
        <v>44782.435787037015</v>
      </c>
      <c r="B247" s="132">
        <v>500</v>
      </c>
      <c r="C247" s="159" t="s">
        <v>775</v>
      </c>
      <c r="D247" s="45" t="s">
        <v>22</v>
      </c>
    </row>
    <row r="248" spans="1:4" ht="15.75" customHeight="1" x14ac:dyDescent="0.25">
      <c r="A248" s="187">
        <v>44782.491006944329</v>
      </c>
      <c r="B248" s="132">
        <v>100</v>
      </c>
      <c r="C248" s="159" t="s">
        <v>573</v>
      </c>
      <c r="D248" s="45" t="s">
        <v>22</v>
      </c>
    </row>
    <row r="249" spans="1:4" ht="15.75" customHeight="1" x14ac:dyDescent="0.25">
      <c r="A249" s="187">
        <v>44782.614814814646</v>
      </c>
      <c r="B249" s="132">
        <v>20</v>
      </c>
      <c r="C249" s="159" t="s">
        <v>793</v>
      </c>
      <c r="D249" s="45" t="s">
        <v>22</v>
      </c>
    </row>
    <row r="250" spans="1:4" ht="15.75" customHeight="1" x14ac:dyDescent="0.25">
      <c r="A250" s="187">
        <v>44782.705763889011</v>
      </c>
      <c r="B250" s="132">
        <v>500</v>
      </c>
      <c r="C250" s="159" t="s">
        <v>77</v>
      </c>
      <c r="D250" s="45" t="s">
        <v>22</v>
      </c>
    </row>
    <row r="251" spans="1:4" ht="15.75" customHeight="1" x14ac:dyDescent="0.25">
      <c r="A251" s="187">
        <v>44782.749212963041</v>
      </c>
      <c r="B251" s="132">
        <v>500</v>
      </c>
      <c r="C251" s="159" t="s">
        <v>780</v>
      </c>
      <c r="D251" s="45" t="s">
        <v>22</v>
      </c>
    </row>
    <row r="252" spans="1:4" ht="15.75" customHeight="1" x14ac:dyDescent="0.25">
      <c r="A252" s="187">
        <v>44782.770254629664</v>
      </c>
      <c r="B252" s="132">
        <v>200</v>
      </c>
      <c r="C252" s="159" t="s">
        <v>876</v>
      </c>
      <c r="D252" s="45" t="s">
        <v>22</v>
      </c>
    </row>
    <row r="253" spans="1:4" ht="15.75" customHeight="1" x14ac:dyDescent="0.25">
      <c r="A253" s="187">
        <v>44782.837847222108</v>
      </c>
      <c r="B253" s="132">
        <v>500</v>
      </c>
      <c r="C253" s="159" t="s">
        <v>697</v>
      </c>
      <c r="D253" s="45" t="s">
        <v>22</v>
      </c>
    </row>
    <row r="254" spans="1:4" ht="15.75" customHeight="1" x14ac:dyDescent="0.25">
      <c r="A254" s="187">
        <v>44783.086724536959</v>
      </c>
      <c r="B254" s="132">
        <v>150</v>
      </c>
      <c r="C254" s="159" t="s">
        <v>877</v>
      </c>
      <c r="D254" s="45" t="s">
        <v>22</v>
      </c>
    </row>
    <row r="255" spans="1:4" ht="15.75" customHeight="1" x14ac:dyDescent="0.25">
      <c r="A255" s="187">
        <v>44783.086828703526</v>
      </c>
      <c r="B255" s="132">
        <v>82</v>
      </c>
      <c r="C255" s="159" t="s">
        <v>679</v>
      </c>
      <c r="D255" s="45" t="s">
        <v>22</v>
      </c>
    </row>
    <row r="256" spans="1:4" ht="15.75" customHeight="1" x14ac:dyDescent="0.25">
      <c r="A256" s="187">
        <v>44783.088240740821</v>
      </c>
      <c r="B256" s="132">
        <v>1961</v>
      </c>
      <c r="C256" s="159" t="s">
        <v>680</v>
      </c>
      <c r="D256" s="45" t="s">
        <v>22</v>
      </c>
    </row>
    <row r="257" spans="1:4" ht="15.75" customHeight="1" x14ac:dyDescent="0.25">
      <c r="A257" s="187">
        <v>44783.107534722425</v>
      </c>
      <c r="B257" s="132">
        <v>121</v>
      </c>
      <c r="C257" s="159" t="s">
        <v>537</v>
      </c>
      <c r="D257" s="45" t="s">
        <v>22</v>
      </c>
    </row>
    <row r="258" spans="1:4" ht="15.75" customHeight="1" x14ac:dyDescent="0.25">
      <c r="A258" s="187">
        <v>44783.108344907407</v>
      </c>
      <c r="B258" s="132">
        <v>42</v>
      </c>
      <c r="C258" s="159" t="s">
        <v>878</v>
      </c>
      <c r="D258" s="45" t="s">
        <v>22</v>
      </c>
    </row>
    <row r="259" spans="1:4" ht="15.75" customHeight="1" x14ac:dyDescent="0.25">
      <c r="A259" s="187">
        <v>44783.108888888732</v>
      </c>
      <c r="B259" s="132">
        <v>5</v>
      </c>
      <c r="C259" s="159" t="s">
        <v>879</v>
      </c>
      <c r="D259" s="45" t="s">
        <v>22</v>
      </c>
    </row>
    <row r="260" spans="1:4" ht="15.75" customHeight="1" x14ac:dyDescent="0.25">
      <c r="A260" s="187">
        <v>44783.109085648321</v>
      </c>
      <c r="B260" s="132">
        <v>489</v>
      </c>
      <c r="C260" s="159" t="s">
        <v>763</v>
      </c>
      <c r="D260" s="45" t="s">
        <v>22</v>
      </c>
    </row>
    <row r="261" spans="1:4" ht="15.75" customHeight="1" x14ac:dyDescent="0.25">
      <c r="A261" s="187">
        <v>44783.109583333135</v>
      </c>
      <c r="B261" s="132">
        <v>95</v>
      </c>
      <c r="C261" s="159" t="s">
        <v>880</v>
      </c>
      <c r="D261" s="45" t="s">
        <v>22</v>
      </c>
    </row>
    <row r="262" spans="1:4" ht="15.75" customHeight="1" x14ac:dyDescent="0.25">
      <c r="A262" s="187">
        <v>44783.110844907351</v>
      </c>
      <c r="B262" s="132">
        <v>36</v>
      </c>
      <c r="C262" s="159" t="s">
        <v>762</v>
      </c>
      <c r="D262" s="45" t="s">
        <v>22</v>
      </c>
    </row>
    <row r="263" spans="1:4" ht="15.75" customHeight="1" x14ac:dyDescent="0.25">
      <c r="A263" s="187">
        <v>44783.111238426063</v>
      </c>
      <c r="B263" s="132">
        <v>52</v>
      </c>
      <c r="C263" s="159" t="s">
        <v>344</v>
      </c>
      <c r="D263" s="45" t="s">
        <v>22</v>
      </c>
    </row>
    <row r="264" spans="1:4" ht="15.75" customHeight="1" x14ac:dyDescent="0.25">
      <c r="A264" s="187">
        <v>44783.111793981399</v>
      </c>
      <c r="B264" s="132">
        <v>28</v>
      </c>
      <c r="C264" s="159" t="s">
        <v>881</v>
      </c>
      <c r="D264" s="45" t="s">
        <v>22</v>
      </c>
    </row>
    <row r="265" spans="1:4" ht="15.75" customHeight="1" x14ac:dyDescent="0.25">
      <c r="A265" s="187">
        <v>44783.2784490739</v>
      </c>
      <c r="B265" s="132">
        <v>25</v>
      </c>
      <c r="C265" s="159" t="s">
        <v>218</v>
      </c>
      <c r="D265" s="45" t="s">
        <v>22</v>
      </c>
    </row>
    <row r="266" spans="1:4" ht="15.75" customHeight="1" x14ac:dyDescent="0.25">
      <c r="A266" s="187">
        <v>44783.281469907612</v>
      </c>
      <c r="B266" s="132">
        <v>50</v>
      </c>
      <c r="C266" s="159" t="s">
        <v>382</v>
      </c>
      <c r="D266" s="45" t="s">
        <v>22</v>
      </c>
    </row>
    <row r="267" spans="1:4" ht="15.75" customHeight="1" x14ac:dyDescent="0.25">
      <c r="A267" s="187">
        <v>44783.351006944664</v>
      </c>
      <c r="B267" s="132">
        <v>500</v>
      </c>
      <c r="C267" s="159" t="s">
        <v>882</v>
      </c>
      <c r="D267" s="45" t="s">
        <v>22</v>
      </c>
    </row>
    <row r="268" spans="1:4" ht="15.75" customHeight="1" x14ac:dyDescent="0.25">
      <c r="A268" s="187">
        <v>44783.403425925877</v>
      </c>
      <c r="B268" s="132">
        <v>50</v>
      </c>
      <c r="C268" s="159" t="s">
        <v>393</v>
      </c>
      <c r="D268" s="45" t="s">
        <v>22</v>
      </c>
    </row>
    <row r="269" spans="1:4" ht="15.75" customHeight="1" x14ac:dyDescent="0.25">
      <c r="A269" s="187">
        <v>44783.45880787028</v>
      </c>
      <c r="B269" s="132">
        <v>150</v>
      </c>
      <c r="C269" s="159" t="s">
        <v>432</v>
      </c>
      <c r="D269" s="45" t="s">
        <v>22</v>
      </c>
    </row>
    <row r="270" spans="1:4" ht="15.75" customHeight="1" x14ac:dyDescent="0.25">
      <c r="A270" s="187">
        <v>44783.476006944664</v>
      </c>
      <c r="B270" s="132">
        <v>100</v>
      </c>
      <c r="C270" s="159" t="s">
        <v>678</v>
      </c>
      <c r="D270" s="45" t="s">
        <v>22</v>
      </c>
    </row>
    <row r="271" spans="1:4" ht="15.75" customHeight="1" x14ac:dyDescent="0.25">
      <c r="A271" s="187">
        <v>44783.536493055522</v>
      </c>
      <c r="B271" s="132">
        <v>1</v>
      </c>
      <c r="C271" s="159" t="s">
        <v>491</v>
      </c>
      <c r="D271" s="45" t="s">
        <v>22</v>
      </c>
    </row>
    <row r="272" spans="1:4" ht="15.75" customHeight="1" x14ac:dyDescent="0.25">
      <c r="A272" s="187">
        <v>44783.581099537201</v>
      </c>
      <c r="B272" s="132">
        <v>1000</v>
      </c>
      <c r="C272" s="159" t="s">
        <v>883</v>
      </c>
      <c r="D272" s="45" t="s">
        <v>22</v>
      </c>
    </row>
    <row r="273" spans="1:4" ht="15.75" customHeight="1" x14ac:dyDescent="0.25">
      <c r="A273" s="187">
        <v>44783.664247685112</v>
      </c>
      <c r="B273" s="132">
        <v>50</v>
      </c>
      <c r="C273" s="159" t="s">
        <v>538</v>
      </c>
      <c r="D273" s="45" t="s">
        <v>22</v>
      </c>
    </row>
    <row r="274" spans="1:4" ht="15.75" customHeight="1" x14ac:dyDescent="0.25">
      <c r="A274" s="187">
        <v>44783.693460647948</v>
      </c>
      <c r="B274" s="132">
        <v>500</v>
      </c>
      <c r="C274" s="159" t="s">
        <v>46</v>
      </c>
      <c r="D274" s="45" t="s">
        <v>22</v>
      </c>
    </row>
    <row r="275" spans="1:4" ht="15.75" customHeight="1" x14ac:dyDescent="0.25">
      <c r="A275" s="187">
        <v>44783.735497685149</v>
      </c>
      <c r="B275" s="132">
        <v>50</v>
      </c>
      <c r="C275" s="159" t="s">
        <v>884</v>
      </c>
      <c r="D275" s="45" t="s">
        <v>22</v>
      </c>
    </row>
    <row r="276" spans="1:4" ht="15.75" customHeight="1" x14ac:dyDescent="0.25">
      <c r="A276" s="187">
        <v>44784.07306712959</v>
      </c>
      <c r="B276" s="132">
        <v>179</v>
      </c>
      <c r="C276" s="159" t="s">
        <v>885</v>
      </c>
      <c r="D276" s="45" t="s">
        <v>22</v>
      </c>
    </row>
    <row r="277" spans="1:4" ht="15.75" customHeight="1" x14ac:dyDescent="0.25">
      <c r="A277" s="187">
        <v>44784.075000000186</v>
      </c>
      <c r="B277" s="132">
        <v>28</v>
      </c>
      <c r="C277" s="159" t="s">
        <v>690</v>
      </c>
      <c r="D277" s="45" t="s">
        <v>22</v>
      </c>
    </row>
    <row r="278" spans="1:4" ht="15.75" customHeight="1" x14ac:dyDescent="0.25">
      <c r="A278" s="187">
        <v>44784.109814814758</v>
      </c>
      <c r="B278" s="132">
        <v>49</v>
      </c>
      <c r="C278" s="159" t="s">
        <v>886</v>
      </c>
      <c r="D278" s="45" t="s">
        <v>22</v>
      </c>
    </row>
    <row r="279" spans="1:4" ht="15.75" customHeight="1" x14ac:dyDescent="0.25">
      <c r="A279" s="187">
        <v>44784.113171296194</v>
      </c>
      <c r="B279" s="132">
        <v>150</v>
      </c>
      <c r="C279" s="159" t="s">
        <v>887</v>
      </c>
      <c r="D279" s="45" t="s">
        <v>22</v>
      </c>
    </row>
    <row r="280" spans="1:4" ht="15.75" customHeight="1" x14ac:dyDescent="0.25">
      <c r="A280" s="187">
        <v>44784.113865740597</v>
      </c>
      <c r="B280" s="132">
        <v>1098</v>
      </c>
      <c r="C280" s="159" t="s">
        <v>692</v>
      </c>
      <c r="D280" s="45" t="s">
        <v>22</v>
      </c>
    </row>
    <row r="281" spans="1:4" ht="15.75" customHeight="1" x14ac:dyDescent="0.25">
      <c r="A281" s="187">
        <v>44784.11668981472</v>
      </c>
      <c r="B281" s="132">
        <v>2511</v>
      </c>
      <c r="C281" s="159" t="s">
        <v>492</v>
      </c>
      <c r="D281" s="45" t="s">
        <v>22</v>
      </c>
    </row>
    <row r="282" spans="1:4" ht="15.75" customHeight="1" x14ac:dyDescent="0.25">
      <c r="A282" s="187">
        <v>44784.116828703787</v>
      </c>
      <c r="B282" s="132">
        <v>46</v>
      </c>
      <c r="C282" s="159" t="s">
        <v>764</v>
      </c>
      <c r="D282" s="45" t="s">
        <v>22</v>
      </c>
    </row>
    <row r="283" spans="1:4" ht="15.75" customHeight="1" x14ac:dyDescent="0.25">
      <c r="A283" s="187">
        <v>44784.281180555467</v>
      </c>
      <c r="B283" s="132">
        <v>35</v>
      </c>
      <c r="C283" s="159" t="s">
        <v>219</v>
      </c>
      <c r="D283" s="45" t="s">
        <v>22</v>
      </c>
    </row>
    <row r="284" spans="1:4" ht="15.75" customHeight="1" x14ac:dyDescent="0.25">
      <c r="A284" s="187">
        <v>44784.328495370224</v>
      </c>
      <c r="B284" s="132">
        <v>100</v>
      </c>
      <c r="C284" s="159" t="s">
        <v>888</v>
      </c>
      <c r="D284" s="45" t="s">
        <v>22</v>
      </c>
    </row>
    <row r="285" spans="1:4" ht="15.75" customHeight="1" x14ac:dyDescent="0.25">
      <c r="A285" s="187">
        <v>44784.346469907556</v>
      </c>
      <c r="B285" s="132">
        <v>300</v>
      </c>
      <c r="C285" s="159" t="s">
        <v>889</v>
      </c>
      <c r="D285" s="45" t="s">
        <v>22</v>
      </c>
    </row>
    <row r="286" spans="1:4" ht="15.75" customHeight="1" x14ac:dyDescent="0.25">
      <c r="A286" s="187">
        <v>44784.386226851959</v>
      </c>
      <c r="B286" s="132">
        <v>50</v>
      </c>
      <c r="C286" s="159" t="s">
        <v>393</v>
      </c>
      <c r="D286" s="45" t="s">
        <v>22</v>
      </c>
    </row>
    <row r="287" spans="1:4" ht="15.75" customHeight="1" x14ac:dyDescent="0.25">
      <c r="A287" s="187">
        <v>44784.426782407332</v>
      </c>
      <c r="B287" s="132">
        <v>200</v>
      </c>
      <c r="C287" s="159" t="s">
        <v>507</v>
      </c>
      <c r="D287" s="45" t="s">
        <v>22</v>
      </c>
    </row>
    <row r="288" spans="1:4" ht="15.75" customHeight="1" x14ac:dyDescent="0.25">
      <c r="A288" s="187">
        <v>44784.435312500224</v>
      </c>
      <c r="B288" s="132">
        <v>1000</v>
      </c>
      <c r="C288" s="159" t="s">
        <v>56</v>
      </c>
      <c r="D288" s="45" t="s">
        <v>22</v>
      </c>
    </row>
    <row r="289" spans="1:4" ht="15.75" customHeight="1" x14ac:dyDescent="0.25">
      <c r="A289" s="187">
        <v>44784.437083333265</v>
      </c>
      <c r="B289" s="132">
        <v>500</v>
      </c>
      <c r="C289" s="159" t="s">
        <v>55</v>
      </c>
      <c r="D289" s="45" t="s">
        <v>22</v>
      </c>
    </row>
    <row r="290" spans="1:4" ht="15.75" customHeight="1" x14ac:dyDescent="0.25">
      <c r="A290" s="187">
        <v>44784.440752314869</v>
      </c>
      <c r="B290" s="132">
        <v>300</v>
      </c>
      <c r="C290" s="159" t="s">
        <v>243</v>
      </c>
      <c r="D290" s="45" t="s">
        <v>22</v>
      </c>
    </row>
    <row r="291" spans="1:4" ht="15.75" customHeight="1" x14ac:dyDescent="0.25">
      <c r="A291" s="187">
        <v>44784.444664351642</v>
      </c>
      <c r="B291" s="132">
        <v>100</v>
      </c>
      <c r="C291" s="159" t="s">
        <v>54</v>
      </c>
      <c r="D291" s="45" t="s">
        <v>22</v>
      </c>
    </row>
    <row r="292" spans="1:4" ht="15.75" customHeight="1" x14ac:dyDescent="0.25">
      <c r="A292" s="187">
        <v>44784.446087962948</v>
      </c>
      <c r="B292" s="132">
        <v>200</v>
      </c>
      <c r="C292" s="159" t="s">
        <v>441</v>
      </c>
      <c r="D292" s="45" t="s">
        <v>22</v>
      </c>
    </row>
    <row r="293" spans="1:4" ht="15.75" customHeight="1" x14ac:dyDescent="0.25">
      <c r="A293" s="187">
        <v>44784.46795138903</v>
      </c>
      <c r="B293" s="132">
        <v>300</v>
      </c>
      <c r="C293" s="159" t="s">
        <v>401</v>
      </c>
      <c r="D293" s="45" t="s">
        <v>22</v>
      </c>
    </row>
    <row r="294" spans="1:4" ht="15.75" customHeight="1" x14ac:dyDescent="0.25">
      <c r="A294" s="187">
        <v>44784.469594907481</v>
      </c>
      <c r="B294" s="132">
        <v>700</v>
      </c>
      <c r="C294" s="159" t="s">
        <v>437</v>
      </c>
      <c r="D294" s="45" t="s">
        <v>22</v>
      </c>
    </row>
    <row r="295" spans="1:4" ht="15.75" customHeight="1" x14ac:dyDescent="0.25">
      <c r="A295" s="187">
        <v>44784.496180555783</v>
      </c>
      <c r="B295" s="132">
        <v>100</v>
      </c>
      <c r="C295" s="159" t="s">
        <v>890</v>
      </c>
      <c r="D295" s="45" t="s">
        <v>22</v>
      </c>
    </row>
    <row r="296" spans="1:4" ht="15.75" customHeight="1" x14ac:dyDescent="0.25">
      <c r="A296" s="187">
        <v>44784.502418981399</v>
      </c>
      <c r="B296" s="132">
        <v>50</v>
      </c>
      <c r="C296" s="159" t="s">
        <v>403</v>
      </c>
      <c r="D296" s="45" t="s">
        <v>22</v>
      </c>
    </row>
    <row r="297" spans="1:4" ht="15.75" customHeight="1" x14ac:dyDescent="0.25">
      <c r="A297" s="187">
        <v>44784.50914351875</v>
      </c>
      <c r="B297" s="132">
        <v>70</v>
      </c>
      <c r="C297" s="159" t="s">
        <v>891</v>
      </c>
      <c r="D297" s="45" t="s">
        <v>22</v>
      </c>
    </row>
    <row r="298" spans="1:4" ht="15.75" customHeight="1" x14ac:dyDescent="0.25">
      <c r="A298" s="187">
        <v>44784.566898148041</v>
      </c>
      <c r="B298" s="132">
        <v>20</v>
      </c>
      <c r="C298" s="159" t="s">
        <v>892</v>
      </c>
      <c r="D298" s="45" t="s">
        <v>22</v>
      </c>
    </row>
    <row r="299" spans="1:4" ht="15.75" customHeight="1" x14ac:dyDescent="0.25">
      <c r="A299" s="187">
        <v>44784.876932870597</v>
      </c>
      <c r="B299" s="132">
        <v>500</v>
      </c>
      <c r="C299" s="159" t="s">
        <v>893</v>
      </c>
      <c r="D299" s="45" t="s">
        <v>22</v>
      </c>
    </row>
    <row r="300" spans="1:4" ht="15.75" customHeight="1" x14ac:dyDescent="0.25">
      <c r="A300" s="187">
        <v>44784.993136574049</v>
      </c>
      <c r="B300" s="132">
        <v>500</v>
      </c>
      <c r="C300" s="159" t="s">
        <v>361</v>
      </c>
      <c r="D300" s="45" t="s">
        <v>22</v>
      </c>
    </row>
    <row r="301" spans="1:4" ht="15.75" customHeight="1" x14ac:dyDescent="0.25">
      <c r="A301" s="187">
        <v>44785.152673610952</v>
      </c>
      <c r="B301" s="132">
        <v>43</v>
      </c>
      <c r="C301" s="159" t="s">
        <v>572</v>
      </c>
      <c r="D301" s="45" t="s">
        <v>22</v>
      </c>
    </row>
    <row r="302" spans="1:4" ht="15.75" customHeight="1" x14ac:dyDescent="0.25">
      <c r="A302" s="187">
        <v>44785.154282407369</v>
      </c>
      <c r="B302" s="132">
        <v>200</v>
      </c>
      <c r="C302" s="159" t="s">
        <v>894</v>
      </c>
      <c r="D302" s="45" t="s">
        <v>22</v>
      </c>
    </row>
    <row r="303" spans="1:4" ht="15.75" customHeight="1" x14ac:dyDescent="0.25">
      <c r="A303" s="187">
        <v>44785.154340277892</v>
      </c>
      <c r="B303" s="132">
        <v>936</v>
      </c>
      <c r="C303" s="159" t="s">
        <v>688</v>
      </c>
      <c r="D303" s="45" t="s">
        <v>22</v>
      </c>
    </row>
    <row r="304" spans="1:4" ht="15.75" customHeight="1" x14ac:dyDescent="0.25">
      <c r="A304" s="187">
        <v>44785.156493055634</v>
      </c>
      <c r="B304" s="132">
        <v>78</v>
      </c>
      <c r="C304" s="159" t="s">
        <v>895</v>
      </c>
      <c r="D304" s="45" t="s">
        <v>22</v>
      </c>
    </row>
    <row r="305" spans="1:4" ht="15.75" customHeight="1" x14ac:dyDescent="0.25">
      <c r="A305" s="187">
        <v>44785.158518518321</v>
      </c>
      <c r="B305" s="132">
        <v>1493</v>
      </c>
      <c r="C305" s="159" t="s">
        <v>689</v>
      </c>
      <c r="D305" s="45" t="s">
        <v>22</v>
      </c>
    </row>
    <row r="306" spans="1:4" ht="15.75" customHeight="1" x14ac:dyDescent="0.25">
      <c r="A306" s="187">
        <v>44785.158784722444</v>
      </c>
      <c r="B306" s="132">
        <v>179</v>
      </c>
      <c r="C306" s="159" t="s">
        <v>687</v>
      </c>
      <c r="D306" s="45" t="s">
        <v>22</v>
      </c>
    </row>
    <row r="307" spans="1:4" ht="15.75" customHeight="1" x14ac:dyDescent="0.25">
      <c r="A307" s="187">
        <v>44785.38268518541</v>
      </c>
      <c r="B307" s="132">
        <v>50</v>
      </c>
      <c r="C307" s="159" t="s">
        <v>393</v>
      </c>
      <c r="D307" s="45" t="s">
        <v>22</v>
      </c>
    </row>
    <row r="308" spans="1:4" ht="15.75" customHeight="1" x14ac:dyDescent="0.25">
      <c r="A308" s="187">
        <v>44785.439201388974</v>
      </c>
      <c r="B308" s="132">
        <v>250</v>
      </c>
      <c r="C308" s="159" t="s">
        <v>530</v>
      </c>
      <c r="D308" s="45" t="s">
        <v>22</v>
      </c>
    </row>
    <row r="309" spans="1:4" ht="15.75" customHeight="1" x14ac:dyDescent="0.25">
      <c r="A309" s="187">
        <v>44785.461631944403</v>
      </c>
      <c r="B309" s="132">
        <v>500</v>
      </c>
      <c r="C309" s="159" t="s">
        <v>409</v>
      </c>
      <c r="D309" s="45" t="s">
        <v>22</v>
      </c>
    </row>
    <row r="310" spans="1:4" ht="15.75" customHeight="1" x14ac:dyDescent="0.25">
      <c r="A310" s="187">
        <v>44785.496643518563</v>
      </c>
      <c r="B310" s="132">
        <v>111</v>
      </c>
      <c r="C310" s="159" t="s">
        <v>691</v>
      </c>
      <c r="D310" s="45" t="s">
        <v>22</v>
      </c>
    </row>
    <row r="311" spans="1:4" ht="15.75" customHeight="1" x14ac:dyDescent="0.25">
      <c r="A311" s="187">
        <v>44785.551874999888</v>
      </c>
      <c r="B311" s="132">
        <v>123</v>
      </c>
      <c r="C311" s="159" t="s">
        <v>514</v>
      </c>
      <c r="D311" s="45" t="s">
        <v>22</v>
      </c>
    </row>
    <row r="312" spans="1:4" ht="15.75" customHeight="1" x14ac:dyDescent="0.25">
      <c r="A312" s="187">
        <v>44785.571041666437</v>
      </c>
      <c r="B312" s="132">
        <v>50</v>
      </c>
      <c r="C312" s="159" t="s">
        <v>574</v>
      </c>
      <c r="D312" s="45" t="s">
        <v>22</v>
      </c>
    </row>
    <row r="313" spans="1:4" ht="15.75" customHeight="1" x14ac:dyDescent="0.25">
      <c r="A313" s="187">
        <v>44785.749259259086</v>
      </c>
      <c r="B313" s="132">
        <v>100</v>
      </c>
      <c r="C313" s="159" t="s">
        <v>587</v>
      </c>
      <c r="D313" s="45" t="s">
        <v>22</v>
      </c>
    </row>
    <row r="314" spans="1:4" ht="15.75" customHeight="1" x14ac:dyDescent="0.25">
      <c r="A314" s="187">
        <v>44786.033900463022</v>
      </c>
      <c r="B314" s="132">
        <v>1000</v>
      </c>
      <c r="C314" s="159" t="s">
        <v>896</v>
      </c>
      <c r="D314" s="45" t="s">
        <v>22</v>
      </c>
    </row>
    <row r="315" spans="1:4" ht="15.75" customHeight="1" x14ac:dyDescent="0.25">
      <c r="A315" s="187">
        <v>44786.403182870243</v>
      </c>
      <c r="B315" s="132">
        <v>1000</v>
      </c>
      <c r="C315" s="159" t="s">
        <v>540</v>
      </c>
      <c r="D315" s="45" t="s">
        <v>22</v>
      </c>
    </row>
    <row r="316" spans="1:4" ht="15.75" customHeight="1" x14ac:dyDescent="0.25">
      <c r="A316" s="187">
        <v>44786.406087962911</v>
      </c>
      <c r="B316" s="132">
        <v>500</v>
      </c>
      <c r="C316" s="159" t="s">
        <v>57</v>
      </c>
      <c r="D316" s="45" t="s">
        <v>22</v>
      </c>
    </row>
    <row r="317" spans="1:4" ht="15.75" customHeight="1" x14ac:dyDescent="0.25">
      <c r="A317" s="187">
        <v>44786.410752314609</v>
      </c>
      <c r="B317" s="132">
        <v>300</v>
      </c>
      <c r="C317" s="159" t="s">
        <v>704</v>
      </c>
      <c r="D317" s="45" t="s">
        <v>22</v>
      </c>
    </row>
    <row r="318" spans="1:4" ht="15.75" customHeight="1" x14ac:dyDescent="0.25">
      <c r="A318" s="187">
        <v>44786.449317129795</v>
      </c>
      <c r="B318" s="132">
        <v>500</v>
      </c>
      <c r="C318" s="159" t="s">
        <v>59</v>
      </c>
      <c r="D318" s="45" t="s">
        <v>22</v>
      </c>
    </row>
    <row r="319" spans="1:4" ht="15.75" customHeight="1" x14ac:dyDescent="0.25">
      <c r="A319" s="187">
        <v>44786.452986110933</v>
      </c>
      <c r="B319" s="132">
        <v>250</v>
      </c>
      <c r="C319" s="159" t="s">
        <v>226</v>
      </c>
      <c r="D319" s="45" t="s">
        <v>22</v>
      </c>
    </row>
    <row r="320" spans="1:4" ht="15.75" customHeight="1" x14ac:dyDescent="0.25">
      <c r="A320" s="187">
        <v>44786.798935185187</v>
      </c>
      <c r="B320" s="132">
        <v>40</v>
      </c>
      <c r="C320" s="159" t="s">
        <v>526</v>
      </c>
      <c r="D320" s="45" t="s">
        <v>22</v>
      </c>
    </row>
    <row r="321" spans="1:4" ht="15.75" customHeight="1" x14ac:dyDescent="0.25">
      <c r="A321" s="187">
        <v>44786.864374999888</v>
      </c>
      <c r="B321" s="132">
        <v>500</v>
      </c>
      <c r="C321" s="159" t="s">
        <v>897</v>
      </c>
      <c r="D321" s="45" t="s">
        <v>22</v>
      </c>
    </row>
    <row r="322" spans="1:4" ht="15.75" customHeight="1" x14ac:dyDescent="0.25">
      <c r="A322" s="187">
        <v>44787.256192129571</v>
      </c>
      <c r="B322" s="132">
        <v>250</v>
      </c>
      <c r="C322" s="159" t="s">
        <v>381</v>
      </c>
      <c r="D322" s="45" t="s">
        <v>22</v>
      </c>
    </row>
    <row r="323" spans="1:4" ht="15.75" customHeight="1" x14ac:dyDescent="0.25">
      <c r="A323" s="187">
        <v>44787.338391203899</v>
      </c>
      <c r="B323" s="132">
        <v>200</v>
      </c>
      <c r="C323" s="159" t="s">
        <v>541</v>
      </c>
      <c r="D323" s="45" t="s">
        <v>22</v>
      </c>
    </row>
    <row r="324" spans="1:4" ht="15.75" customHeight="1" x14ac:dyDescent="0.25">
      <c r="A324" s="187">
        <v>44787.406770833302</v>
      </c>
      <c r="B324" s="132">
        <v>100</v>
      </c>
      <c r="C324" s="159" t="s">
        <v>61</v>
      </c>
      <c r="D324" s="45" t="s">
        <v>22</v>
      </c>
    </row>
    <row r="325" spans="1:4" ht="15.75" customHeight="1" x14ac:dyDescent="0.25">
      <c r="A325" s="187">
        <v>44787.448726851959</v>
      </c>
      <c r="B325" s="132">
        <v>1000</v>
      </c>
      <c r="C325" s="159" t="s">
        <v>60</v>
      </c>
      <c r="D325" s="45" t="s">
        <v>22</v>
      </c>
    </row>
    <row r="326" spans="1:4" ht="15.75" customHeight="1" x14ac:dyDescent="0.25">
      <c r="A326" s="187">
        <v>44787.491909722332</v>
      </c>
      <c r="B326" s="132">
        <v>1500</v>
      </c>
      <c r="C326" s="159" t="s">
        <v>58</v>
      </c>
      <c r="D326" s="45" t="s">
        <v>22</v>
      </c>
    </row>
    <row r="327" spans="1:4" ht="15.75" customHeight="1" x14ac:dyDescent="0.25">
      <c r="A327" s="187">
        <v>44788.068275462836</v>
      </c>
      <c r="B327" s="132">
        <v>21</v>
      </c>
      <c r="C327" s="159" t="s">
        <v>694</v>
      </c>
      <c r="D327" s="45" t="s">
        <v>22</v>
      </c>
    </row>
    <row r="328" spans="1:4" ht="15.75" customHeight="1" x14ac:dyDescent="0.25">
      <c r="A328" s="187">
        <v>44788.100150463171</v>
      </c>
      <c r="B328" s="132">
        <v>51</v>
      </c>
      <c r="C328" s="159" t="s">
        <v>695</v>
      </c>
      <c r="D328" s="45" t="s">
        <v>22</v>
      </c>
    </row>
    <row r="329" spans="1:4" ht="15.75" customHeight="1" x14ac:dyDescent="0.25">
      <c r="A329" s="187">
        <v>44788.108460647985</v>
      </c>
      <c r="B329" s="132">
        <v>105</v>
      </c>
      <c r="C329" s="159" t="s">
        <v>439</v>
      </c>
      <c r="D329" s="45" t="s">
        <v>22</v>
      </c>
    </row>
    <row r="330" spans="1:4" ht="15.75" customHeight="1" x14ac:dyDescent="0.25">
      <c r="A330" s="187">
        <v>44788.108506944496</v>
      </c>
      <c r="B330" s="132">
        <v>180</v>
      </c>
      <c r="C330" s="159" t="s">
        <v>696</v>
      </c>
      <c r="D330" s="45" t="s">
        <v>22</v>
      </c>
    </row>
    <row r="331" spans="1:4" ht="15.75" customHeight="1" x14ac:dyDescent="0.25">
      <c r="A331" s="187">
        <v>44788.110300926026</v>
      </c>
      <c r="B331" s="132">
        <v>500</v>
      </c>
      <c r="C331" s="159" t="s">
        <v>898</v>
      </c>
      <c r="D331" s="45" t="s">
        <v>22</v>
      </c>
    </row>
    <row r="332" spans="1:4" ht="15.75" customHeight="1" x14ac:dyDescent="0.25">
      <c r="A332" s="187">
        <v>44788.110960647929</v>
      </c>
      <c r="B332" s="132">
        <v>500</v>
      </c>
      <c r="C332" s="159" t="s">
        <v>772</v>
      </c>
      <c r="D332" s="45" t="s">
        <v>22</v>
      </c>
    </row>
    <row r="333" spans="1:4" ht="15.75" customHeight="1" x14ac:dyDescent="0.25">
      <c r="A333" s="187">
        <v>44788.111192129552</v>
      </c>
      <c r="B333" s="132">
        <v>20</v>
      </c>
      <c r="C333" s="159" t="s">
        <v>320</v>
      </c>
      <c r="D333" s="45" t="s">
        <v>22</v>
      </c>
    </row>
    <row r="334" spans="1:4" ht="15.75" customHeight="1" x14ac:dyDescent="0.25">
      <c r="A334" s="187">
        <v>44788.1119675925</v>
      </c>
      <c r="B334" s="132">
        <v>500</v>
      </c>
      <c r="C334" s="159" t="s">
        <v>649</v>
      </c>
      <c r="D334" s="45" t="s">
        <v>22</v>
      </c>
    </row>
    <row r="335" spans="1:4" ht="15.75" customHeight="1" x14ac:dyDescent="0.25">
      <c r="A335" s="187">
        <v>44788.124120370485</v>
      </c>
      <c r="B335" s="132">
        <v>50</v>
      </c>
      <c r="C335" s="159" t="s">
        <v>393</v>
      </c>
      <c r="D335" s="45" t="s">
        <v>22</v>
      </c>
    </row>
    <row r="336" spans="1:4" ht="15.75" customHeight="1" x14ac:dyDescent="0.25">
      <c r="A336" s="187">
        <v>44788.137164351996</v>
      </c>
      <c r="B336" s="132">
        <v>71</v>
      </c>
      <c r="C336" s="159" t="s">
        <v>682</v>
      </c>
      <c r="D336" s="45" t="s">
        <v>22</v>
      </c>
    </row>
    <row r="337" spans="1:4" ht="15.75" customHeight="1" x14ac:dyDescent="0.25">
      <c r="A337" s="187">
        <v>44788.137337963097</v>
      </c>
      <c r="B337" s="132">
        <v>620</v>
      </c>
      <c r="C337" s="159" t="s">
        <v>683</v>
      </c>
      <c r="D337" s="45" t="s">
        <v>22</v>
      </c>
    </row>
    <row r="338" spans="1:4" ht="15.75" customHeight="1" x14ac:dyDescent="0.25">
      <c r="A338" s="187">
        <v>44788.141203703824</v>
      </c>
      <c r="B338" s="132">
        <v>100</v>
      </c>
      <c r="C338" s="159" t="s">
        <v>555</v>
      </c>
      <c r="D338" s="45" t="s">
        <v>22</v>
      </c>
    </row>
    <row r="339" spans="1:4" ht="15.75" customHeight="1" x14ac:dyDescent="0.25">
      <c r="A339" s="187">
        <v>44788.141215277836</v>
      </c>
      <c r="B339" s="132">
        <v>194</v>
      </c>
      <c r="C339" s="159" t="s">
        <v>685</v>
      </c>
      <c r="D339" s="45" t="s">
        <v>22</v>
      </c>
    </row>
    <row r="340" spans="1:4" ht="15.75" customHeight="1" x14ac:dyDescent="0.25">
      <c r="A340" s="187">
        <v>44788.141400462948</v>
      </c>
      <c r="B340" s="132">
        <v>541</v>
      </c>
      <c r="C340" s="159" t="s">
        <v>686</v>
      </c>
      <c r="D340" s="45" t="s">
        <v>22</v>
      </c>
    </row>
    <row r="341" spans="1:4" ht="15.75" customHeight="1" x14ac:dyDescent="0.25">
      <c r="A341" s="187">
        <v>44788.14158564806</v>
      </c>
      <c r="B341" s="132">
        <v>50</v>
      </c>
      <c r="C341" s="159" t="s">
        <v>899</v>
      </c>
      <c r="D341" s="45" t="s">
        <v>22</v>
      </c>
    </row>
    <row r="342" spans="1:4" ht="15.75" customHeight="1" x14ac:dyDescent="0.25">
      <c r="A342" s="187">
        <v>44788.141631944571</v>
      </c>
      <c r="B342" s="132">
        <v>454</v>
      </c>
      <c r="C342" s="159" t="s">
        <v>575</v>
      </c>
      <c r="D342" s="45" t="s">
        <v>22</v>
      </c>
    </row>
    <row r="343" spans="1:4" ht="15.75" customHeight="1" x14ac:dyDescent="0.25">
      <c r="A343" s="187">
        <v>44788.141678240616</v>
      </c>
      <c r="B343" s="132">
        <v>7</v>
      </c>
      <c r="C343" s="159" t="s">
        <v>900</v>
      </c>
      <c r="D343" s="45" t="s">
        <v>22</v>
      </c>
    </row>
    <row r="344" spans="1:4" ht="15.75" customHeight="1" x14ac:dyDescent="0.25">
      <c r="A344" s="187">
        <v>44788.141875000205</v>
      </c>
      <c r="B344" s="132">
        <v>181</v>
      </c>
      <c r="C344" s="159" t="s">
        <v>576</v>
      </c>
      <c r="D344" s="45" t="s">
        <v>22</v>
      </c>
    </row>
    <row r="345" spans="1:4" ht="15.75" customHeight="1" x14ac:dyDescent="0.25">
      <c r="A345" s="187">
        <v>44788.14195601875</v>
      </c>
      <c r="B345" s="132">
        <v>4</v>
      </c>
      <c r="C345" s="159" t="s">
        <v>495</v>
      </c>
      <c r="D345" s="45" t="s">
        <v>22</v>
      </c>
    </row>
    <row r="346" spans="1:4" ht="15.75" customHeight="1" x14ac:dyDescent="0.25">
      <c r="A346" s="187">
        <v>44788.141967592761</v>
      </c>
      <c r="B346" s="132">
        <v>176</v>
      </c>
      <c r="C346" s="159" t="s">
        <v>901</v>
      </c>
      <c r="D346" s="45" t="s">
        <v>22</v>
      </c>
    </row>
    <row r="347" spans="1:4" ht="15.75" customHeight="1" x14ac:dyDescent="0.25">
      <c r="A347" s="187">
        <v>44788.142094907351</v>
      </c>
      <c r="B347" s="132">
        <v>17</v>
      </c>
      <c r="C347" s="159" t="s">
        <v>765</v>
      </c>
      <c r="D347" s="45" t="s">
        <v>22</v>
      </c>
    </row>
    <row r="348" spans="1:4" ht="15.75" customHeight="1" x14ac:dyDescent="0.25">
      <c r="A348" s="187">
        <v>44788.142187499907</v>
      </c>
      <c r="B348" s="132">
        <v>116</v>
      </c>
      <c r="C348" s="159" t="s">
        <v>684</v>
      </c>
      <c r="D348" s="45" t="s">
        <v>22</v>
      </c>
    </row>
    <row r="349" spans="1:4" ht="15.75" customHeight="1" x14ac:dyDescent="0.25">
      <c r="A349" s="187">
        <v>44788.142847222276</v>
      </c>
      <c r="B349" s="132">
        <v>89</v>
      </c>
      <c r="C349" s="159" t="s">
        <v>496</v>
      </c>
      <c r="D349" s="45" t="s">
        <v>22</v>
      </c>
    </row>
    <row r="350" spans="1:4" ht="15.75" customHeight="1" x14ac:dyDescent="0.25">
      <c r="A350" s="187">
        <v>44788.143275463022</v>
      </c>
      <c r="B350" s="132">
        <v>474</v>
      </c>
      <c r="C350" s="159" t="s">
        <v>494</v>
      </c>
      <c r="D350" s="45" t="s">
        <v>22</v>
      </c>
    </row>
    <row r="351" spans="1:4" ht="15.75" customHeight="1" x14ac:dyDescent="0.25">
      <c r="A351" s="187">
        <v>44788.1434259261</v>
      </c>
      <c r="B351" s="132">
        <v>50</v>
      </c>
      <c r="C351" s="159" t="s">
        <v>393</v>
      </c>
      <c r="D351" s="45" t="s">
        <v>22</v>
      </c>
    </row>
    <row r="352" spans="1:4" ht="15.75" customHeight="1" x14ac:dyDescent="0.25">
      <c r="A352" s="187">
        <v>44788.143506944645</v>
      </c>
      <c r="B352" s="132">
        <v>275</v>
      </c>
      <c r="C352" s="159" t="s">
        <v>693</v>
      </c>
      <c r="D352" s="45" t="s">
        <v>22</v>
      </c>
    </row>
    <row r="353" spans="1:4" ht="15.75" customHeight="1" x14ac:dyDescent="0.25">
      <c r="A353" s="187">
        <v>44788.145671296399</v>
      </c>
      <c r="B353" s="132">
        <v>5</v>
      </c>
      <c r="C353" s="159" t="s">
        <v>766</v>
      </c>
      <c r="D353" s="45" t="s">
        <v>22</v>
      </c>
    </row>
    <row r="354" spans="1:4" ht="15.75" customHeight="1" x14ac:dyDescent="0.25">
      <c r="A354" s="187">
        <v>44788.146608796436</v>
      </c>
      <c r="B354" s="132">
        <v>1000</v>
      </c>
      <c r="C354" s="159" t="s">
        <v>402</v>
      </c>
      <c r="D354" s="45" t="s">
        <v>22</v>
      </c>
    </row>
    <row r="355" spans="1:4" ht="15.75" customHeight="1" x14ac:dyDescent="0.25">
      <c r="A355" s="187">
        <v>44788.147349536885</v>
      </c>
      <c r="B355" s="132">
        <v>50</v>
      </c>
      <c r="C355" s="159" t="s">
        <v>493</v>
      </c>
      <c r="D355" s="45" t="s">
        <v>22</v>
      </c>
    </row>
    <row r="356" spans="1:4" ht="15.75" customHeight="1" x14ac:dyDescent="0.25">
      <c r="A356" s="187">
        <v>44788.14781250013</v>
      </c>
      <c r="B356" s="132">
        <v>200</v>
      </c>
      <c r="C356" s="159" t="s">
        <v>447</v>
      </c>
      <c r="D356" s="45" t="s">
        <v>22</v>
      </c>
    </row>
    <row r="357" spans="1:4" ht="15.75" customHeight="1" x14ac:dyDescent="0.25">
      <c r="A357" s="187">
        <v>44788.147835648153</v>
      </c>
      <c r="B357" s="132">
        <v>15.31</v>
      </c>
      <c r="C357" s="159" t="s">
        <v>902</v>
      </c>
      <c r="D357" s="45" t="s">
        <v>22</v>
      </c>
    </row>
    <row r="358" spans="1:4" ht="15.75" customHeight="1" x14ac:dyDescent="0.25">
      <c r="A358" s="187">
        <v>44788.149571759161</v>
      </c>
      <c r="B358" s="132">
        <v>100</v>
      </c>
      <c r="C358" s="159" t="s">
        <v>244</v>
      </c>
      <c r="D358" s="45" t="s">
        <v>22</v>
      </c>
    </row>
    <row r="359" spans="1:4" ht="15.75" customHeight="1" x14ac:dyDescent="0.25">
      <c r="A359" s="187">
        <v>44788.151342592668</v>
      </c>
      <c r="B359" s="132">
        <v>200</v>
      </c>
      <c r="C359" s="159" t="s">
        <v>903</v>
      </c>
      <c r="D359" s="45" t="s">
        <v>22</v>
      </c>
    </row>
    <row r="360" spans="1:4" ht="15.75" customHeight="1" x14ac:dyDescent="0.25">
      <c r="A360" s="187">
        <v>44788.151851851959</v>
      </c>
      <c r="B360" s="132">
        <v>200</v>
      </c>
      <c r="C360" s="159" t="s">
        <v>271</v>
      </c>
      <c r="D360" s="45" t="s">
        <v>22</v>
      </c>
    </row>
    <row r="361" spans="1:4" ht="15.75" customHeight="1" x14ac:dyDescent="0.25">
      <c r="A361" s="187">
        <v>44788.389467592817</v>
      </c>
      <c r="B361" s="132">
        <v>50</v>
      </c>
      <c r="C361" s="159" t="s">
        <v>393</v>
      </c>
      <c r="D361" s="45" t="s">
        <v>22</v>
      </c>
    </row>
    <row r="362" spans="1:4" ht="15.75" customHeight="1" x14ac:dyDescent="0.25">
      <c r="A362" s="187">
        <v>44788.414618055336</v>
      </c>
      <c r="B362" s="132">
        <v>1000</v>
      </c>
      <c r="C362" s="159" t="s">
        <v>62</v>
      </c>
      <c r="D362" s="45" t="s">
        <v>22</v>
      </c>
    </row>
    <row r="363" spans="1:4" ht="15.75" customHeight="1" x14ac:dyDescent="0.25">
      <c r="A363" s="187">
        <v>44788.43215277791</v>
      </c>
      <c r="B363" s="132">
        <v>500</v>
      </c>
      <c r="C363" s="159" t="s">
        <v>321</v>
      </c>
      <c r="D363" s="45" t="s">
        <v>22</v>
      </c>
    </row>
    <row r="364" spans="1:4" ht="15.75" customHeight="1" x14ac:dyDescent="0.25">
      <c r="A364" s="187">
        <v>44788.434606481344</v>
      </c>
      <c r="B364" s="132">
        <v>50</v>
      </c>
      <c r="C364" s="159" t="s">
        <v>63</v>
      </c>
      <c r="D364" s="45" t="s">
        <v>22</v>
      </c>
    </row>
    <row r="365" spans="1:4" ht="15.75" customHeight="1" x14ac:dyDescent="0.25">
      <c r="A365" s="187">
        <v>44788.456446759403</v>
      </c>
      <c r="B365" s="132">
        <v>1000</v>
      </c>
      <c r="C365" s="159" t="s">
        <v>904</v>
      </c>
      <c r="D365" s="45" t="s">
        <v>22</v>
      </c>
    </row>
    <row r="366" spans="1:4" ht="15.75" customHeight="1" x14ac:dyDescent="0.25">
      <c r="A366" s="187">
        <v>44788.463518518489</v>
      </c>
      <c r="B366" s="132">
        <v>100</v>
      </c>
      <c r="C366" s="159" t="s">
        <v>753</v>
      </c>
      <c r="D366" s="45" t="s">
        <v>22</v>
      </c>
    </row>
    <row r="367" spans="1:4" ht="15.75" customHeight="1" x14ac:dyDescent="0.25">
      <c r="A367" s="187">
        <v>44788.539803240914</v>
      </c>
      <c r="B367" s="132">
        <v>500</v>
      </c>
      <c r="C367" s="159" t="s">
        <v>359</v>
      </c>
      <c r="D367" s="45" t="s">
        <v>22</v>
      </c>
    </row>
    <row r="368" spans="1:4" ht="15.75" customHeight="1" x14ac:dyDescent="0.25">
      <c r="A368" s="187">
        <v>44788.547754629515</v>
      </c>
      <c r="B368" s="132">
        <v>1000</v>
      </c>
      <c r="C368" s="159" t="s">
        <v>534</v>
      </c>
      <c r="D368" s="45" t="s">
        <v>22</v>
      </c>
    </row>
    <row r="369" spans="1:4" ht="15.75" customHeight="1" x14ac:dyDescent="0.25">
      <c r="A369" s="187">
        <v>44788.624409722164</v>
      </c>
      <c r="B369" s="132">
        <v>10</v>
      </c>
      <c r="C369" s="159" t="s">
        <v>411</v>
      </c>
      <c r="D369" s="45" t="s">
        <v>22</v>
      </c>
    </row>
    <row r="370" spans="1:4" ht="15.75" customHeight="1" x14ac:dyDescent="0.25">
      <c r="A370" s="187">
        <v>44788.653668981511</v>
      </c>
      <c r="B370" s="132">
        <v>150</v>
      </c>
      <c r="C370" s="159" t="s">
        <v>783</v>
      </c>
      <c r="D370" s="45" t="s">
        <v>22</v>
      </c>
    </row>
    <row r="371" spans="1:4" ht="15.75" customHeight="1" x14ac:dyDescent="0.25">
      <c r="A371" s="187">
        <v>44788.667997685261</v>
      </c>
      <c r="B371" s="132">
        <v>13</v>
      </c>
      <c r="C371" s="159" t="s">
        <v>905</v>
      </c>
      <c r="D371" s="45" t="s">
        <v>22</v>
      </c>
    </row>
    <row r="372" spans="1:4" ht="15.75" customHeight="1" x14ac:dyDescent="0.25">
      <c r="A372" s="187">
        <v>44788.690694444347</v>
      </c>
      <c r="B372" s="132">
        <v>290.94</v>
      </c>
      <c r="C372" s="159" t="s">
        <v>557</v>
      </c>
      <c r="D372" s="45" t="s">
        <v>22</v>
      </c>
    </row>
    <row r="373" spans="1:4" ht="15.75" customHeight="1" x14ac:dyDescent="0.25">
      <c r="A373" s="187">
        <v>44788.72233796306</v>
      </c>
      <c r="B373" s="132">
        <v>15</v>
      </c>
      <c r="C373" s="159" t="s">
        <v>743</v>
      </c>
      <c r="D373" s="45" t="s">
        <v>22</v>
      </c>
    </row>
    <row r="374" spans="1:4" ht="15.75" customHeight="1" x14ac:dyDescent="0.25">
      <c r="A374" s="187">
        <v>44789.075254629832</v>
      </c>
      <c r="B374" s="132">
        <v>47</v>
      </c>
      <c r="C374" s="159" t="s">
        <v>698</v>
      </c>
      <c r="D374" s="45" t="s">
        <v>22</v>
      </c>
    </row>
    <row r="375" spans="1:4" ht="15.75" customHeight="1" x14ac:dyDescent="0.25">
      <c r="A375" s="187">
        <v>44789.076145833358</v>
      </c>
      <c r="B375" s="132">
        <v>186</v>
      </c>
      <c r="C375" s="159" t="s">
        <v>700</v>
      </c>
      <c r="D375" s="45" t="s">
        <v>22</v>
      </c>
    </row>
    <row r="376" spans="1:4" ht="15.75" customHeight="1" x14ac:dyDescent="0.25">
      <c r="A376" s="187">
        <v>44789.077476851642</v>
      </c>
      <c r="B376" s="132">
        <v>98</v>
      </c>
      <c r="C376" s="159" t="s">
        <v>773</v>
      </c>
      <c r="D376" s="45" t="s">
        <v>22</v>
      </c>
    </row>
    <row r="377" spans="1:4" ht="15.75" customHeight="1" x14ac:dyDescent="0.25">
      <c r="A377" s="187">
        <v>44789.078229166567</v>
      </c>
      <c r="B377" s="132">
        <v>29</v>
      </c>
      <c r="C377" s="159" t="s">
        <v>774</v>
      </c>
      <c r="D377" s="45" t="s">
        <v>22</v>
      </c>
    </row>
    <row r="378" spans="1:4" ht="15.75" customHeight="1" x14ac:dyDescent="0.25">
      <c r="A378" s="187">
        <v>44789.078437500168</v>
      </c>
      <c r="B378" s="132">
        <v>887</v>
      </c>
      <c r="C378" s="159" t="s">
        <v>699</v>
      </c>
      <c r="D378" s="45" t="s">
        <v>22</v>
      </c>
    </row>
    <row r="379" spans="1:4" ht="15.75" customHeight="1" x14ac:dyDescent="0.25">
      <c r="A379" s="187">
        <v>44789.09751157416</v>
      </c>
      <c r="B379" s="132">
        <v>464</v>
      </c>
      <c r="C379" s="159" t="s">
        <v>542</v>
      </c>
      <c r="D379" s="45" t="s">
        <v>22</v>
      </c>
    </row>
    <row r="380" spans="1:4" ht="15.75" customHeight="1" x14ac:dyDescent="0.25">
      <c r="A380" s="187">
        <v>44789.100868055597</v>
      </c>
      <c r="B380" s="132">
        <v>358</v>
      </c>
      <c r="C380" s="159" t="s">
        <v>906</v>
      </c>
      <c r="D380" s="45" t="s">
        <v>22</v>
      </c>
    </row>
    <row r="381" spans="1:4" ht="15.75" customHeight="1" x14ac:dyDescent="0.25">
      <c r="A381" s="187">
        <v>44789.102604166605</v>
      </c>
      <c r="B381" s="132">
        <v>120</v>
      </c>
      <c r="C381" s="159" t="s">
        <v>701</v>
      </c>
      <c r="D381" s="45" t="s">
        <v>22</v>
      </c>
    </row>
    <row r="382" spans="1:4" ht="15.75" customHeight="1" x14ac:dyDescent="0.25">
      <c r="A382" s="187">
        <v>44789.107893518638</v>
      </c>
      <c r="B382" s="132">
        <v>1</v>
      </c>
      <c r="C382" s="159" t="s">
        <v>702</v>
      </c>
      <c r="D382" s="45" t="s">
        <v>22</v>
      </c>
    </row>
    <row r="383" spans="1:4" ht="15.75" customHeight="1" x14ac:dyDescent="0.25">
      <c r="A383" s="187">
        <v>44789.301076388918</v>
      </c>
      <c r="B383" s="132">
        <v>100</v>
      </c>
      <c r="C383" s="159" t="s">
        <v>64</v>
      </c>
      <c r="D383" s="45" t="s">
        <v>22</v>
      </c>
    </row>
    <row r="384" spans="1:4" ht="15.75" customHeight="1" x14ac:dyDescent="0.25">
      <c r="A384" s="187">
        <v>44789.384525462985</v>
      </c>
      <c r="B384" s="132">
        <v>50</v>
      </c>
      <c r="C384" s="159" t="s">
        <v>393</v>
      </c>
      <c r="D384" s="45" t="s">
        <v>22</v>
      </c>
    </row>
    <row r="385" spans="1:4" ht="15.75" customHeight="1" x14ac:dyDescent="0.25">
      <c r="A385" s="187">
        <v>44789.434108796064</v>
      </c>
      <c r="B385" s="132">
        <v>100</v>
      </c>
      <c r="C385" s="159" t="s">
        <v>75</v>
      </c>
      <c r="D385" s="45" t="s">
        <v>22</v>
      </c>
    </row>
    <row r="386" spans="1:4" ht="15.75" customHeight="1" x14ac:dyDescent="0.25">
      <c r="A386" s="187">
        <v>44789.459386574104</v>
      </c>
      <c r="B386" s="132">
        <v>200</v>
      </c>
      <c r="C386" s="159" t="s">
        <v>245</v>
      </c>
      <c r="D386" s="45" t="s">
        <v>22</v>
      </c>
    </row>
    <row r="387" spans="1:4" ht="15.75" customHeight="1" x14ac:dyDescent="0.25">
      <c r="A387" s="187">
        <v>44789.467962963041</v>
      </c>
      <c r="B387" s="132">
        <v>100</v>
      </c>
      <c r="C387" s="159" t="s">
        <v>579</v>
      </c>
      <c r="D387" s="45" t="s">
        <v>22</v>
      </c>
    </row>
    <row r="388" spans="1:4" ht="15.75" customHeight="1" x14ac:dyDescent="0.25">
      <c r="A388" s="187">
        <v>44789.470173611306</v>
      </c>
      <c r="B388" s="132">
        <v>80</v>
      </c>
      <c r="C388" s="159" t="s">
        <v>891</v>
      </c>
      <c r="D388" s="45" t="s">
        <v>22</v>
      </c>
    </row>
    <row r="389" spans="1:4" ht="15.75" customHeight="1" x14ac:dyDescent="0.25">
      <c r="A389" s="187">
        <v>44789.48048611125</v>
      </c>
      <c r="B389" s="132">
        <v>100</v>
      </c>
      <c r="C389" s="159" t="s">
        <v>65</v>
      </c>
      <c r="D389" s="45" t="s">
        <v>22</v>
      </c>
    </row>
    <row r="390" spans="1:4" ht="15.75" customHeight="1" x14ac:dyDescent="0.25">
      <c r="A390" s="187">
        <v>44789.925879629795</v>
      </c>
      <c r="B390" s="132">
        <v>5000</v>
      </c>
      <c r="C390" s="159" t="s">
        <v>671</v>
      </c>
      <c r="D390" s="45" t="s">
        <v>22</v>
      </c>
    </row>
    <row r="391" spans="1:4" ht="15.75" customHeight="1" x14ac:dyDescent="0.25">
      <c r="A391" s="187">
        <v>44790.063113425858</v>
      </c>
      <c r="B391" s="132">
        <v>200</v>
      </c>
      <c r="C391" s="159" t="s">
        <v>581</v>
      </c>
      <c r="D391" s="45" t="s">
        <v>22</v>
      </c>
    </row>
    <row r="392" spans="1:4" ht="15.75" customHeight="1" x14ac:dyDescent="0.25">
      <c r="A392" s="187">
        <v>44790.064085647929</v>
      </c>
      <c r="B392" s="132">
        <v>263</v>
      </c>
      <c r="C392" s="159" t="s">
        <v>580</v>
      </c>
      <c r="D392" s="45" t="s">
        <v>22</v>
      </c>
    </row>
    <row r="393" spans="1:4" ht="15.75" customHeight="1" x14ac:dyDescent="0.25">
      <c r="A393" s="187">
        <v>44790.07081018528</v>
      </c>
      <c r="B393" s="132">
        <v>195</v>
      </c>
      <c r="C393" s="159" t="s">
        <v>771</v>
      </c>
      <c r="D393" s="45" t="s">
        <v>22</v>
      </c>
    </row>
    <row r="394" spans="1:4" ht="15.75" customHeight="1" x14ac:dyDescent="0.25">
      <c r="A394" s="187">
        <v>44790.071122684982</v>
      </c>
      <c r="B394" s="132">
        <v>707</v>
      </c>
      <c r="C394" s="159" t="s">
        <v>705</v>
      </c>
      <c r="D394" s="45" t="s">
        <v>22</v>
      </c>
    </row>
    <row r="395" spans="1:4" ht="15.75" customHeight="1" x14ac:dyDescent="0.25">
      <c r="A395" s="187">
        <v>44790.071400463115</v>
      </c>
      <c r="B395" s="132">
        <v>1199</v>
      </c>
      <c r="C395" s="159" t="s">
        <v>706</v>
      </c>
      <c r="D395" s="45" t="s">
        <v>22</v>
      </c>
    </row>
    <row r="396" spans="1:4" ht="15.75" customHeight="1" x14ac:dyDescent="0.25">
      <c r="A396" s="187">
        <v>44790.088761574123</v>
      </c>
      <c r="B396" s="132">
        <v>1000</v>
      </c>
      <c r="C396" s="159" t="s">
        <v>907</v>
      </c>
      <c r="D396" s="45" t="s">
        <v>22</v>
      </c>
    </row>
    <row r="397" spans="1:4" ht="15.75" customHeight="1" x14ac:dyDescent="0.25">
      <c r="A397" s="187">
        <v>44790.089999999851</v>
      </c>
      <c r="B397" s="132">
        <v>389</v>
      </c>
      <c r="C397" s="159" t="s">
        <v>501</v>
      </c>
      <c r="D397" s="45" t="s">
        <v>22</v>
      </c>
    </row>
    <row r="398" spans="1:4" ht="15.75" customHeight="1" x14ac:dyDescent="0.25">
      <c r="A398" s="187">
        <v>44790.091666666791</v>
      </c>
      <c r="B398" s="132">
        <v>189</v>
      </c>
      <c r="C398" s="159" t="s">
        <v>500</v>
      </c>
      <c r="D398" s="45" t="s">
        <v>22</v>
      </c>
    </row>
    <row r="399" spans="1:4" ht="15.75" customHeight="1" x14ac:dyDescent="0.25">
      <c r="A399" s="187">
        <v>44790.091840277892</v>
      </c>
      <c r="B399" s="132">
        <v>570</v>
      </c>
      <c r="C399" s="159" t="s">
        <v>543</v>
      </c>
      <c r="D399" s="45" t="s">
        <v>22</v>
      </c>
    </row>
    <row r="400" spans="1:4" ht="15.75" customHeight="1" x14ac:dyDescent="0.25">
      <c r="A400" s="187">
        <v>44790.379618055653</v>
      </c>
      <c r="B400" s="132">
        <v>50</v>
      </c>
      <c r="C400" s="159" t="s">
        <v>393</v>
      </c>
      <c r="D400" s="45" t="s">
        <v>22</v>
      </c>
    </row>
    <row r="401" spans="1:4" ht="15.75" customHeight="1" x14ac:dyDescent="0.25">
      <c r="A401" s="187">
        <v>44790.467905092519</v>
      </c>
      <c r="B401" s="132">
        <v>200</v>
      </c>
      <c r="C401" s="159" t="s">
        <v>499</v>
      </c>
      <c r="D401" s="45" t="s">
        <v>22</v>
      </c>
    </row>
    <row r="402" spans="1:4" ht="15.75" customHeight="1" x14ac:dyDescent="0.25">
      <c r="A402" s="187">
        <v>44790.467986111064</v>
      </c>
      <c r="B402" s="132">
        <v>200</v>
      </c>
      <c r="C402" s="159" t="s">
        <v>442</v>
      </c>
      <c r="D402" s="45" t="s">
        <v>22</v>
      </c>
    </row>
    <row r="403" spans="1:4" ht="15.75" customHeight="1" x14ac:dyDescent="0.25">
      <c r="A403" s="187">
        <v>44790.468680555467</v>
      </c>
      <c r="B403" s="132">
        <v>200</v>
      </c>
      <c r="C403" s="159" t="s">
        <v>562</v>
      </c>
      <c r="D403" s="45" t="s">
        <v>22</v>
      </c>
    </row>
    <row r="404" spans="1:4" ht="15.75" customHeight="1" x14ac:dyDescent="0.25">
      <c r="A404" s="187">
        <v>44790.50827546278</v>
      </c>
      <c r="B404" s="132">
        <v>500</v>
      </c>
      <c r="C404" s="159" t="s">
        <v>46</v>
      </c>
      <c r="D404" s="45" t="s">
        <v>22</v>
      </c>
    </row>
    <row r="405" spans="1:4" ht="15.75" customHeight="1" x14ac:dyDescent="0.25">
      <c r="A405" s="187">
        <v>44790.693263888825</v>
      </c>
      <c r="B405" s="132">
        <v>300</v>
      </c>
      <c r="C405" s="159" t="s">
        <v>908</v>
      </c>
      <c r="D405" s="45" t="s">
        <v>22</v>
      </c>
    </row>
    <row r="406" spans="1:4" ht="15.75" customHeight="1" x14ac:dyDescent="0.25">
      <c r="A406" s="187">
        <v>44790.716030092444</v>
      </c>
      <c r="B406" s="132">
        <v>50</v>
      </c>
      <c r="C406" s="159" t="s">
        <v>899</v>
      </c>
      <c r="D406" s="45" t="s">
        <v>22</v>
      </c>
    </row>
    <row r="407" spans="1:4" ht="15.75" customHeight="1" x14ac:dyDescent="0.25">
      <c r="A407" s="187">
        <v>44790.754502314609</v>
      </c>
      <c r="B407" s="132">
        <v>1000</v>
      </c>
      <c r="C407" s="159" t="s">
        <v>909</v>
      </c>
      <c r="D407" s="45" t="s">
        <v>22</v>
      </c>
    </row>
    <row r="408" spans="1:4" ht="15.75" customHeight="1" x14ac:dyDescent="0.25">
      <c r="A408" s="187">
        <v>44790.772060185205</v>
      </c>
      <c r="B408" s="132">
        <v>1000</v>
      </c>
      <c r="C408" s="159" t="s">
        <v>910</v>
      </c>
      <c r="D408" s="45" t="s">
        <v>22</v>
      </c>
    </row>
    <row r="409" spans="1:4" ht="15.75" customHeight="1" x14ac:dyDescent="0.25">
      <c r="A409" s="187">
        <v>44790.815497685224</v>
      </c>
      <c r="B409" s="132">
        <v>80</v>
      </c>
      <c r="C409" s="159" t="s">
        <v>760</v>
      </c>
      <c r="D409" s="45" t="s">
        <v>22</v>
      </c>
    </row>
    <row r="410" spans="1:4" ht="15.75" customHeight="1" x14ac:dyDescent="0.25">
      <c r="A410" s="187">
        <v>44790.843668981455</v>
      </c>
      <c r="B410" s="132">
        <v>50</v>
      </c>
      <c r="C410" s="159" t="s">
        <v>498</v>
      </c>
      <c r="D410" s="45" t="s">
        <v>22</v>
      </c>
    </row>
    <row r="411" spans="1:4" ht="15.75" customHeight="1" x14ac:dyDescent="0.25">
      <c r="A411" s="187">
        <v>44791.069131944329</v>
      </c>
      <c r="B411" s="132">
        <v>3</v>
      </c>
      <c r="C411" s="159" t="s">
        <v>911</v>
      </c>
      <c r="D411" s="45" t="s">
        <v>22</v>
      </c>
    </row>
    <row r="412" spans="1:4" ht="15.75" customHeight="1" x14ac:dyDescent="0.25">
      <c r="A412" s="187">
        <v>44791.081157407258</v>
      </c>
      <c r="B412" s="132">
        <v>488</v>
      </c>
      <c r="C412" s="159" t="s">
        <v>443</v>
      </c>
      <c r="D412" s="45" t="s">
        <v>22</v>
      </c>
    </row>
    <row r="413" spans="1:4" ht="15.75" customHeight="1" x14ac:dyDescent="0.25">
      <c r="A413" s="187">
        <v>44791.081319444347</v>
      </c>
      <c r="B413" s="132">
        <v>383</v>
      </c>
      <c r="C413" s="159" t="s">
        <v>404</v>
      </c>
      <c r="D413" s="45" t="s">
        <v>22</v>
      </c>
    </row>
    <row r="414" spans="1:4" ht="15.75" customHeight="1" x14ac:dyDescent="0.25">
      <c r="A414" s="187">
        <v>44791.081689815037</v>
      </c>
      <c r="B414" s="132">
        <v>245</v>
      </c>
      <c r="C414" s="159" t="s">
        <v>912</v>
      </c>
      <c r="D414" s="45" t="s">
        <v>22</v>
      </c>
    </row>
    <row r="415" spans="1:4" ht="15.75" customHeight="1" x14ac:dyDescent="0.25">
      <c r="A415" s="187">
        <v>44791.084803240839</v>
      </c>
      <c r="B415" s="132">
        <v>220</v>
      </c>
      <c r="C415" s="159" t="s">
        <v>582</v>
      </c>
      <c r="D415" s="45" t="s">
        <v>22</v>
      </c>
    </row>
    <row r="416" spans="1:4" ht="15.75" customHeight="1" x14ac:dyDescent="0.25">
      <c r="A416" s="187">
        <v>44791.084837962873</v>
      </c>
      <c r="B416" s="132">
        <v>359</v>
      </c>
      <c r="C416" s="159" t="s">
        <v>913</v>
      </c>
      <c r="D416" s="45" t="s">
        <v>22</v>
      </c>
    </row>
    <row r="417" spans="1:4" ht="15.75" customHeight="1" x14ac:dyDescent="0.25">
      <c r="A417" s="187">
        <v>44791.095891203731</v>
      </c>
      <c r="B417" s="132">
        <v>137</v>
      </c>
      <c r="C417" s="159" t="s">
        <v>583</v>
      </c>
      <c r="D417" s="45" t="s">
        <v>22</v>
      </c>
    </row>
    <row r="418" spans="1:4" ht="15.75" customHeight="1" x14ac:dyDescent="0.25">
      <c r="A418" s="187">
        <v>44791.097534722183</v>
      </c>
      <c r="B418" s="132">
        <v>17</v>
      </c>
      <c r="C418" s="159" t="s">
        <v>709</v>
      </c>
      <c r="D418" s="45" t="s">
        <v>22</v>
      </c>
    </row>
    <row r="419" spans="1:4" ht="15.75" customHeight="1" x14ac:dyDescent="0.25">
      <c r="A419" s="187">
        <v>44791.32436342584</v>
      </c>
      <c r="B419" s="132">
        <v>1000</v>
      </c>
      <c r="C419" s="159" t="s">
        <v>914</v>
      </c>
      <c r="D419" s="45" t="s">
        <v>22</v>
      </c>
    </row>
    <row r="420" spans="1:4" ht="15.75" customHeight="1" x14ac:dyDescent="0.25">
      <c r="A420" s="187">
        <v>44791.338379629422</v>
      </c>
      <c r="B420" s="132">
        <v>150</v>
      </c>
      <c r="C420" s="159" t="s">
        <v>915</v>
      </c>
      <c r="D420" s="45" t="s">
        <v>22</v>
      </c>
    </row>
    <row r="421" spans="1:4" ht="15.75" customHeight="1" x14ac:dyDescent="0.25">
      <c r="A421" s="187">
        <v>44791.384432870429</v>
      </c>
      <c r="B421" s="132">
        <v>50</v>
      </c>
      <c r="C421" s="159" t="s">
        <v>393</v>
      </c>
      <c r="D421" s="45" t="s">
        <v>22</v>
      </c>
    </row>
    <row r="422" spans="1:4" ht="15.75" customHeight="1" x14ac:dyDescent="0.25">
      <c r="A422" s="187">
        <v>44791.417997685261</v>
      </c>
      <c r="B422" s="132">
        <v>60</v>
      </c>
      <c r="C422" s="159" t="s">
        <v>67</v>
      </c>
      <c r="D422" s="45" t="s">
        <v>22</v>
      </c>
    </row>
    <row r="423" spans="1:4" ht="15.75" customHeight="1" x14ac:dyDescent="0.25">
      <c r="A423" s="187">
        <v>44791.424212962855</v>
      </c>
      <c r="B423" s="132">
        <v>1000</v>
      </c>
      <c r="C423" s="159" t="s">
        <v>66</v>
      </c>
      <c r="D423" s="45" t="s">
        <v>22</v>
      </c>
    </row>
    <row r="424" spans="1:4" ht="15.75" customHeight="1" x14ac:dyDescent="0.25">
      <c r="A424" s="187">
        <v>44791.441574073862</v>
      </c>
      <c r="B424" s="132">
        <v>1000</v>
      </c>
      <c r="C424" s="159" t="s">
        <v>578</v>
      </c>
      <c r="D424" s="45" t="s">
        <v>22</v>
      </c>
    </row>
    <row r="425" spans="1:4" ht="15.75" customHeight="1" x14ac:dyDescent="0.25">
      <c r="A425" s="187">
        <v>44791.459884259384</v>
      </c>
      <c r="B425" s="132">
        <v>300</v>
      </c>
      <c r="C425" s="159" t="s">
        <v>497</v>
      </c>
      <c r="D425" s="45" t="s">
        <v>22</v>
      </c>
    </row>
    <row r="426" spans="1:4" ht="15.75" customHeight="1" x14ac:dyDescent="0.25">
      <c r="A426" s="187">
        <v>44791.464629629627</v>
      </c>
      <c r="B426" s="132">
        <v>1000</v>
      </c>
      <c r="C426" s="159" t="s">
        <v>544</v>
      </c>
      <c r="D426" s="45" t="s">
        <v>22</v>
      </c>
    </row>
    <row r="427" spans="1:4" ht="15.75" customHeight="1" x14ac:dyDescent="0.25">
      <c r="A427" s="187">
        <v>44791.501655092463</v>
      </c>
      <c r="B427" s="132">
        <v>2000</v>
      </c>
      <c r="C427" s="159" t="s">
        <v>916</v>
      </c>
      <c r="D427" s="45" t="s">
        <v>22</v>
      </c>
    </row>
    <row r="428" spans="1:4" ht="15.75" customHeight="1" x14ac:dyDescent="0.25">
      <c r="A428" s="187">
        <v>44791.506874999963</v>
      </c>
      <c r="B428" s="132">
        <v>500</v>
      </c>
      <c r="C428" s="159" t="s">
        <v>917</v>
      </c>
      <c r="D428" s="45" t="s">
        <v>22</v>
      </c>
    </row>
    <row r="429" spans="1:4" ht="15.75" customHeight="1" x14ac:dyDescent="0.25">
      <c r="A429" s="187">
        <v>44791.85628472222</v>
      </c>
      <c r="B429" s="132">
        <v>440</v>
      </c>
      <c r="C429" s="159" t="s">
        <v>918</v>
      </c>
      <c r="D429" s="45" t="s">
        <v>22</v>
      </c>
    </row>
    <row r="430" spans="1:4" ht="15.75" customHeight="1" x14ac:dyDescent="0.25">
      <c r="A430" s="187">
        <v>44792.085972222034</v>
      </c>
      <c r="B430" s="132">
        <v>327</v>
      </c>
      <c r="C430" s="159" t="s">
        <v>585</v>
      </c>
      <c r="D430" s="45" t="s">
        <v>22</v>
      </c>
    </row>
    <row r="431" spans="1:4" ht="15.75" customHeight="1" x14ac:dyDescent="0.25">
      <c r="A431" s="187">
        <v>44792.087499999907</v>
      </c>
      <c r="B431" s="132">
        <v>56</v>
      </c>
      <c r="C431" s="159" t="s">
        <v>588</v>
      </c>
      <c r="D431" s="45" t="s">
        <v>22</v>
      </c>
    </row>
    <row r="432" spans="1:4" ht="15.75" customHeight="1" x14ac:dyDescent="0.25">
      <c r="A432" s="187">
        <v>44792.087534722406</v>
      </c>
      <c r="B432" s="132">
        <v>313</v>
      </c>
      <c r="C432" s="159" t="s">
        <v>708</v>
      </c>
      <c r="D432" s="45" t="s">
        <v>22</v>
      </c>
    </row>
    <row r="433" spans="1:4" ht="15.75" customHeight="1" x14ac:dyDescent="0.25">
      <c r="A433" s="187">
        <v>44792.093449073844</v>
      </c>
      <c r="B433" s="132">
        <v>610</v>
      </c>
      <c r="C433" s="159" t="s">
        <v>584</v>
      </c>
      <c r="D433" s="45" t="s">
        <v>22</v>
      </c>
    </row>
    <row r="434" spans="1:4" ht="15.75" customHeight="1" x14ac:dyDescent="0.25">
      <c r="A434" s="187">
        <v>44792.093541666865</v>
      </c>
      <c r="B434" s="132">
        <v>12</v>
      </c>
      <c r="C434" s="159" t="s">
        <v>919</v>
      </c>
      <c r="D434" s="45" t="s">
        <v>22</v>
      </c>
    </row>
    <row r="435" spans="1:4" ht="15.75" customHeight="1" x14ac:dyDescent="0.25">
      <c r="A435" s="187">
        <v>44792.093576388899</v>
      </c>
      <c r="B435" s="132">
        <v>103</v>
      </c>
      <c r="C435" s="159" t="s">
        <v>920</v>
      </c>
      <c r="D435" s="45" t="s">
        <v>22</v>
      </c>
    </row>
    <row r="436" spans="1:4" ht="15.75" customHeight="1" x14ac:dyDescent="0.25">
      <c r="A436" s="187">
        <v>44792.093842592556</v>
      </c>
      <c r="B436" s="132">
        <v>141</v>
      </c>
      <c r="C436" s="159" t="s">
        <v>545</v>
      </c>
      <c r="D436" s="45" t="s">
        <v>22</v>
      </c>
    </row>
    <row r="437" spans="1:4" ht="15.75" customHeight="1" x14ac:dyDescent="0.25">
      <c r="A437" s="187">
        <v>44792.094259259291</v>
      </c>
      <c r="B437" s="132">
        <v>63</v>
      </c>
      <c r="C437" s="159" t="s">
        <v>707</v>
      </c>
      <c r="D437" s="45" t="s">
        <v>22</v>
      </c>
    </row>
    <row r="438" spans="1:4" ht="15.75" customHeight="1" x14ac:dyDescent="0.25">
      <c r="A438" s="187">
        <v>44792.094293981325</v>
      </c>
      <c r="B438" s="132">
        <v>1</v>
      </c>
      <c r="C438" s="159" t="s">
        <v>776</v>
      </c>
      <c r="D438" s="45" t="s">
        <v>22</v>
      </c>
    </row>
    <row r="439" spans="1:4" ht="15.75" customHeight="1" x14ac:dyDescent="0.25">
      <c r="A439" s="187">
        <v>44792.094456018414</v>
      </c>
      <c r="B439" s="132">
        <v>87</v>
      </c>
      <c r="C439" s="159" t="s">
        <v>921</v>
      </c>
      <c r="D439" s="45" t="s">
        <v>22</v>
      </c>
    </row>
    <row r="440" spans="1:4" ht="15.75" customHeight="1" x14ac:dyDescent="0.25">
      <c r="A440" s="187">
        <v>44792.162488426082</v>
      </c>
      <c r="B440" s="132">
        <v>1500</v>
      </c>
      <c r="C440" s="159" t="s">
        <v>922</v>
      </c>
      <c r="D440" s="45" t="s">
        <v>22</v>
      </c>
    </row>
    <row r="441" spans="1:4" ht="15.75" customHeight="1" x14ac:dyDescent="0.25">
      <c r="A441" s="187">
        <v>44792.329537036829</v>
      </c>
      <c r="B441" s="132">
        <v>100</v>
      </c>
      <c r="C441" s="159" t="s">
        <v>546</v>
      </c>
      <c r="D441" s="45" t="s">
        <v>22</v>
      </c>
    </row>
    <row r="442" spans="1:4" ht="15.75" customHeight="1" x14ac:dyDescent="0.25">
      <c r="A442" s="187">
        <v>44792.395659722388</v>
      </c>
      <c r="B442" s="132">
        <v>50</v>
      </c>
      <c r="C442" s="159" t="s">
        <v>393</v>
      </c>
      <c r="D442" s="45" t="s">
        <v>22</v>
      </c>
    </row>
    <row r="443" spans="1:4" ht="15.75" customHeight="1" x14ac:dyDescent="0.25">
      <c r="A443" s="187">
        <v>44792.418645833153</v>
      </c>
      <c r="B443" s="132">
        <v>500</v>
      </c>
      <c r="C443" s="159" t="s">
        <v>394</v>
      </c>
      <c r="D443" s="45" t="s">
        <v>22</v>
      </c>
    </row>
    <row r="444" spans="1:4" ht="15.75" customHeight="1" x14ac:dyDescent="0.25">
      <c r="A444" s="187">
        <v>44792.586215277668</v>
      </c>
      <c r="B444" s="132">
        <v>377</v>
      </c>
      <c r="C444" s="159" t="s">
        <v>337</v>
      </c>
      <c r="D444" s="45" t="s">
        <v>22</v>
      </c>
    </row>
    <row r="445" spans="1:4" ht="15.75" customHeight="1" x14ac:dyDescent="0.25">
      <c r="A445" s="187">
        <v>44792.602118055336</v>
      </c>
      <c r="B445" s="132">
        <v>124</v>
      </c>
      <c r="C445" s="159" t="s">
        <v>923</v>
      </c>
      <c r="D445" s="45" t="s">
        <v>22</v>
      </c>
    </row>
    <row r="446" spans="1:4" ht="15.75" customHeight="1" x14ac:dyDescent="0.25">
      <c r="A446" s="187">
        <v>44792.621597222053</v>
      </c>
      <c r="B446" s="132">
        <v>500</v>
      </c>
      <c r="C446" s="159" t="s">
        <v>778</v>
      </c>
      <c r="D446" s="45" t="s">
        <v>22</v>
      </c>
    </row>
    <row r="447" spans="1:4" ht="15.75" customHeight="1" x14ac:dyDescent="0.25">
      <c r="A447" s="187">
        <v>44792.644467592705</v>
      </c>
      <c r="B447" s="132">
        <v>200</v>
      </c>
      <c r="C447" s="159" t="s">
        <v>924</v>
      </c>
      <c r="D447" s="45" t="s">
        <v>22</v>
      </c>
    </row>
    <row r="448" spans="1:4" ht="15.75" customHeight="1" x14ac:dyDescent="0.25">
      <c r="A448" s="187">
        <v>44792.754907407332</v>
      </c>
      <c r="B448" s="132">
        <v>300</v>
      </c>
      <c r="C448" s="159" t="s">
        <v>649</v>
      </c>
      <c r="D448" s="45" t="s">
        <v>22</v>
      </c>
    </row>
    <row r="449" spans="1:4" ht="15.75" customHeight="1" x14ac:dyDescent="0.25">
      <c r="A449" s="187">
        <v>44792.855972222053</v>
      </c>
      <c r="B449" s="132">
        <v>50</v>
      </c>
      <c r="C449" s="159" t="s">
        <v>791</v>
      </c>
      <c r="D449" s="45" t="s">
        <v>22</v>
      </c>
    </row>
    <row r="450" spans="1:4" ht="15.75" customHeight="1" x14ac:dyDescent="0.25">
      <c r="A450" s="187">
        <v>44793.352847222239</v>
      </c>
      <c r="B450" s="132">
        <v>100</v>
      </c>
      <c r="C450" s="159" t="s">
        <v>652</v>
      </c>
      <c r="D450" s="45" t="s">
        <v>22</v>
      </c>
    </row>
    <row r="451" spans="1:4" ht="15.75" customHeight="1" x14ac:dyDescent="0.25">
      <c r="A451" s="187">
        <v>44793.419560185168</v>
      </c>
      <c r="B451" s="132">
        <v>100</v>
      </c>
      <c r="C451" s="159" t="s">
        <v>69</v>
      </c>
      <c r="D451" s="45" t="s">
        <v>22</v>
      </c>
    </row>
    <row r="452" spans="1:4" ht="15.75" customHeight="1" x14ac:dyDescent="0.25">
      <c r="A452" s="187">
        <v>44794.47480324097</v>
      </c>
      <c r="B452" s="132">
        <v>2000</v>
      </c>
      <c r="C452" s="159" t="s">
        <v>70</v>
      </c>
      <c r="D452" s="45" t="s">
        <v>22</v>
      </c>
    </row>
    <row r="453" spans="1:4" ht="15.75" customHeight="1" x14ac:dyDescent="0.25">
      <c r="A453" s="187">
        <v>44794.615937499795</v>
      </c>
      <c r="B453" s="132">
        <v>108</v>
      </c>
      <c r="C453" s="159" t="s">
        <v>925</v>
      </c>
      <c r="D453" s="45" t="s">
        <v>22</v>
      </c>
    </row>
    <row r="454" spans="1:4" ht="15.75" customHeight="1" x14ac:dyDescent="0.25">
      <c r="A454" s="187">
        <v>44795.102754629683</v>
      </c>
      <c r="B454" s="132">
        <v>105</v>
      </c>
      <c r="C454" s="159" t="s">
        <v>596</v>
      </c>
      <c r="D454" s="45" t="s">
        <v>22</v>
      </c>
    </row>
    <row r="455" spans="1:4" ht="15.75" customHeight="1" x14ac:dyDescent="0.25">
      <c r="A455" s="187">
        <v>44795.103368055541</v>
      </c>
      <c r="B455" s="132">
        <v>1</v>
      </c>
      <c r="C455" s="159" t="s">
        <v>785</v>
      </c>
      <c r="D455" s="45" t="s">
        <v>22</v>
      </c>
    </row>
    <row r="456" spans="1:4" ht="15.75" customHeight="1" x14ac:dyDescent="0.25">
      <c r="A456" s="187">
        <v>44795.103449074086</v>
      </c>
      <c r="B456" s="132">
        <v>8</v>
      </c>
      <c r="C456" s="159" t="s">
        <v>714</v>
      </c>
      <c r="D456" s="45" t="s">
        <v>22</v>
      </c>
    </row>
    <row r="457" spans="1:4" ht="15.75" customHeight="1" x14ac:dyDescent="0.25">
      <c r="A457" s="187">
        <v>44795.104097222444</v>
      </c>
      <c r="B457" s="132">
        <v>2364</v>
      </c>
      <c r="C457" s="159" t="s">
        <v>597</v>
      </c>
      <c r="D457" s="45" t="s">
        <v>22</v>
      </c>
    </row>
    <row r="458" spans="1:4" ht="15.75" customHeight="1" x14ac:dyDescent="0.25">
      <c r="A458" s="187">
        <v>44795.104398148134</v>
      </c>
      <c r="B458" s="132">
        <v>51</v>
      </c>
      <c r="C458" s="159" t="s">
        <v>716</v>
      </c>
      <c r="D458" s="45" t="s">
        <v>22</v>
      </c>
    </row>
    <row r="459" spans="1:4" ht="15.75" customHeight="1" x14ac:dyDescent="0.25">
      <c r="A459" s="187">
        <v>44795.110520833172</v>
      </c>
      <c r="B459" s="132">
        <v>50</v>
      </c>
      <c r="C459" s="159" t="s">
        <v>393</v>
      </c>
      <c r="D459" s="45" t="s">
        <v>22</v>
      </c>
    </row>
    <row r="460" spans="1:4" ht="15.75" customHeight="1" x14ac:dyDescent="0.25">
      <c r="A460" s="187">
        <v>44795.110648148227</v>
      </c>
      <c r="B460" s="132">
        <v>107</v>
      </c>
      <c r="C460" s="159" t="s">
        <v>595</v>
      </c>
      <c r="D460" s="45" t="s">
        <v>22</v>
      </c>
    </row>
    <row r="461" spans="1:4" ht="15.75" customHeight="1" x14ac:dyDescent="0.25">
      <c r="A461" s="187">
        <v>44795.110937499907</v>
      </c>
      <c r="B461" s="132">
        <v>307</v>
      </c>
      <c r="C461" s="159" t="s">
        <v>594</v>
      </c>
      <c r="D461" s="45" t="s">
        <v>22</v>
      </c>
    </row>
    <row r="462" spans="1:4" ht="15.75" customHeight="1" x14ac:dyDescent="0.25">
      <c r="A462" s="187">
        <v>44795.110949073918</v>
      </c>
      <c r="B462" s="132">
        <v>2</v>
      </c>
      <c r="C462" s="159" t="s">
        <v>926</v>
      </c>
      <c r="D462" s="45" t="s">
        <v>22</v>
      </c>
    </row>
    <row r="463" spans="1:4" ht="15.75" customHeight="1" x14ac:dyDescent="0.25">
      <c r="A463" s="187">
        <v>44795.110972222406</v>
      </c>
      <c r="B463" s="132">
        <v>484</v>
      </c>
      <c r="C463" s="159" t="s">
        <v>715</v>
      </c>
      <c r="D463" s="45" t="s">
        <v>22</v>
      </c>
    </row>
    <row r="464" spans="1:4" ht="15.75" customHeight="1" x14ac:dyDescent="0.25">
      <c r="A464" s="187">
        <v>44795.111041666474</v>
      </c>
      <c r="B464" s="132">
        <v>32</v>
      </c>
      <c r="C464" s="159" t="s">
        <v>786</v>
      </c>
      <c r="D464" s="45" t="s">
        <v>22</v>
      </c>
    </row>
    <row r="465" spans="1:4" ht="15.75" customHeight="1" x14ac:dyDescent="0.25">
      <c r="A465" s="187">
        <v>44795.114027777687</v>
      </c>
      <c r="B465" s="132">
        <v>50</v>
      </c>
      <c r="C465" s="159" t="s">
        <v>393</v>
      </c>
      <c r="D465" s="45" t="s">
        <v>22</v>
      </c>
    </row>
    <row r="466" spans="1:4" ht="15.75" customHeight="1" x14ac:dyDescent="0.25">
      <c r="A466" s="187">
        <v>44795.274722222239</v>
      </c>
      <c r="B466" s="132">
        <v>150</v>
      </c>
      <c r="C466" s="159" t="s">
        <v>508</v>
      </c>
      <c r="D466" s="45" t="s">
        <v>22</v>
      </c>
    </row>
    <row r="467" spans="1:4" ht="15.75" customHeight="1" x14ac:dyDescent="0.25">
      <c r="A467" s="187">
        <v>44795.299374999944</v>
      </c>
      <c r="B467" s="132">
        <v>7</v>
      </c>
      <c r="C467" s="159" t="s">
        <v>927</v>
      </c>
      <c r="D467" s="45" t="s">
        <v>22</v>
      </c>
    </row>
    <row r="468" spans="1:4" ht="15.75" customHeight="1" x14ac:dyDescent="0.25">
      <c r="A468" s="187">
        <v>44795.300208333414</v>
      </c>
      <c r="B468" s="132">
        <v>15</v>
      </c>
      <c r="C468" s="159" t="s">
        <v>360</v>
      </c>
      <c r="D468" s="45" t="s">
        <v>22</v>
      </c>
    </row>
    <row r="469" spans="1:4" ht="15.75" customHeight="1" x14ac:dyDescent="0.25">
      <c r="A469" s="187">
        <v>44795.300601851661</v>
      </c>
      <c r="B469" s="132">
        <v>97</v>
      </c>
      <c r="C469" s="159" t="s">
        <v>592</v>
      </c>
      <c r="D469" s="45" t="s">
        <v>22</v>
      </c>
    </row>
    <row r="470" spans="1:4" ht="15.75" customHeight="1" x14ac:dyDescent="0.25">
      <c r="A470" s="187">
        <v>44795.301192129496</v>
      </c>
      <c r="B470" s="132">
        <v>927</v>
      </c>
      <c r="C470" s="159" t="s">
        <v>410</v>
      </c>
      <c r="D470" s="45" t="s">
        <v>22</v>
      </c>
    </row>
    <row r="471" spans="1:4" ht="15.75" customHeight="1" x14ac:dyDescent="0.25">
      <c r="A471" s="187">
        <v>44795.301215277985</v>
      </c>
      <c r="B471" s="132">
        <v>406</v>
      </c>
      <c r="C471" s="159" t="s">
        <v>591</v>
      </c>
      <c r="D471" s="45" t="s">
        <v>22</v>
      </c>
    </row>
    <row r="472" spans="1:4" ht="15.75" customHeight="1" x14ac:dyDescent="0.25">
      <c r="A472" s="187">
        <v>44795.301412037108</v>
      </c>
      <c r="B472" s="132">
        <v>229</v>
      </c>
      <c r="C472" s="159" t="s">
        <v>928</v>
      </c>
      <c r="D472" s="45" t="s">
        <v>22</v>
      </c>
    </row>
    <row r="473" spans="1:4" ht="15.75" customHeight="1" x14ac:dyDescent="0.25">
      <c r="A473" s="187">
        <v>44795.301874999888</v>
      </c>
      <c r="B473" s="132">
        <v>5</v>
      </c>
      <c r="C473" s="159" t="s">
        <v>929</v>
      </c>
      <c r="D473" s="45" t="s">
        <v>22</v>
      </c>
    </row>
    <row r="474" spans="1:4" ht="15.75" customHeight="1" x14ac:dyDescent="0.25">
      <c r="A474" s="187">
        <v>44795.302141203545</v>
      </c>
      <c r="B474" s="132">
        <v>318</v>
      </c>
      <c r="C474" s="159" t="s">
        <v>781</v>
      </c>
      <c r="D474" s="45" t="s">
        <v>22</v>
      </c>
    </row>
    <row r="475" spans="1:4" ht="15.75" customHeight="1" x14ac:dyDescent="0.25">
      <c r="A475" s="187">
        <v>44795.302384259179</v>
      </c>
      <c r="B475" s="132">
        <v>258</v>
      </c>
      <c r="C475" s="159" t="s">
        <v>712</v>
      </c>
      <c r="D475" s="45" t="s">
        <v>22</v>
      </c>
    </row>
    <row r="476" spans="1:4" ht="15.75" customHeight="1" x14ac:dyDescent="0.25">
      <c r="A476" s="187">
        <v>44795.322557870299</v>
      </c>
      <c r="B476" s="132">
        <v>176</v>
      </c>
      <c r="C476" s="159" t="s">
        <v>710</v>
      </c>
      <c r="D476" s="45" t="s">
        <v>22</v>
      </c>
    </row>
    <row r="477" spans="1:4" ht="15.75" customHeight="1" x14ac:dyDescent="0.25">
      <c r="A477" s="187">
        <v>44795.323368055746</v>
      </c>
      <c r="B477" s="132">
        <v>1</v>
      </c>
      <c r="C477" s="159" t="s">
        <v>711</v>
      </c>
      <c r="D477" s="45" t="s">
        <v>22</v>
      </c>
    </row>
    <row r="478" spans="1:4" ht="15.75" customHeight="1" x14ac:dyDescent="0.25">
      <c r="A478" s="187">
        <v>44795.323472222313</v>
      </c>
      <c r="B478" s="132">
        <v>80</v>
      </c>
      <c r="C478" s="159" t="s">
        <v>590</v>
      </c>
      <c r="D478" s="45" t="s">
        <v>22</v>
      </c>
    </row>
    <row r="479" spans="1:4" ht="15.75" customHeight="1" x14ac:dyDescent="0.25">
      <c r="A479" s="187">
        <v>44795.324097222183</v>
      </c>
      <c r="B479" s="132">
        <v>200</v>
      </c>
      <c r="C479" s="159" t="s">
        <v>930</v>
      </c>
      <c r="D479" s="45" t="s">
        <v>22</v>
      </c>
    </row>
    <row r="480" spans="1:4" ht="15.75" customHeight="1" x14ac:dyDescent="0.25">
      <c r="A480" s="187">
        <v>44795.32457175944</v>
      </c>
      <c r="B480" s="132">
        <v>1</v>
      </c>
      <c r="C480" s="159" t="s">
        <v>586</v>
      </c>
      <c r="D480" s="45" t="s">
        <v>22</v>
      </c>
    </row>
    <row r="481" spans="1:4" ht="15.75" customHeight="1" x14ac:dyDescent="0.25">
      <c r="A481" s="187">
        <v>44795.32503472222</v>
      </c>
      <c r="B481" s="132">
        <v>148</v>
      </c>
      <c r="C481" s="159" t="s">
        <v>547</v>
      </c>
      <c r="D481" s="45" t="s">
        <v>22</v>
      </c>
    </row>
    <row r="482" spans="1:4" ht="15.75" customHeight="1" x14ac:dyDescent="0.25">
      <c r="A482" s="187">
        <v>44795.325173611287</v>
      </c>
      <c r="B482" s="132">
        <v>65</v>
      </c>
      <c r="C482" s="159" t="s">
        <v>779</v>
      </c>
      <c r="D482" s="45" t="s">
        <v>22</v>
      </c>
    </row>
    <row r="483" spans="1:4" ht="15.75" customHeight="1" x14ac:dyDescent="0.25">
      <c r="A483" s="187">
        <v>44795.326423611026</v>
      </c>
      <c r="B483" s="132">
        <v>61</v>
      </c>
      <c r="C483" s="159" t="s">
        <v>589</v>
      </c>
      <c r="D483" s="45" t="s">
        <v>22</v>
      </c>
    </row>
    <row r="484" spans="1:4" ht="15.75" customHeight="1" x14ac:dyDescent="0.25">
      <c r="A484" s="187">
        <v>44795.326712963171</v>
      </c>
      <c r="B484" s="132">
        <v>3000</v>
      </c>
      <c r="C484" s="159" t="s">
        <v>503</v>
      </c>
      <c r="D484" s="45" t="s">
        <v>22</v>
      </c>
    </row>
    <row r="485" spans="1:4" ht="15.75" customHeight="1" x14ac:dyDescent="0.25">
      <c r="A485" s="187">
        <v>44795.326967592817</v>
      </c>
      <c r="B485" s="132">
        <v>1000</v>
      </c>
      <c r="C485" s="159" t="s">
        <v>527</v>
      </c>
      <c r="D485" s="45" t="s">
        <v>22</v>
      </c>
    </row>
    <row r="486" spans="1:4" ht="15.75" customHeight="1" x14ac:dyDescent="0.25">
      <c r="A486" s="187">
        <v>44795.328020833433</v>
      </c>
      <c r="B486" s="132">
        <v>500</v>
      </c>
      <c r="C486" s="159" t="s">
        <v>446</v>
      </c>
      <c r="D486" s="45" t="s">
        <v>22</v>
      </c>
    </row>
    <row r="487" spans="1:4" ht="15.75" customHeight="1" x14ac:dyDescent="0.25">
      <c r="A487" s="187">
        <v>44795.32825231459</v>
      </c>
      <c r="B487" s="132">
        <v>500</v>
      </c>
      <c r="C487" s="159" t="s">
        <v>931</v>
      </c>
      <c r="D487" s="45" t="s">
        <v>22</v>
      </c>
    </row>
    <row r="488" spans="1:4" ht="15.75" customHeight="1" x14ac:dyDescent="0.25">
      <c r="A488" s="187">
        <v>44795.329166666605</v>
      </c>
      <c r="B488" s="132">
        <v>100</v>
      </c>
      <c r="C488" s="159" t="s">
        <v>555</v>
      </c>
      <c r="D488" s="45" t="s">
        <v>22</v>
      </c>
    </row>
    <row r="489" spans="1:4" ht="15.75" customHeight="1" x14ac:dyDescent="0.25">
      <c r="A489" s="187">
        <v>44795.345601852052</v>
      </c>
      <c r="B489" s="132">
        <v>100</v>
      </c>
      <c r="C489" s="159" t="s">
        <v>932</v>
      </c>
      <c r="D489" s="45" t="s">
        <v>22</v>
      </c>
    </row>
    <row r="490" spans="1:4" ht="15.75" customHeight="1" x14ac:dyDescent="0.25">
      <c r="A490" s="187">
        <v>44795.345902777743</v>
      </c>
      <c r="B490" s="132">
        <v>100</v>
      </c>
      <c r="C490" s="159" t="s">
        <v>933</v>
      </c>
      <c r="D490" s="45" t="s">
        <v>22</v>
      </c>
    </row>
    <row r="491" spans="1:4" ht="15.75" customHeight="1" x14ac:dyDescent="0.25">
      <c r="A491" s="187">
        <v>44795.346273147967</v>
      </c>
      <c r="B491" s="132">
        <v>1000</v>
      </c>
      <c r="C491" s="159" t="s">
        <v>643</v>
      </c>
      <c r="D491" s="45" t="s">
        <v>22</v>
      </c>
    </row>
    <row r="492" spans="1:4" ht="15.75" customHeight="1" x14ac:dyDescent="0.25">
      <c r="A492" s="187">
        <v>44795.363333333284</v>
      </c>
      <c r="B492" s="132">
        <v>20</v>
      </c>
      <c r="C492" s="159" t="s">
        <v>320</v>
      </c>
      <c r="D492" s="45" t="s">
        <v>22</v>
      </c>
    </row>
    <row r="493" spans="1:4" ht="15.75" customHeight="1" x14ac:dyDescent="0.25">
      <c r="A493" s="187">
        <v>44795.363344907295</v>
      </c>
      <c r="B493" s="132">
        <v>100</v>
      </c>
      <c r="C493" s="159" t="s">
        <v>539</v>
      </c>
      <c r="D493" s="45" t="s">
        <v>22</v>
      </c>
    </row>
    <row r="494" spans="1:4" ht="15.75" customHeight="1" x14ac:dyDescent="0.25">
      <c r="A494" s="187">
        <v>44795.36409722222</v>
      </c>
      <c r="B494" s="132">
        <v>100</v>
      </c>
      <c r="C494" s="159" t="s">
        <v>228</v>
      </c>
      <c r="D494" s="45" t="s">
        <v>22</v>
      </c>
    </row>
    <row r="495" spans="1:4" ht="15.75" customHeight="1" x14ac:dyDescent="0.25">
      <c r="A495" s="187">
        <v>44795.38068287028</v>
      </c>
      <c r="B495" s="132">
        <v>50</v>
      </c>
      <c r="C495" s="159" t="s">
        <v>393</v>
      </c>
      <c r="D495" s="45" t="s">
        <v>22</v>
      </c>
    </row>
    <row r="496" spans="1:4" ht="15.75" customHeight="1" x14ac:dyDescent="0.25">
      <c r="A496" s="187">
        <v>44795.384583333507</v>
      </c>
      <c r="B496" s="132">
        <v>30</v>
      </c>
      <c r="C496" s="159" t="s">
        <v>405</v>
      </c>
      <c r="D496" s="45" t="s">
        <v>22</v>
      </c>
    </row>
    <row r="497" spans="1:4" ht="15.75" customHeight="1" x14ac:dyDescent="0.25">
      <c r="A497" s="187">
        <v>44795.385925925802</v>
      </c>
      <c r="B497" s="132">
        <v>1000</v>
      </c>
      <c r="C497" s="159" t="s">
        <v>713</v>
      </c>
      <c r="D497" s="45" t="s">
        <v>22</v>
      </c>
    </row>
    <row r="498" spans="1:4" ht="15.75" customHeight="1" x14ac:dyDescent="0.25">
      <c r="A498" s="187">
        <v>44795.386157407425</v>
      </c>
      <c r="B498" s="132">
        <v>1000</v>
      </c>
      <c r="C498" s="159" t="s">
        <v>406</v>
      </c>
      <c r="D498" s="45" t="s">
        <v>22</v>
      </c>
    </row>
    <row r="499" spans="1:4" ht="15.75" customHeight="1" x14ac:dyDescent="0.25">
      <c r="A499" s="187">
        <v>44795.480659722351</v>
      </c>
      <c r="B499" s="132">
        <v>250</v>
      </c>
      <c r="C499" s="159" t="s">
        <v>784</v>
      </c>
      <c r="D499" s="45" t="s">
        <v>22</v>
      </c>
    </row>
    <row r="500" spans="1:4" ht="15.75" customHeight="1" x14ac:dyDescent="0.25">
      <c r="A500" s="187">
        <v>44795.548738426063</v>
      </c>
      <c r="B500" s="132">
        <v>20</v>
      </c>
      <c r="C500" s="159" t="s">
        <v>863</v>
      </c>
      <c r="D500" s="45" t="s">
        <v>22</v>
      </c>
    </row>
    <row r="501" spans="1:4" ht="15.75" customHeight="1" x14ac:dyDescent="0.25">
      <c r="A501" s="187">
        <v>44795.565856481437</v>
      </c>
      <c r="B501" s="132">
        <v>10</v>
      </c>
      <c r="C501" s="159" t="s">
        <v>411</v>
      </c>
      <c r="D501" s="45" t="s">
        <v>22</v>
      </c>
    </row>
    <row r="502" spans="1:4" ht="15.75" customHeight="1" x14ac:dyDescent="0.25">
      <c r="A502" s="187">
        <v>44795.847500000149</v>
      </c>
      <c r="B502" s="132">
        <v>300</v>
      </c>
      <c r="C502" s="159" t="s">
        <v>934</v>
      </c>
      <c r="D502" s="45" t="s">
        <v>22</v>
      </c>
    </row>
    <row r="503" spans="1:4" ht="15.75" customHeight="1" x14ac:dyDescent="0.25">
      <c r="A503" s="187">
        <v>44796.075451388955</v>
      </c>
      <c r="B503" s="132">
        <v>42</v>
      </c>
      <c r="C503" s="159" t="s">
        <v>935</v>
      </c>
      <c r="D503" s="45" t="s">
        <v>22</v>
      </c>
    </row>
    <row r="504" spans="1:4" ht="15.75" customHeight="1" x14ac:dyDescent="0.25">
      <c r="A504" s="187">
        <v>44796.075543981511</v>
      </c>
      <c r="B504" s="132">
        <v>3</v>
      </c>
      <c r="C504" s="159" t="s">
        <v>936</v>
      </c>
      <c r="D504" s="45" t="s">
        <v>22</v>
      </c>
    </row>
    <row r="505" spans="1:4" ht="15.75" customHeight="1" x14ac:dyDescent="0.25">
      <c r="A505" s="187">
        <v>44796.081805555616</v>
      </c>
      <c r="B505" s="132">
        <v>25</v>
      </c>
      <c r="C505" s="159" t="s">
        <v>600</v>
      </c>
      <c r="D505" s="45" t="s">
        <v>22</v>
      </c>
    </row>
    <row r="506" spans="1:4" ht="15.75" customHeight="1" x14ac:dyDescent="0.25">
      <c r="A506" s="187">
        <v>44796.084722222295</v>
      </c>
      <c r="B506" s="132">
        <v>332</v>
      </c>
      <c r="C506" s="159" t="s">
        <v>599</v>
      </c>
      <c r="D506" s="45" t="s">
        <v>22</v>
      </c>
    </row>
    <row r="507" spans="1:4" ht="15.75" customHeight="1" x14ac:dyDescent="0.25">
      <c r="A507" s="187">
        <v>44796.084849536885</v>
      </c>
      <c r="B507" s="132">
        <v>367</v>
      </c>
      <c r="C507" s="159" t="s">
        <v>449</v>
      </c>
      <c r="D507" s="45" t="s">
        <v>22</v>
      </c>
    </row>
    <row r="508" spans="1:4" ht="15.75" customHeight="1" x14ac:dyDescent="0.25">
      <c r="A508" s="187">
        <v>44796.084918981418</v>
      </c>
      <c r="B508" s="132">
        <v>344</v>
      </c>
      <c r="C508" s="159" t="s">
        <v>937</v>
      </c>
      <c r="D508" s="45" t="s">
        <v>22</v>
      </c>
    </row>
    <row r="509" spans="1:4" ht="15.75" customHeight="1" x14ac:dyDescent="0.25">
      <c r="A509" s="187">
        <v>44796.095266203862</v>
      </c>
      <c r="B509" s="132">
        <v>116</v>
      </c>
      <c r="C509" s="159" t="s">
        <v>581</v>
      </c>
      <c r="D509" s="45" t="s">
        <v>22</v>
      </c>
    </row>
    <row r="510" spans="1:4" ht="15.75" customHeight="1" x14ac:dyDescent="0.25">
      <c r="A510" s="187">
        <v>44796.264386574272</v>
      </c>
      <c r="B510" s="132">
        <v>555</v>
      </c>
      <c r="C510" s="159" t="s">
        <v>938</v>
      </c>
      <c r="D510" s="45" t="s">
        <v>22</v>
      </c>
    </row>
    <row r="511" spans="1:4" ht="15.75" customHeight="1" x14ac:dyDescent="0.25">
      <c r="A511" s="187">
        <v>44796.414884259459</v>
      </c>
      <c r="B511" s="132">
        <v>50</v>
      </c>
      <c r="C511" s="159" t="s">
        <v>393</v>
      </c>
      <c r="D511" s="45" t="s">
        <v>22</v>
      </c>
    </row>
    <row r="512" spans="1:4" ht="15.75" customHeight="1" x14ac:dyDescent="0.25">
      <c r="A512" s="187">
        <v>44796.423518518452</v>
      </c>
      <c r="B512" s="132">
        <v>300</v>
      </c>
      <c r="C512" s="159" t="s">
        <v>383</v>
      </c>
      <c r="D512" s="45" t="s">
        <v>22</v>
      </c>
    </row>
    <row r="513" spans="1:4" ht="15.75" customHeight="1" x14ac:dyDescent="0.25">
      <c r="A513" s="187">
        <v>44796.437858796213</v>
      </c>
      <c r="B513" s="132">
        <v>200</v>
      </c>
      <c r="C513" s="159" t="s">
        <v>407</v>
      </c>
      <c r="D513" s="45" t="s">
        <v>22</v>
      </c>
    </row>
    <row r="514" spans="1:4" ht="15.75" customHeight="1" x14ac:dyDescent="0.25">
      <c r="A514" s="187">
        <v>44796.441585648339</v>
      </c>
      <c r="B514" s="132">
        <v>50</v>
      </c>
      <c r="C514" s="159" t="s">
        <v>504</v>
      </c>
      <c r="D514" s="45" t="s">
        <v>22</v>
      </c>
    </row>
    <row r="515" spans="1:4" ht="15.75" customHeight="1" x14ac:dyDescent="0.25">
      <c r="A515" s="187">
        <v>44796.467476851773</v>
      </c>
      <c r="B515" s="132">
        <v>200</v>
      </c>
      <c r="C515" s="159" t="s">
        <v>395</v>
      </c>
      <c r="D515" s="45" t="s">
        <v>22</v>
      </c>
    </row>
    <row r="516" spans="1:4" ht="15.75" customHeight="1" x14ac:dyDescent="0.25">
      <c r="A516" s="187">
        <v>44796.492557870224</v>
      </c>
      <c r="B516" s="132">
        <v>100</v>
      </c>
      <c r="C516" s="159" t="s">
        <v>939</v>
      </c>
      <c r="D516" s="45" t="s">
        <v>22</v>
      </c>
    </row>
    <row r="517" spans="1:4" ht="15.75" customHeight="1" x14ac:dyDescent="0.25">
      <c r="A517" s="187">
        <v>44796.503807870205</v>
      </c>
      <c r="B517" s="132">
        <v>100</v>
      </c>
      <c r="C517" s="159" t="s">
        <v>940</v>
      </c>
      <c r="D517" s="45" t="s">
        <v>22</v>
      </c>
    </row>
    <row r="518" spans="1:4" ht="15.75" customHeight="1" x14ac:dyDescent="0.25">
      <c r="A518" s="187">
        <v>44796.503900462762</v>
      </c>
      <c r="B518" s="132">
        <v>100</v>
      </c>
      <c r="C518" s="159" t="s">
        <v>939</v>
      </c>
      <c r="D518" s="45" t="s">
        <v>22</v>
      </c>
    </row>
    <row r="519" spans="1:4" ht="15.75" customHeight="1" x14ac:dyDescent="0.25">
      <c r="A519" s="187">
        <v>44796.5234375</v>
      </c>
      <c r="B519" s="132">
        <v>100</v>
      </c>
      <c r="C519" s="159" t="s">
        <v>941</v>
      </c>
      <c r="D519" s="45" t="s">
        <v>22</v>
      </c>
    </row>
    <row r="520" spans="1:4" ht="15.75" customHeight="1" x14ac:dyDescent="0.25">
      <c r="A520" s="187">
        <v>44796.530370370485</v>
      </c>
      <c r="B520" s="132">
        <v>100</v>
      </c>
      <c r="C520" s="159" t="s">
        <v>942</v>
      </c>
      <c r="D520" s="45" t="s">
        <v>22</v>
      </c>
    </row>
    <row r="521" spans="1:4" ht="15.75" customHeight="1" x14ac:dyDescent="0.25">
      <c r="A521" s="187">
        <v>44796.567025463097</v>
      </c>
      <c r="B521" s="132">
        <v>1000</v>
      </c>
      <c r="C521" s="159" t="s">
        <v>454</v>
      </c>
      <c r="D521" s="45" t="s">
        <v>22</v>
      </c>
    </row>
    <row r="522" spans="1:4" ht="15.75" customHeight="1" x14ac:dyDescent="0.25">
      <c r="A522" s="187">
        <v>44796.632673610933</v>
      </c>
      <c r="B522" s="132">
        <v>500</v>
      </c>
      <c r="C522" s="159" t="s">
        <v>943</v>
      </c>
      <c r="D522" s="45" t="s">
        <v>22</v>
      </c>
    </row>
    <row r="523" spans="1:4" ht="15.75" customHeight="1" x14ac:dyDescent="0.25">
      <c r="A523" s="187">
        <v>44796.635358796455</v>
      </c>
      <c r="B523" s="132">
        <v>100</v>
      </c>
      <c r="C523" s="159" t="s">
        <v>944</v>
      </c>
      <c r="D523" s="45" t="s">
        <v>22</v>
      </c>
    </row>
    <row r="524" spans="1:4" ht="15.75" customHeight="1" x14ac:dyDescent="0.25">
      <c r="A524" s="187">
        <v>44796.695717592724</v>
      </c>
      <c r="B524" s="132">
        <v>500</v>
      </c>
      <c r="C524" s="159" t="s">
        <v>945</v>
      </c>
      <c r="D524" s="45" t="s">
        <v>22</v>
      </c>
    </row>
    <row r="525" spans="1:4" ht="15.75" customHeight="1" x14ac:dyDescent="0.25">
      <c r="A525" s="187">
        <v>44796.828067129478</v>
      </c>
      <c r="B525" s="132">
        <v>101</v>
      </c>
      <c r="C525" s="159" t="s">
        <v>939</v>
      </c>
      <c r="D525" s="45" t="s">
        <v>22</v>
      </c>
    </row>
    <row r="526" spans="1:4" ht="15.75" customHeight="1" x14ac:dyDescent="0.25">
      <c r="A526" s="187">
        <v>44797.071122684982</v>
      </c>
      <c r="B526" s="132">
        <v>138</v>
      </c>
      <c r="C526" s="159" t="s">
        <v>946</v>
      </c>
      <c r="D526" s="45" t="s">
        <v>22</v>
      </c>
    </row>
    <row r="527" spans="1:4" ht="15.75" customHeight="1" x14ac:dyDescent="0.25">
      <c r="A527" s="187">
        <v>44797.073506944347</v>
      </c>
      <c r="B527" s="132">
        <v>28</v>
      </c>
      <c r="C527" s="159" t="s">
        <v>719</v>
      </c>
      <c r="D527" s="45" t="s">
        <v>22</v>
      </c>
    </row>
    <row r="528" spans="1:4" ht="15.75" customHeight="1" x14ac:dyDescent="0.25">
      <c r="A528" s="187">
        <v>44797.080069444608</v>
      </c>
      <c r="B528" s="132">
        <v>378</v>
      </c>
      <c r="C528" s="159" t="s">
        <v>601</v>
      </c>
      <c r="D528" s="45" t="s">
        <v>22</v>
      </c>
    </row>
    <row r="529" spans="1:4" ht="15.75" customHeight="1" x14ac:dyDescent="0.25">
      <c r="A529" s="187">
        <v>44797.086585648358</v>
      </c>
      <c r="B529" s="132">
        <v>20</v>
      </c>
      <c r="C529" s="159" t="s">
        <v>717</v>
      </c>
      <c r="D529" s="45" t="s">
        <v>22</v>
      </c>
    </row>
    <row r="530" spans="1:4" ht="15.75" customHeight="1" x14ac:dyDescent="0.25">
      <c r="A530" s="187">
        <v>44797.086724536959</v>
      </c>
      <c r="B530" s="132">
        <v>4</v>
      </c>
      <c r="C530" s="159" t="s">
        <v>790</v>
      </c>
      <c r="D530" s="45" t="s">
        <v>22</v>
      </c>
    </row>
    <row r="531" spans="1:4" ht="15.75" customHeight="1" x14ac:dyDescent="0.25">
      <c r="A531" s="187">
        <v>44797.096180555411</v>
      </c>
      <c r="B531" s="132">
        <v>552</v>
      </c>
      <c r="C531" s="159" t="s">
        <v>788</v>
      </c>
      <c r="D531" s="45" t="s">
        <v>22</v>
      </c>
    </row>
    <row r="532" spans="1:4" ht="15.75" customHeight="1" x14ac:dyDescent="0.25">
      <c r="A532" s="187">
        <v>44797.096238425933</v>
      </c>
      <c r="B532" s="132">
        <v>217</v>
      </c>
      <c r="C532" s="159" t="s">
        <v>448</v>
      </c>
      <c r="D532" s="45" t="s">
        <v>22</v>
      </c>
    </row>
    <row r="533" spans="1:4" ht="15.75" customHeight="1" x14ac:dyDescent="0.25">
      <c r="A533" s="187">
        <v>44797.127037037164</v>
      </c>
      <c r="B533" s="132">
        <v>14</v>
      </c>
      <c r="C533" s="159" t="s">
        <v>720</v>
      </c>
      <c r="D533" s="45" t="s">
        <v>22</v>
      </c>
    </row>
    <row r="534" spans="1:4" ht="15.75" customHeight="1" x14ac:dyDescent="0.25">
      <c r="A534" s="187">
        <v>44797.127037037164</v>
      </c>
      <c r="B534" s="132">
        <v>23</v>
      </c>
      <c r="C534" s="159" t="s">
        <v>718</v>
      </c>
      <c r="D534" s="45" t="s">
        <v>22</v>
      </c>
    </row>
    <row r="535" spans="1:4" ht="15.75" customHeight="1" x14ac:dyDescent="0.25">
      <c r="A535" s="187">
        <v>44797.127083333209</v>
      </c>
      <c r="B535" s="132">
        <v>354</v>
      </c>
      <c r="C535" s="159" t="s">
        <v>789</v>
      </c>
      <c r="D535" s="45" t="s">
        <v>22</v>
      </c>
    </row>
    <row r="536" spans="1:4" ht="15.75" customHeight="1" x14ac:dyDescent="0.25">
      <c r="A536" s="187">
        <v>44797.127245370299</v>
      </c>
      <c r="B536" s="132">
        <v>42</v>
      </c>
      <c r="C536" s="159" t="s">
        <v>450</v>
      </c>
      <c r="D536" s="45" t="s">
        <v>22</v>
      </c>
    </row>
    <row r="537" spans="1:4" ht="15.75" customHeight="1" x14ac:dyDescent="0.25">
      <c r="A537" s="187">
        <v>44797.128252314869</v>
      </c>
      <c r="B537" s="132">
        <v>166</v>
      </c>
      <c r="C537" s="159" t="s">
        <v>947</v>
      </c>
      <c r="D537" s="45" t="s">
        <v>22</v>
      </c>
    </row>
    <row r="538" spans="1:4" ht="15.75" customHeight="1" x14ac:dyDescent="0.25">
      <c r="A538" s="187">
        <v>44797.193738426082</v>
      </c>
      <c r="B538" s="132">
        <v>500</v>
      </c>
      <c r="C538" s="159" t="s">
        <v>948</v>
      </c>
      <c r="D538" s="45" t="s">
        <v>22</v>
      </c>
    </row>
    <row r="539" spans="1:4" ht="15.75" customHeight="1" x14ac:dyDescent="0.25">
      <c r="A539" s="187">
        <v>44797.37596064806</v>
      </c>
      <c r="B539" s="132">
        <v>50</v>
      </c>
      <c r="C539" s="159" t="s">
        <v>393</v>
      </c>
      <c r="D539" s="45" t="s">
        <v>22</v>
      </c>
    </row>
    <row r="540" spans="1:4" ht="15.75" customHeight="1" x14ac:dyDescent="0.25">
      <c r="A540" s="187">
        <v>44797.419814814813</v>
      </c>
      <c r="B540" s="132">
        <v>500</v>
      </c>
      <c r="C540" s="159" t="s">
        <v>46</v>
      </c>
      <c r="D540" s="45" t="s">
        <v>22</v>
      </c>
    </row>
    <row r="541" spans="1:4" ht="15.75" customHeight="1" x14ac:dyDescent="0.25">
      <c r="A541" s="187">
        <v>44797.427569444291</v>
      </c>
      <c r="B541" s="132">
        <v>400</v>
      </c>
      <c r="C541" s="159" t="s">
        <v>787</v>
      </c>
      <c r="D541" s="45" t="s">
        <v>22</v>
      </c>
    </row>
    <row r="542" spans="1:4" ht="15.75" customHeight="1" x14ac:dyDescent="0.25">
      <c r="A542" s="187">
        <v>44797.55076388875</v>
      </c>
      <c r="B542" s="132">
        <v>500</v>
      </c>
      <c r="C542" s="159" t="s">
        <v>949</v>
      </c>
      <c r="D542" s="45" t="s">
        <v>22</v>
      </c>
    </row>
    <row r="543" spans="1:4" ht="15.75" customHeight="1" x14ac:dyDescent="0.25">
      <c r="A543" s="187">
        <v>44797.590011573862</v>
      </c>
      <c r="B543" s="132">
        <v>300</v>
      </c>
      <c r="C543" s="159" t="s">
        <v>950</v>
      </c>
      <c r="D543" s="45" t="s">
        <v>22</v>
      </c>
    </row>
    <row r="544" spans="1:4" ht="15.75" customHeight="1" x14ac:dyDescent="0.25">
      <c r="A544" s="187">
        <v>44797.642662037164</v>
      </c>
      <c r="B544" s="132">
        <v>100</v>
      </c>
      <c r="C544" s="159" t="s">
        <v>749</v>
      </c>
      <c r="D544" s="45" t="s">
        <v>22</v>
      </c>
    </row>
    <row r="545" spans="1:4" ht="15.75" customHeight="1" x14ac:dyDescent="0.25">
      <c r="A545" s="187">
        <v>44797.655601851642</v>
      </c>
      <c r="B545" s="132">
        <v>229</v>
      </c>
      <c r="C545" s="159" t="s">
        <v>951</v>
      </c>
      <c r="D545" s="45" t="s">
        <v>22</v>
      </c>
    </row>
    <row r="546" spans="1:4" ht="15.75" customHeight="1" x14ac:dyDescent="0.25">
      <c r="A546" s="187">
        <v>44797.775092592463</v>
      </c>
      <c r="B546" s="132">
        <v>200</v>
      </c>
      <c r="C546" s="159" t="s">
        <v>952</v>
      </c>
      <c r="D546" s="45" t="s">
        <v>22</v>
      </c>
    </row>
    <row r="547" spans="1:4" ht="15.75" customHeight="1" x14ac:dyDescent="0.25">
      <c r="A547" s="187">
        <v>44798.066712962929</v>
      </c>
      <c r="B547" s="132">
        <v>19</v>
      </c>
      <c r="C547" s="159" t="s">
        <v>602</v>
      </c>
      <c r="D547" s="45" t="s">
        <v>22</v>
      </c>
    </row>
    <row r="548" spans="1:4" ht="15.75" customHeight="1" x14ac:dyDescent="0.25">
      <c r="A548" s="187">
        <v>44798.067708333489</v>
      </c>
      <c r="B548" s="132">
        <v>500</v>
      </c>
      <c r="C548" s="159" t="s">
        <v>953</v>
      </c>
      <c r="D548" s="45" t="s">
        <v>22</v>
      </c>
    </row>
    <row r="549" spans="1:4" ht="15.75" customHeight="1" x14ac:dyDescent="0.25">
      <c r="A549" s="187">
        <v>44798.068206018303</v>
      </c>
      <c r="B549" s="132">
        <v>142</v>
      </c>
      <c r="C549" s="159" t="s">
        <v>451</v>
      </c>
      <c r="D549" s="45" t="s">
        <v>22</v>
      </c>
    </row>
    <row r="550" spans="1:4" ht="15.75" customHeight="1" x14ac:dyDescent="0.25">
      <c r="A550" s="187">
        <v>44798.074768518563</v>
      </c>
      <c r="B550" s="132">
        <v>9</v>
      </c>
      <c r="C550" s="159" t="s">
        <v>604</v>
      </c>
      <c r="D550" s="45" t="s">
        <v>22</v>
      </c>
    </row>
    <row r="551" spans="1:4" ht="15.75" customHeight="1" x14ac:dyDescent="0.25">
      <c r="A551" s="187">
        <v>44798.074826389086</v>
      </c>
      <c r="B551" s="132">
        <v>158</v>
      </c>
      <c r="C551" s="159" t="s">
        <v>452</v>
      </c>
      <c r="D551" s="45" t="s">
        <v>22</v>
      </c>
    </row>
    <row r="552" spans="1:4" ht="15.75" customHeight="1" x14ac:dyDescent="0.25">
      <c r="A552" s="187">
        <v>44798.075115740765</v>
      </c>
      <c r="B552" s="132">
        <v>198</v>
      </c>
      <c r="C552" s="159" t="s">
        <v>605</v>
      </c>
      <c r="D552" s="45" t="s">
        <v>22</v>
      </c>
    </row>
    <row r="553" spans="1:4" ht="15.75" customHeight="1" x14ac:dyDescent="0.25">
      <c r="A553" s="187">
        <v>44798.098819444422</v>
      </c>
      <c r="B553" s="132">
        <v>321</v>
      </c>
      <c r="C553" s="159" t="s">
        <v>603</v>
      </c>
      <c r="D553" s="45" t="s">
        <v>22</v>
      </c>
    </row>
    <row r="554" spans="1:4" ht="15.75" customHeight="1" x14ac:dyDescent="0.25">
      <c r="A554" s="187">
        <v>44798.228645833209</v>
      </c>
      <c r="B554" s="132">
        <v>50</v>
      </c>
      <c r="C554" s="159" t="s">
        <v>624</v>
      </c>
      <c r="D554" s="45" t="s">
        <v>22</v>
      </c>
    </row>
    <row r="555" spans="1:4" ht="15.75" customHeight="1" x14ac:dyDescent="0.25">
      <c r="A555" s="187">
        <v>44798.411076388787</v>
      </c>
      <c r="B555" s="132">
        <v>50</v>
      </c>
      <c r="C555" s="159" t="s">
        <v>393</v>
      </c>
      <c r="D555" s="45" t="s">
        <v>22</v>
      </c>
    </row>
    <row r="556" spans="1:4" ht="15.75" customHeight="1" x14ac:dyDescent="0.25">
      <c r="A556" s="187">
        <v>44798.43048611097</v>
      </c>
      <c r="B556" s="132">
        <v>100</v>
      </c>
      <c r="C556" s="159" t="s">
        <v>74</v>
      </c>
      <c r="D556" s="45" t="s">
        <v>22</v>
      </c>
    </row>
    <row r="557" spans="1:4" ht="15.75" customHeight="1" x14ac:dyDescent="0.25">
      <c r="A557" s="187">
        <v>44798.485902777873</v>
      </c>
      <c r="B557" s="132">
        <v>400</v>
      </c>
      <c r="C557" s="159" t="s">
        <v>79</v>
      </c>
      <c r="D557" s="45" t="s">
        <v>22</v>
      </c>
    </row>
    <row r="558" spans="1:4" ht="15.75" customHeight="1" x14ac:dyDescent="0.25">
      <c r="A558" s="187">
        <v>44798.502777777612</v>
      </c>
      <c r="B558" s="132">
        <v>200</v>
      </c>
      <c r="C558" s="159" t="s">
        <v>71</v>
      </c>
      <c r="D558" s="45" t="s">
        <v>22</v>
      </c>
    </row>
    <row r="559" spans="1:4" ht="15.75" customHeight="1" x14ac:dyDescent="0.25">
      <c r="A559" s="187">
        <v>44798.825844907202</v>
      </c>
      <c r="B559" s="132">
        <v>500</v>
      </c>
      <c r="C559" s="159" t="s">
        <v>954</v>
      </c>
      <c r="D559" s="45" t="s">
        <v>22</v>
      </c>
    </row>
    <row r="560" spans="1:4" ht="15.75" customHeight="1" x14ac:dyDescent="0.25">
      <c r="A560" s="187">
        <v>44799.064178240951</v>
      </c>
      <c r="B560" s="132">
        <v>38</v>
      </c>
      <c r="C560" s="159" t="s">
        <v>792</v>
      </c>
      <c r="D560" s="45" t="s">
        <v>22</v>
      </c>
    </row>
    <row r="561" spans="1:4" ht="15.75" customHeight="1" x14ac:dyDescent="0.25">
      <c r="A561" s="187">
        <v>44799.083587963134</v>
      </c>
      <c r="B561" s="132">
        <v>1</v>
      </c>
      <c r="C561" s="159" t="s">
        <v>955</v>
      </c>
      <c r="D561" s="45" t="s">
        <v>22</v>
      </c>
    </row>
    <row r="562" spans="1:4" ht="15.75" customHeight="1" x14ac:dyDescent="0.25">
      <c r="A562" s="187">
        <v>44799.084652777761</v>
      </c>
      <c r="B562" s="132">
        <v>65</v>
      </c>
      <c r="C562" s="159" t="s">
        <v>505</v>
      </c>
      <c r="D562" s="45" t="s">
        <v>22</v>
      </c>
    </row>
    <row r="563" spans="1:4" ht="15.75" customHeight="1" x14ac:dyDescent="0.25">
      <c r="A563" s="187">
        <v>44799.08581018541</v>
      </c>
      <c r="B563" s="132">
        <v>235</v>
      </c>
      <c r="C563" s="159" t="s">
        <v>956</v>
      </c>
      <c r="D563" s="45" t="s">
        <v>22</v>
      </c>
    </row>
    <row r="564" spans="1:4" ht="15.75" customHeight="1" x14ac:dyDescent="0.25">
      <c r="A564" s="187">
        <v>44799.087094907183</v>
      </c>
      <c r="B564" s="132">
        <v>4</v>
      </c>
      <c r="C564" s="159" t="s">
        <v>722</v>
      </c>
      <c r="D564" s="45" t="s">
        <v>22</v>
      </c>
    </row>
    <row r="565" spans="1:4" ht="15.75" customHeight="1" x14ac:dyDescent="0.25">
      <c r="A565" s="187">
        <v>44799.096354166511</v>
      </c>
      <c r="B565" s="132">
        <v>347</v>
      </c>
      <c r="C565" s="159" t="s">
        <v>721</v>
      </c>
      <c r="D565" s="45" t="s">
        <v>22</v>
      </c>
    </row>
    <row r="566" spans="1:4" ht="15.75" customHeight="1" x14ac:dyDescent="0.25">
      <c r="A566" s="187">
        <v>44799.106875000056</v>
      </c>
      <c r="B566" s="132">
        <v>100</v>
      </c>
      <c r="C566" s="159" t="s">
        <v>947</v>
      </c>
      <c r="D566" s="45" t="s">
        <v>22</v>
      </c>
    </row>
    <row r="567" spans="1:4" ht="15.75" customHeight="1" x14ac:dyDescent="0.25">
      <c r="A567" s="187">
        <v>44799.386504629627</v>
      </c>
      <c r="B567" s="132">
        <v>50</v>
      </c>
      <c r="C567" s="159" t="s">
        <v>393</v>
      </c>
      <c r="D567" s="45" t="s">
        <v>22</v>
      </c>
    </row>
    <row r="568" spans="1:4" ht="15.75" customHeight="1" x14ac:dyDescent="0.25">
      <c r="A568" s="187">
        <v>44799.492615740746</v>
      </c>
      <c r="B568" s="132">
        <v>400</v>
      </c>
      <c r="C568" s="159" t="s">
        <v>533</v>
      </c>
      <c r="D568" s="45" t="s">
        <v>22</v>
      </c>
    </row>
    <row r="569" spans="1:4" ht="15.75" customHeight="1" x14ac:dyDescent="0.25">
      <c r="A569" s="187">
        <v>44799.551400463097</v>
      </c>
      <c r="B569" s="132">
        <v>1000</v>
      </c>
      <c r="C569" s="159" t="s">
        <v>649</v>
      </c>
      <c r="D569" s="45" t="s">
        <v>22</v>
      </c>
    </row>
    <row r="570" spans="1:4" ht="15.75" customHeight="1" x14ac:dyDescent="0.25">
      <c r="A570" s="187">
        <v>44800.181562500075</v>
      </c>
      <c r="B570" s="132">
        <v>100</v>
      </c>
      <c r="C570" s="159" t="s">
        <v>796</v>
      </c>
      <c r="D570" s="45" t="s">
        <v>22</v>
      </c>
    </row>
    <row r="571" spans="1:4" ht="15.75" customHeight="1" x14ac:dyDescent="0.25">
      <c r="A571" s="187">
        <v>44800.411041666754</v>
      </c>
      <c r="B571" s="132">
        <v>100</v>
      </c>
      <c r="C571" s="159" t="s">
        <v>611</v>
      </c>
      <c r="D571" s="45" t="s">
        <v>22</v>
      </c>
    </row>
    <row r="572" spans="1:4" ht="15.75" customHeight="1" x14ac:dyDescent="0.25">
      <c r="A572" s="187">
        <v>44800.412233796436</v>
      </c>
      <c r="B572" s="132">
        <v>51</v>
      </c>
      <c r="C572" s="159" t="s">
        <v>224</v>
      </c>
      <c r="D572" s="45" t="s">
        <v>22</v>
      </c>
    </row>
    <row r="573" spans="1:4" ht="15.75" customHeight="1" x14ac:dyDescent="0.25">
      <c r="A573" s="187">
        <v>44800.450254629832</v>
      </c>
      <c r="B573" s="132">
        <v>500</v>
      </c>
      <c r="C573" s="159" t="s">
        <v>197</v>
      </c>
      <c r="D573" s="45" t="s">
        <v>22</v>
      </c>
    </row>
    <row r="574" spans="1:4" ht="15.75" customHeight="1" x14ac:dyDescent="0.25">
      <c r="A574" s="187">
        <v>44800.451238425914</v>
      </c>
      <c r="B574" s="132">
        <v>200</v>
      </c>
      <c r="C574" s="159" t="s">
        <v>311</v>
      </c>
      <c r="D574" s="45" t="s">
        <v>22</v>
      </c>
    </row>
    <row r="575" spans="1:4" ht="15.75" customHeight="1" x14ac:dyDescent="0.25">
      <c r="A575" s="187">
        <v>44801.40770833334</v>
      </c>
      <c r="B575" s="132">
        <v>100</v>
      </c>
      <c r="C575" s="159" t="s">
        <v>72</v>
      </c>
      <c r="D575" s="45" t="s">
        <v>22</v>
      </c>
    </row>
    <row r="576" spans="1:4" ht="15.75" customHeight="1" x14ac:dyDescent="0.25">
      <c r="A576" s="187">
        <v>44801.45847222209</v>
      </c>
      <c r="B576" s="132">
        <v>100</v>
      </c>
      <c r="C576" s="159" t="s">
        <v>749</v>
      </c>
      <c r="D576" s="45" t="s">
        <v>22</v>
      </c>
    </row>
    <row r="577" spans="1:4" ht="15.75" customHeight="1" x14ac:dyDescent="0.25">
      <c r="A577" s="187">
        <v>44802.089780092705</v>
      </c>
      <c r="B577" s="132">
        <v>568</v>
      </c>
      <c r="C577" s="159" t="s">
        <v>725</v>
      </c>
      <c r="D577" s="45" t="s">
        <v>22</v>
      </c>
    </row>
    <row r="578" spans="1:4" ht="15.75" customHeight="1" x14ac:dyDescent="0.25">
      <c r="A578" s="187">
        <v>44802.089953703806</v>
      </c>
      <c r="B578" s="132">
        <v>12</v>
      </c>
      <c r="C578" s="159" t="s">
        <v>606</v>
      </c>
      <c r="D578" s="45" t="s">
        <v>22</v>
      </c>
    </row>
    <row r="579" spans="1:4" ht="15.75" customHeight="1" x14ac:dyDescent="0.25">
      <c r="A579" s="187">
        <v>44802.103124999907</v>
      </c>
      <c r="B579" s="132">
        <v>31</v>
      </c>
      <c r="C579" s="159" t="s">
        <v>609</v>
      </c>
      <c r="D579" s="45" t="s">
        <v>22</v>
      </c>
    </row>
    <row r="580" spans="1:4" ht="15.75" customHeight="1" x14ac:dyDescent="0.25">
      <c r="A580" s="187">
        <v>44802.103645833209</v>
      </c>
      <c r="B580" s="132">
        <v>6</v>
      </c>
      <c r="C580" s="159" t="s">
        <v>724</v>
      </c>
      <c r="D580" s="45" t="s">
        <v>22</v>
      </c>
    </row>
    <row r="581" spans="1:4" ht="15.75" customHeight="1" x14ac:dyDescent="0.25">
      <c r="A581" s="187">
        <v>44802.104224537034</v>
      </c>
      <c r="B581" s="132">
        <v>1062</v>
      </c>
      <c r="C581" s="159" t="s">
        <v>548</v>
      </c>
      <c r="D581" s="45" t="s">
        <v>22</v>
      </c>
    </row>
    <row r="582" spans="1:4" ht="15.75" customHeight="1" x14ac:dyDescent="0.25">
      <c r="A582" s="187">
        <v>44802.104340277612</v>
      </c>
      <c r="B582" s="132">
        <v>3</v>
      </c>
      <c r="C582" s="159" t="s">
        <v>795</v>
      </c>
      <c r="D582" s="45" t="s">
        <v>22</v>
      </c>
    </row>
    <row r="583" spans="1:4" ht="15.75" customHeight="1" x14ac:dyDescent="0.25">
      <c r="A583" s="187">
        <v>44802.104907407425</v>
      </c>
      <c r="B583" s="132">
        <v>200</v>
      </c>
      <c r="C583" s="159" t="s">
        <v>947</v>
      </c>
      <c r="D583" s="45" t="s">
        <v>22</v>
      </c>
    </row>
    <row r="584" spans="1:4" ht="15.75" customHeight="1" x14ac:dyDescent="0.25">
      <c r="A584" s="187">
        <v>44802.105057870504</v>
      </c>
      <c r="B584" s="132">
        <v>102</v>
      </c>
      <c r="C584" s="159" t="s">
        <v>607</v>
      </c>
      <c r="D584" s="45" t="s">
        <v>22</v>
      </c>
    </row>
    <row r="585" spans="1:4" ht="15.75" customHeight="1" x14ac:dyDescent="0.25">
      <c r="A585" s="187">
        <v>44802.105104166549</v>
      </c>
      <c r="B585" s="132">
        <v>33</v>
      </c>
      <c r="C585" s="159" t="s">
        <v>726</v>
      </c>
      <c r="D585" s="45" t="s">
        <v>22</v>
      </c>
    </row>
    <row r="586" spans="1:4" ht="15.75" customHeight="1" x14ac:dyDescent="0.25">
      <c r="A586" s="187">
        <v>44802.106504629832</v>
      </c>
      <c r="B586" s="132">
        <v>14</v>
      </c>
      <c r="C586" s="159" t="s">
        <v>798</v>
      </c>
      <c r="D586" s="45" t="s">
        <v>22</v>
      </c>
    </row>
    <row r="587" spans="1:4" ht="15.75" customHeight="1" x14ac:dyDescent="0.25">
      <c r="A587" s="187">
        <v>44802.107256944291</v>
      </c>
      <c r="B587" s="132">
        <v>7</v>
      </c>
      <c r="C587" s="159" t="s">
        <v>797</v>
      </c>
      <c r="D587" s="45" t="s">
        <v>22</v>
      </c>
    </row>
    <row r="588" spans="1:4" ht="15.75" customHeight="1" x14ac:dyDescent="0.25">
      <c r="A588" s="187">
        <v>44802.107291666791</v>
      </c>
      <c r="B588" s="132">
        <v>80</v>
      </c>
      <c r="C588" s="159" t="s">
        <v>476</v>
      </c>
      <c r="D588" s="45" t="s">
        <v>22</v>
      </c>
    </row>
    <row r="589" spans="1:4" ht="15.75" customHeight="1" x14ac:dyDescent="0.25">
      <c r="A589" s="187">
        <v>44802.107361111324</v>
      </c>
      <c r="B589" s="132">
        <v>4</v>
      </c>
      <c r="C589" s="159" t="s">
        <v>567</v>
      </c>
      <c r="D589" s="45" t="s">
        <v>22</v>
      </c>
    </row>
    <row r="590" spans="1:4" ht="15.75" customHeight="1" x14ac:dyDescent="0.25">
      <c r="A590" s="187">
        <v>44802.107372685336</v>
      </c>
      <c r="B590" s="132">
        <v>498</v>
      </c>
      <c r="C590" s="159" t="s">
        <v>957</v>
      </c>
      <c r="D590" s="45" t="s">
        <v>22</v>
      </c>
    </row>
    <row r="591" spans="1:4" ht="15.75" customHeight="1" x14ac:dyDescent="0.25">
      <c r="A591" s="187">
        <v>44802.107523147948</v>
      </c>
      <c r="B591" s="132">
        <v>412</v>
      </c>
      <c r="C591" s="159" t="s">
        <v>619</v>
      </c>
      <c r="D591" s="45" t="s">
        <v>22</v>
      </c>
    </row>
    <row r="592" spans="1:4" ht="15.75" customHeight="1" x14ac:dyDescent="0.25">
      <c r="A592" s="187">
        <v>44802.10761574097</v>
      </c>
      <c r="B592" s="132">
        <v>302</v>
      </c>
      <c r="C592" s="159" t="s">
        <v>622</v>
      </c>
      <c r="D592" s="45" t="s">
        <v>22</v>
      </c>
    </row>
    <row r="593" spans="1:4" ht="15.75" customHeight="1" x14ac:dyDescent="0.25">
      <c r="A593" s="187">
        <v>44802.107673611026</v>
      </c>
      <c r="B593" s="132">
        <v>150</v>
      </c>
      <c r="C593" s="159" t="s">
        <v>958</v>
      </c>
      <c r="D593" s="45" t="s">
        <v>22</v>
      </c>
    </row>
    <row r="594" spans="1:4" ht="15.75" customHeight="1" x14ac:dyDescent="0.25">
      <c r="A594" s="187">
        <v>44802.107685185038</v>
      </c>
      <c r="B594" s="132">
        <v>17</v>
      </c>
      <c r="C594" s="159" t="s">
        <v>620</v>
      </c>
      <c r="D594" s="45" t="s">
        <v>22</v>
      </c>
    </row>
    <row r="595" spans="1:4" ht="15.75" customHeight="1" x14ac:dyDescent="0.25">
      <c r="A595" s="187">
        <v>44802.107719907537</v>
      </c>
      <c r="B595" s="132">
        <v>24</v>
      </c>
      <c r="C595" s="159" t="s">
        <v>621</v>
      </c>
      <c r="D595" s="45" t="s">
        <v>22</v>
      </c>
    </row>
    <row r="596" spans="1:4" ht="15.75" customHeight="1" x14ac:dyDescent="0.25">
      <c r="A596" s="187">
        <v>44802.107766203582</v>
      </c>
      <c r="B596" s="132">
        <v>50</v>
      </c>
      <c r="C596" s="159" t="s">
        <v>393</v>
      </c>
      <c r="D596" s="45" t="s">
        <v>22</v>
      </c>
    </row>
    <row r="597" spans="1:4" ht="15.75" customHeight="1" x14ac:dyDescent="0.25">
      <c r="A597" s="187">
        <v>44802.107835648116</v>
      </c>
      <c r="B597" s="132">
        <v>579</v>
      </c>
      <c r="C597" s="159" t="s">
        <v>794</v>
      </c>
      <c r="D597" s="45" t="s">
        <v>22</v>
      </c>
    </row>
    <row r="598" spans="1:4" ht="15.75" customHeight="1" x14ac:dyDescent="0.25">
      <c r="A598" s="187">
        <v>44802.107962963171</v>
      </c>
      <c r="B598" s="132">
        <v>50</v>
      </c>
      <c r="C598" s="159" t="s">
        <v>393</v>
      </c>
      <c r="D598" s="45" t="s">
        <v>22</v>
      </c>
    </row>
    <row r="599" spans="1:4" ht="15.75" customHeight="1" x14ac:dyDescent="0.25">
      <c r="A599" s="187">
        <v>44802.10891203722</v>
      </c>
      <c r="B599" s="132">
        <v>24</v>
      </c>
      <c r="C599" s="159" t="s">
        <v>728</v>
      </c>
      <c r="D599" s="45" t="s">
        <v>22</v>
      </c>
    </row>
    <row r="600" spans="1:4" ht="15.75" customHeight="1" x14ac:dyDescent="0.25">
      <c r="A600" s="187">
        <v>44802.108946759254</v>
      </c>
      <c r="B600" s="132">
        <v>88</v>
      </c>
      <c r="C600" s="159" t="s">
        <v>959</v>
      </c>
      <c r="D600" s="45" t="s">
        <v>22</v>
      </c>
    </row>
    <row r="601" spans="1:4" ht="15.75" customHeight="1" x14ac:dyDescent="0.25">
      <c r="A601" s="187">
        <v>44802.109004629776</v>
      </c>
      <c r="B601" s="132">
        <v>39</v>
      </c>
      <c r="C601" s="159" t="s">
        <v>617</v>
      </c>
      <c r="D601" s="45" t="s">
        <v>22</v>
      </c>
    </row>
    <row r="602" spans="1:4" ht="15.75" customHeight="1" x14ac:dyDescent="0.25">
      <c r="A602" s="187">
        <v>44802.109074073844</v>
      </c>
      <c r="B602" s="132">
        <v>24</v>
      </c>
      <c r="C602" s="159" t="s">
        <v>960</v>
      </c>
      <c r="D602" s="45" t="s">
        <v>22</v>
      </c>
    </row>
    <row r="603" spans="1:4" ht="15.75" customHeight="1" x14ac:dyDescent="0.25">
      <c r="A603" s="187">
        <v>44802.109108796343</v>
      </c>
      <c r="B603" s="132">
        <v>4</v>
      </c>
      <c r="C603" s="159" t="s">
        <v>612</v>
      </c>
      <c r="D603" s="45" t="s">
        <v>22</v>
      </c>
    </row>
    <row r="604" spans="1:4" ht="15.75" customHeight="1" x14ac:dyDescent="0.25">
      <c r="A604" s="187">
        <v>44802.109166666865</v>
      </c>
      <c r="B604" s="132">
        <v>27</v>
      </c>
      <c r="C604" s="159" t="s">
        <v>608</v>
      </c>
      <c r="D604" s="45" t="s">
        <v>22</v>
      </c>
    </row>
    <row r="605" spans="1:4" ht="15.75" customHeight="1" x14ac:dyDescent="0.25">
      <c r="A605" s="187">
        <v>44802.109189814888</v>
      </c>
      <c r="B605" s="132">
        <v>172</v>
      </c>
      <c r="C605" s="159" t="s">
        <v>727</v>
      </c>
      <c r="D605" s="45" t="s">
        <v>22</v>
      </c>
    </row>
    <row r="606" spans="1:4" ht="15.75" customHeight="1" x14ac:dyDescent="0.25">
      <c r="A606" s="187">
        <v>44802.109201388899</v>
      </c>
      <c r="B606" s="132">
        <v>2</v>
      </c>
      <c r="C606" s="159" t="s">
        <v>723</v>
      </c>
      <c r="D606" s="45" t="s">
        <v>22</v>
      </c>
    </row>
    <row r="607" spans="1:4" ht="15.75" customHeight="1" x14ac:dyDescent="0.25">
      <c r="A607" s="187">
        <v>44802.10950231459</v>
      </c>
      <c r="B607" s="132">
        <v>100</v>
      </c>
      <c r="C607" s="159" t="s">
        <v>616</v>
      </c>
      <c r="D607" s="45" t="s">
        <v>22</v>
      </c>
    </row>
    <row r="608" spans="1:4" ht="15.75" customHeight="1" x14ac:dyDescent="0.25">
      <c r="A608" s="187">
        <v>44802.109548611101</v>
      </c>
      <c r="B608" s="132">
        <v>136</v>
      </c>
      <c r="C608" s="159" t="s">
        <v>618</v>
      </c>
      <c r="D608" s="45" t="s">
        <v>22</v>
      </c>
    </row>
    <row r="609" spans="1:4" ht="15.75" customHeight="1" x14ac:dyDescent="0.25">
      <c r="A609" s="187">
        <v>44802.109664351679</v>
      </c>
      <c r="B609" s="132">
        <v>100</v>
      </c>
      <c r="C609" s="159" t="s">
        <v>555</v>
      </c>
      <c r="D609" s="45" t="s">
        <v>22</v>
      </c>
    </row>
    <row r="610" spans="1:4" ht="15.75" customHeight="1" x14ac:dyDescent="0.25">
      <c r="A610" s="187">
        <v>44802.109942129813</v>
      </c>
      <c r="B610" s="132">
        <v>24</v>
      </c>
      <c r="C610" s="159" t="s">
        <v>615</v>
      </c>
      <c r="D610" s="45" t="s">
        <v>22</v>
      </c>
    </row>
    <row r="611" spans="1:4" ht="15.75" customHeight="1" x14ac:dyDescent="0.25">
      <c r="A611" s="187">
        <v>44802.109988425858</v>
      </c>
      <c r="B611" s="132">
        <v>437</v>
      </c>
      <c r="C611" s="159" t="s">
        <v>961</v>
      </c>
      <c r="D611" s="45" t="s">
        <v>22</v>
      </c>
    </row>
    <row r="612" spans="1:4" ht="15.75" customHeight="1" x14ac:dyDescent="0.25">
      <c r="A612" s="187">
        <v>44802.110069444403</v>
      </c>
      <c r="B612" s="132">
        <v>100</v>
      </c>
      <c r="C612" s="159" t="s">
        <v>777</v>
      </c>
      <c r="D612" s="45" t="s">
        <v>22</v>
      </c>
    </row>
    <row r="613" spans="1:4" ht="15.75" customHeight="1" x14ac:dyDescent="0.25">
      <c r="A613" s="187">
        <v>44802.110254629515</v>
      </c>
      <c r="B613" s="132">
        <v>1513</v>
      </c>
      <c r="C613" s="159" t="s">
        <v>614</v>
      </c>
      <c r="D613" s="45" t="s">
        <v>22</v>
      </c>
    </row>
    <row r="614" spans="1:4" ht="15.75" customHeight="1" x14ac:dyDescent="0.25">
      <c r="A614" s="187">
        <v>44802.110486111138</v>
      </c>
      <c r="B614" s="132">
        <v>20</v>
      </c>
      <c r="C614" s="159" t="s">
        <v>320</v>
      </c>
      <c r="D614" s="45" t="s">
        <v>22</v>
      </c>
    </row>
    <row r="615" spans="1:4" ht="15.75" customHeight="1" x14ac:dyDescent="0.25">
      <c r="A615" s="187">
        <v>44802.110486111138</v>
      </c>
      <c r="B615" s="132">
        <v>68</v>
      </c>
      <c r="C615" s="159" t="s">
        <v>613</v>
      </c>
      <c r="D615" s="45" t="s">
        <v>22</v>
      </c>
    </row>
    <row r="616" spans="1:4" ht="15.75" customHeight="1" x14ac:dyDescent="0.25">
      <c r="A616" s="187">
        <v>44802.110648148227</v>
      </c>
      <c r="B616" s="132">
        <v>520</v>
      </c>
      <c r="C616" s="159" t="s">
        <v>610</v>
      </c>
      <c r="D616" s="45" t="s">
        <v>22</v>
      </c>
    </row>
    <row r="617" spans="1:4" ht="15.75" customHeight="1" x14ac:dyDescent="0.25">
      <c r="A617" s="187">
        <v>44802.115636574104</v>
      </c>
      <c r="B617" s="132">
        <v>100</v>
      </c>
      <c r="C617" s="159" t="s">
        <v>962</v>
      </c>
      <c r="D617" s="45" t="s">
        <v>22</v>
      </c>
    </row>
    <row r="618" spans="1:4" ht="15.75" customHeight="1" x14ac:dyDescent="0.25">
      <c r="A618" s="187">
        <v>44802.129988425877</v>
      </c>
      <c r="B618" s="132">
        <v>1000</v>
      </c>
      <c r="C618" s="159" t="s">
        <v>963</v>
      </c>
      <c r="D618" s="45" t="s">
        <v>22</v>
      </c>
    </row>
    <row r="619" spans="1:4" ht="15.75" customHeight="1" x14ac:dyDescent="0.25">
      <c r="A619" s="187">
        <v>44802.130185185</v>
      </c>
      <c r="B619" s="132">
        <v>110</v>
      </c>
      <c r="C619" s="159" t="s">
        <v>964</v>
      </c>
      <c r="D619" s="45" t="s">
        <v>22</v>
      </c>
    </row>
    <row r="620" spans="1:4" ht="15.75" customHeight="1" x14ac:dyDescent="0.25">
      <c r="A620" s="187">
        <v>44802.38055555569</v>
      </c>
      <c r="B620" s="132">
        <v>50</v>
      </c>
      <c r="C620" s="159" t="s">
        <v>393</v>
      </c>
      <c r="D620" s="45" t="s">
        <v>22</v>
      </c>
    </row>
    <row r="621" spans="1:4" ht="15.75" customHeight="1" x14ac:dyDescent="0.25">
      <c r="A621" s="187">
        <v>44802.41393518541</v>
      </c>
      <c r="B621" s="132">
        <v>1000</v>
      </c>
      <c r="C621" s="159" t="s">
        <v>412</v>
      </c>
      <c r="D621" s="45" t="s">
        <v>22</v>
      </c>
    </row>
    <row r="622" spans="1:4" ht="15.75" customHeight="1" x14ac:dyDescent="0.25">
      <c r="A622" s="187">
        <v>44802.432245370466</v>
      </c>
      <c r="B622" s="132">
        <v>250</v>
      </c>
      <c r="C622" s="159" t="s">
        <v>457</v>
      </c>
      <c r="D622" s="45" t="s">
        <v>22</v>
      </c>
    </row>
    <row r="623" spans="1:4" ht="15.75" customHeight="1" x14ac:dyDescent="0.25">
      <c r="A623" s="187">
        <v>44802.43817129638</v>
      </c>
      <c r="B623" s="132">
        <v>500</v>
      </c>
      <c r="C623" s="159" t="s">
        <v>965</v>
      </c>
      <c r="D623" s="45" t="s">
        <v>22</v>
      </c>
    </row>
    <row r="624" spans="1:4" ht="15.75" customHeight="1" x14ac:dyDescent="0.25">
      <c r="A624" s="187">
        <v>44802.484479166567</v>
      </c>
      <c r="B624" s="132">
        <v>1000</v>
      </c>
      <c r="C624" s="159" t="s">
        <v>966</v>
      </c>
      <c r="D624" s="45" t="s">
        <v>22</v>
      </c>
    </row>
    <row r="625" spans="1:4" ht="15.75" customHeight="1" x14ac:dyDescent="0.25">
      <c r="A625" s="187">
        <v>44802.511412037071</v>
      </c>
      <c r="B625" s="132">
        <v>10</v>
      </c>
      <c r="C625" s="159" t="s">
        <v>967</v>
      </c>
      <c r="D625" s="45" t="s">
        <v>22</v>
      </c>
    </row>
    <row r="626" spans="1:4" ht="15.75" customHeight="1" x14ac:dyDescent="0.25">
      <c r="A626" s="187">
        <v>44802.55109953694</v>
      </c>
      <c r="B626" s="132">
        <v>1000</v>
      </c>
      <c r="C626" s="159" t="s">
        <v>968</v>
      </c>
      <c r="D626" s="45" t="s">
        <v>22</v>
      </c>
    </row>
    <row r="627" spans="1:4" ht="15.75" customHeight="1" x14ac:dyDescent="0.25">
      <c r="A627" s="187">
        <v>44802.582442129496</v>
      </c>
      <c r="B627" s="132">
        <v>10</v>
      </c>
      <c r="C627" s="159" t="s">
        <v>411</v>
      </c>
      <c r="D627" s="45" t="s">
        <v>22</v>
      </c>
    </row>
    <row r="628" spans="1:4" ht="15.75" customHeight="1" x14ac:dyDescent="0.25">
      <c r="A628" s="187">
        <v>44802.592824073974</v>
      </c>
      <c r="B628" s="132">
        <v>2000</v>
      </c>
      <c r="C628" s="159" t="s">
        <v>485</v>
      </c>
      <c r="D628" s="45" t="s">
        <v>22</v>
      </c>
    </row>
    <row r="629" spans="1:4" ht="15.75" customHeight="1" x14ac:dyDescent="0.25">
      <c r="A629" s="187">
        <v>44802.610983796418</v>
      </c>
      <c r="B629" s="132">
        <v>150</v>
      </c>
      <c r="C629" s="159" t="s">
        <v>783</v>
      </c>
      <c r="D629" s="45" t="s">
        <v>22</v>
      </c>
    </row>
    <row r="630" spans="1:4" ht="15.75" customHeight="1" x14ac:dyDescent="0.25">
      <c r="A630" s="187">
        <v>44802.658877315</v>
      </c>
      <c r="B630" s="132">
        <v>36.380000000000003</v>
      </c>
      <c r="C630" s="159" t="s">
        <v>969</v>
      </c>
      <c r="D630" s="45" t="s">
        <v>22</v>
      </c>
    </row>
    <row r="631" spans="1:4" ht="15.75" customHeight="1" x14ac:dyDescent="0.25">
      <c r="A631" s="187">
        <v>44802.659189814702</v>
      </c>
      <c r="B631" s="132">
        <v>1000</v>
      </c>
      <c r="C631" s="159" t="s">
        <v>506</v>
      </c>
      <c r="D631" s="45" t="s">
        <v>22</v>
      </c>
    </row>
    <row r="632" spans="1:4" ht="15.75" customHeight="1" x14ac:dyDescent="0.25">
      <c r="A632" s="187">
        <v>44802.761215277947</v>
      </c>
      <c r="B632" s="132">
        <v>50</v>
      </c>
      <c r="C632" s="159" t="s">
        <v>860</v>
      </c>
      <c r="D632" s="45" t="s">
        <v>22</v>
      </c>
    </row>
    <row r="633" spans="1:4" ht="15.75" customHeight="1" x14ac:dyDescent="0.25">
      <c r="A633" s="187">
        <v>44803.066377314739</v>
      </c>
      <c r="B633" s="132">
        <v>152</v>
      </c>
      <c r="C633" s="159" t="s">
        <v>623</v>
      </c>
      <c r="D633" s="45" t="s">
        <v>22</v>
      </c>
    </row>
    <row r="634" spans="1:4" ht="15.75" customHeight="1" x14ac:dyDescent="0.25">
      <c r="A634" s="187">
        <v>44803.185787037015</v>
      </c>
      <c r="B634" s="132">
        <v>50</v>
      </c>
      <c r="C634" s="159" t="s">
        <v>68</v>
      </c>
      <c r="D634" s="45" t="s">
        <v>22</v>
      </c>
    </row>
    <row r="635" spans="1:4" ht="15.75" customHeight="1" x14ac:dyDescent="0.25">
      <c r="A635" s="187">
        <v>44803.382442129776</v>
      </c>
      <c r="B635" s="132">
        <v>50</v>
      </c>
      <c r="C635" s="159" t="s">
        <v>393</v>
      </c>
      <c r="D635" s="45" t="s">
        <v>22</v>
      </c>
    </row>
    <row r="636" spans="1:4" ht="15.75" customHeight="1" x14ac:dyDescent="0.25">
      <c r="A636" s="187">
        <v>44803.485266203526</v>
      </c>
      <c r="B636" s="132">
        <v>500</v>
      </c>
      <c r="C636" s="159" t="s">
        <v>455</v>
      </c>
      <c r="D636" s="45" t="s">
        <v>22</v>
      </c>
    </row>
    <row r="637" spans="1:4" ht="15.75" customHeight="1" x14ac:dyDescent="0.25">
      <c r="A637" s="187">
        <v>44803.532673611306</v>
      </c>
      <c r="B637" s="132">
        <v>50</v>
      </c>
      <c r="C637" s="159" t="s">
        <v>730</v>
      </c>
      <c r="D637" s="45" t="s">
        <v>22</v>
      </c>
    </row>
    <row r="638" spans="1:4" ht="15.75" customHeight="1" x14ac:dyDescent="0.25">
      <c r="A638" s="187">
        <v>44803.532685185317</v>
      </c>
      <c r="B638" s="132">
        <v>500</v>
      </c>
      <c r="C638" s="159" t="s">
        <v>477</v>
      </c>
      <c r="D638" s="45" t="s">
        <v>22</v>
      </c>
    </row>
    <row r="639" spans="1:4" ht="15.75" customHeight="1" x14ac:dyDescent="0.25">
      <c r="A639" s="187">
        <v>44803.565439814702</v>
      </c>
      <c r="B639" s="132">
        <v>500</v>
      </c>
      <c r="C639" s="159" t="s">
        <v>970</v>
      </c>
      <c r="D639" s="45" t="s">
        <v>22</v>
      </c>
    </row>
    <row r="640" spans="1:4" ht="15.75" customHeight="1" x14ac:dyDescent="0.25">
      <c r="A640" s="187">
        <v>44803.581597222015</v>
      </c>
      <c r="B640" s="132">
        <v>1000</v>
      </c>
      <c r="C640" s="159" t="s">
        <v>883</v>
      </c>
      <c r="D640" s="45" t="s">
        <v>22</v>
      </c>
    </row>
    <row r="641" spans="1:4" ht="15.75" customHeight="1" x14ac:dyDescent="0.25">
      <c r="A641" s="187">
        <v>44803.603136573918</v>
      </c>
      <c r="B641" s="132">
        <v>500</v>
      </c>
      <c r="C641" s="159" t="s">
        <v>971</v>
      </c>
      <c r="D641" s="45" t="s">
        <v>22</v>
      </c>
    </row>
    <row r="642" spans="1:4" ht="15.75" customHeight="1" x14ac:dyDescent="0.25">
      <c r="A642" s="187">
        <v>44803.678171296138</v>
      </c>
      <c r="B642" s="132">
        <v>500</v>
      </c>
      <c r="C642" s="159" t="s">
        <v>772</v>
      </c>
      <c r="D642" s="45" t="s">
        <v>22</v>
      </c>
    </row>
    <row r="643" spans="1:4" ht="15.75" customHeight="1" x14ac:dyDescent="0.25">
      <c r="A643" s="187">
        <v>44804.067499999888</v>
      </c>
      <c r="B643" s="132">
        <v>97</v>
      </c>
      <c r="C643" s="159" t="s">
        <v>799</v>
      </c>
      <c r="D643" s="45" t="s">
        <v>22</v>
      </c>
    </row>
    <row r="644" spans="1:4" ht="15.75" customHeight="1" x14ac:dyDescent="0.25">
      <c r="A644" s="187">
        <v>44804.069456018507</v>
      </c>
      <c r="B644" s="132">
        <v>16</v>
      </c>
      <c r="C644" s="159" t="s">
        <v>745</v>
      </c>
      <c r="D644" s="45" t="s">
        <v>22</v>
      </c>
    </row>
    <row r="645" spans="1:4" ht="15.75" customHeight="1" x14ac:dyDescent="0.25">
      <c r="A645" s="187">
        <v>44804.070115740877</v>
      </c>
      <c r="B645" s="132">
        <v>786</v>
      </c>
      <c r="C645" s="159" t="s">
        <v>744</v>
      </c>
      <c r="D645" s="45" t="s">
        <v>22</v>
      </c>
    </row>
    <row r="646" spans="1:4" ht="15.75" customHeight="1" x14ac:dyDescent="0.25">
      <c r="A646" s="187">
        <v>44804.070243055467</v>
      </c>
      <c r="B646" s="132">
        <v>1000</v>
      </c>
      <c r="C646" s="159" t="s">
        <v>408</v>
      </c>
      <c r="D646" s="45" t="s">
        <v>22</v>
      </c>
    </row>
    <row r="647" spans="1:4" ht="15.75" customHeight="1" x14ac:dyDescent="0.25">
      <c r="A647" s="187">
        <v>44804.089386573993</v>
      </c>
      <c r="B647" s="132">
        <v>2000</v>
      </c>
      <c r="C647" s="159" t="s">
        <v>408</v>
      </c>
      <c r="D647" s="45" t="s">
        <v>22</v>
      </c>
    </row>
    <row r="648" spans="1:4" ht="15.75" customHeight="1" x14ac:dyDescent="0.25">
      <c r="A648" s="187">
        <v>44804.357638888992</v>
      </c>
      <c r="B648" s="132">
        <v>1000</v>
      </c>
      <c r="C648" s="159" t="s">
        <v>972</v>
      </c>
      <c r="D648" s="45" t="s">
        <v>22</v>
      </c>
    </row>
    <row r="649" spans="1:4" ht="15.75" customHeight="1" x14ac:dyDescent="0.25">
      <c r="A649" s="187">
        <v>44804.38414351875</v>
      </c>
      <c r="B649" s="132">
        <v>50</v>
      </c>
      <c r="C649" s="159" t="s">
        <v>393</v>
      </c>
      <c r="D649" s="45" t="s">
        <v>22</v>
      </c>
    </row>
    <row r="650" spans="1:4" ht="15.75" customHeight="1" x14ac:dyDescent="0.25">
      <c r="A650" s="187">
        <v>44804.422557870392</v>
      </c>
      <c r="B650" s="132">
        <v>500</v>
      </c>
      <c r="C650" s="159" t="s">
        <v>46</v>
      </c>
      <c r="D650" s="45" t="s">
        <v>22</v>
      </c>
    </row>
    <row r="651" spans="1:4" ht="15.75" customHeight="1" x14ac:dyDescent="0.25">
      <c r="A651" s="187">
        <v>44804.584965277929</v>
      </c>
      <c r="B651" s="132">
        <v>800</v>
      </c>
      <c r="C651" s="159" t="s">
        <v>800</v>
      </c>
      <c r="D651" s="45" t="s">
        <v>22</v>
      </c>
    </row>
    <row r="652" spans="1:4" ht="15.75" customHeight="1" x14ac:dyDescent="0.25">
      <c r="A652" s="187">
        <v>44804.623865740839</v>
      </c>
      <c r="B652" s="132">
        <v>1.04</v>
      </c>
      <c r="C652" s="159" t="s">
        <v>973</v>
      </c>
      <c r="D652" s="45" t="s">
        <v>22</v>
      </c>
    </row>
    <row r="653" spans="1:4" ht="15.75" customHeight="1" x14ac:dyDescent="0.25">
      <c r="A653" s="187">
        <v>44804.680370370392</v>
      </c>
      <c r="B653" s="132">
        <v>150</v>
      </c>
      <c r="C653" s="159" t="s">
        <v>598</v>
      </c>
      <c r="D653" s="45" t="s">
        <v>22</v>
      </c>
    </row>
    <row r="654" spans="1:4" ht="15.75" customHeight="1" x14ac:dyDescent="0.25">
      <c r="A654" s="187">
        <v>44804.686712963041</v>
      </c>
      <c r="B654" s="132">
        <v>0.4</v>
      </c>
      <c r="C654" s="159" t="s">
        <v>974</v>
      </c>
      <c r="D654" s="45" t="s">
        <v>22</v>
      </c>
    </row>
    <row r="655" spans="1:4" ht="15" customHeight="1" x14ac:dyDescent="0.25">
      <c r="A655" s="141" t="s">
        <v>17</v>
      </c>
      <c r="B655" s="164">
        <f>SUM(B11:B654)</f>
        <v>233585.22999999998</v>
      </c>
      <c r="C655" s="286"/>
      <c r="D655" s="286"/>
    </row>
    <row r="656" spans="1:4" ht="15" customHeight="1" x14ac:dyDescent="0.25">
      <c r="A656" s="287" t="s">
        <v>992</v>
      </c>
      <c r="B656" s="288"/>
      <c r="C656" s="288"/>
      <c r="D656" s="289"/>
    </row>
    <row r="657" spans="1:16384" ht="15" customHeight="1" x14ac:dyDescent="0.25">
      <c r="A657" s="216">
        <v>44798</v>
      </c>
      <c r="B657" s="235">
        <v>27055.599999999999</v>
      </c>
      <c r="C657" s="292" t="s">
        <v>993</v>
      </c>
      <c r="D657" s="293"/>
    </row>
    <row r="658" spans="1:16384" ht="15" customHeight="1" x14ac:dyDescent="0.25">
      <c r="A658" s="142" t="s">
        <v>17</v>
      </c>
      <c r="B658" s="176">
        <f>SUM(B657:B657)</f>
        <v>27055.599999999999</v>
      </c>
      <c r="C658" s="290"/>
      <c r="D658" s="291"/>
    </row>
    <row r="659" spans="1:16384" ht="15" customHeight="1" x14ac:dyDescent="0.25">
      <c r="A659" s="270" t="s">
        <v>33</v>
      </c>
      <c r="B659" s="271"/>
      <c r="C659" s="271"/>
      <c r="D659" s="272"/>
    </row>
    <row r="660" spans="1:16384" ht="15.6" customHeight="1" x14ac:dyDescent="0.25">
      <c r="A660" s="195">
        <v>44775.083032407332</v>
      </c>
      <c r="B660" s="132">
        <v>26736.11</v>
      </c>
      <c r="C660" s="273" t="s">
        <v>811</v>
      </c>
      <c r="D660" s="274"/>
    </row>
    <row r="661" spans="1:16384" ht="15" customHeight="1" x14ac:dyDescent="0.25">
      <c r="A661" s="195">
        <v>44783.540787036996</v>
      </c>
      <c r="B661" s="172">
        <v>15000</v>
      </c>
      <c r="C661" s="273" t="s">
        <v>731</v>
      </c>
      <c r="D661" s="274"/>
    </row>
    <row r="662" spans="1:16384" ht="15" customHeight="1" x14ac:dyDescent="0.25">
      <c r="A662" s="195">
        <v>44784.529166666791</v>
      </c>
      <c r="B662" s="132">
        <v>5000</v>
      </c>
      <c r="C662" s="273" t="s">
        <v>742</v>
      </c>
      <c r="D662" s="274"/>
    </row>
    <row r="663" spans="1:16384" ht="15" customHeight="1" x14ac:dyDescent="0.25">
      <c r="A663" s="199">
        <v>44789.735902777873</v>
      </c>
      <c r="B663" s="183">
        <v>108500</v>
      </c>
      <c r="C663" s="276" t="s">
        <v>812</v>
      </c>
      <c r="D663" s="277"/>
    </row>
    <row r="664" spans="1:16384" s="201" customFormat="1" ht="15" customHeight="1" x14ac:dyDescent="0.25">
      <c r="A664" s="202">
        <v>44789.335752314888</v>
      </c>
      <c r="B664" s="184">
        <v>143473.81</v>
      </c>
      <c r="C664" s="278" t="s">
        <v>995</v>
      </c>
      <c r="D664" s="278"/>
      <c r="E664" s="198"/>
      <c r="F664" s="198"/>
      <c r="G664" s="198"/>
      <c r="H664" s="198"/>
      <c r="I664" s="198"/>
      <c r="J664" s="198"/>
      <c r="K664" s="198"/>
      <c r="L664" s="198"/>
      <c r="M664" s="198"/>
      <c r="N664" s="198"/>
      <c r="O664" s="198"/>
      <c r="P664" s="198"/>
      <c r="Q664" s="198"/>
      <c r="R664" s="198"/>
      <c r="S664" s="198"/>
      <c r="T664" s="198"/>
      <c r="U664" s="198"/>
      <c r="V664" s="198"/>
      <c r="W664" s="198"/>
      <c r="X664" s="198"/>
      <c r="Y664" s="198"/>
      <c r="Z664" s="198"/>
      <c r="AA664" s="198"/>
      <c r="AB664" s="198"/>
      <c r="AC664" s="198"/>
      <c r="AD664" s="198"/>
      <c r="AE664" s="198"/>
      <c r="AF664" s="198"/>
      <c r="AG664" s="198"/>
      <c r="AH664" s="198"/>
      <c r="AI664" s="198"/>
      <c r="AJ664" s="198"/>
      <c r="AK664" s="198"/>
      <c r="AL664" s="198"/>
      <c r="AM664" s="198"/>
      <c r="AN664" s="198"/>
      <c r="AO664" s="198"/>
      <c r="AP664" s="198"/>
      <c r="AQ664" s="198"/>
      <c r="AR664" s="198"/>
      <c r="AS664" s="198"/>
      <c r="AT664" s="198"/>
      <c r="AU664" s="198"/>
      <c r="AV664" s="198"/>
      <c r="AW664" s="198"/>
      <c r="AX664" s="198"/>
      <c r="AY664" s="198"/>
      <c r="AZ664" s="198"/>
      <c r="BA664" s="198"/>
      <c r="BB664" s="198"/>
      <c r="BC664" s="198"/>
      <c r="BD664" s="198"/>
      <c r="BE664" s="198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  <c r="BZ664" s="198"/>
      <c r="CA664" s="198"/>
      <c r="CB664" s="198"/>
      <c r="CC664" s="198"/>
      <c r="CD664" s="198"/>
      <c r="CE664" s="198"/>
      <c r="CF664" s="198"/>
      <c r="CG664" s="198"/>
      <c r="CH664" s="198"/>
      <c r="CI664" s="198"/>
      <c r="CJ664" s="198"/>
      <c r="CK664" s="198"/>
      <c r="CL664" s="198"/>
      <c r="CM664" s="198"/>
      <c r="CN664" s="198"/>
      <c r="CO664" s="198"/>
      <c r="CP664" s="198"/>
      <c r="CQ664" s="198"/>
      <c r="CR664" s="198"/>
      <c r="CS664" s="198"/>
      <c r="CT664" s="198"/>
      <c r="CU664" s="198"/>
      <c r="CV664" s="198"/>
      <c r="CW664" s="198"/>
      <c r="CX664" s="198"/>
      <c r="CY664" s="198"/>
      <c r="CZ664" s="198"/>
      <c r="DA664" s="198"/>
      <c r="DB664" s="198"/>
      <c r="DC664" s="198"/>
      <c r="DD664" s="198"/>
      <c r="DE664" s="198"/>
      <c r="DF664" s="198"/>
      <c r="DG664" s="198"/>
      <c r="DH664" s="198"/>
      <c r="DI664" s="198"/>
      <c r="DJ664" s="198"/>
      <c r="DK664" s="198"/>
      <c r="DL664" s="198"/>
      <c r="DM664" s="198"/>
      <c r="DN664" s="198"/>
      <c r="DO664" s="198"/>
      <c r="DP664" s="198"/>
      <c r="DQ664" s="198"/>
      <c r="DR664" s="198"/>
      <c r="DS664" s="198"/>
      <c r="DT664" s="198"/>
      <c r="DU664" s="198"/>
      <c r="DV664" s="198"/>
      <c r="DW664" s="198"/>
      <c r="DX664" s="198"/>
      <c r="DY664" s="198"/>
      <c r="DZ664" s="198"/>
      <c r="EA664" s="198"/>
      <c r="EB664" s="198"/>
      <c r="EC664" s="198"/>
      <c r="ED664" s="198"/>
      <c r="EE664" s="198"/>
      <c r="EF664" s="198"/>
      <c r="EG664" s="198"/>
      <c r="EH664" s="198"/>
      <c r="EI664" s="198"/>
      <c r="EJ664" s="198"/>
      <c r="EK664" s="198"/>
      <c r="EL664" s="198"/>
      <c r="EM664" s="198"/>
      <c r="EN664" s="198"/>
      <c r="EO664" s="198"/>
      <c r="EP664" s="198"/>
      <c r="EQ664" s="198"/>
      <c r="ER664" s="198"/>
      <c r="ES664" s="198"/>
      <c r="ET664" s="198"/>
      <c r="EU664" s="198"/>
      <c r="EV664" s="198"/>
      <c r="EW664" s="198"/>
      <c r="EX664" s="198"/>
      <c r="EY664" s="198"/>
      <c r="EZ664" s="198"/>
      <c r="FA664" s="198"/>
      <c r="FB664" s="198"/>
      <c r="FC664" s="198"/>
      <c r="FD664" s="198"/>
      <c r="FE664" s="198"/>
      <c r="FF664" s="198"/>
      <c r="FG664" s="198"/>
      <c r="FH664" s="198"/>
      <c r="FI664" s="198"/>
      <c r="FJ664" s="198"/>
      <c r="FK664" s="198"/>
      <c r="FL664" s="198"/>
      <c r="FM664" s="198"/>
      <c r="FN664" s="198"/>
      <c r="FO664" s="198"/>
      <c r="FP664" s="198"/>
      <c r="FQ664" s="198"/>
      <c r="FR664" s="198"/>
      <c r="FS664" s="198"/>
      <c r="FT664" s="198"/>
      <c r="FU664" s="198"/>
      <c r="FV664" s="198"/>
      <c r="FW664" s="198"/>
      <c r="FX664" s="198"/>
      <c r="FY664" s="198"/>
      <c r="FZ664" s="198"/>
      <c r="GA664" s="198"/>
      <c r="GB664" s="198"/>
      <c r="GC664" s="198"/>
      <c r="GD664" s="198"/>
      <c r="GE664" s="198"/>
      <c r="GF664" s="198"/>
      <c r="GG664" s="198"/>
      <c r="GH664" s="198"/>
      <c r="GI664" s="198"/>
      <c r="GJ664" s="198"/>
      <c r="GK664" s="198"/>
      <c r="GL664" s="198"/>
      <c r="GM664" s="198"/>
      <c r="GN664" s="198"/>
      <c r="GO664" s="198"/>
      <c r="GP664" s="198"/>
      <c r="GQ664" s="198"/>
      <c r="GR664" s="198"/>
      <c r="GS664" s="198"/>
      <c r="GT664" s="198"/>
      <c r="GU664" s="198"/>
      <c r="GV664" s="198"/>
      <c r="GW664" s="198"/>
      <c r="GX664" s="198"/>
      <c r="GY664" s="198"/>
      <c r="GZ664" s="198"/>
      <c r="HA664" s="198"/>
      <c r="HB664" s="198"/>
      <c r="HC664" s="198"/>
      <c r="HD664" s="198"/>
      <c r="HE664" s="198"/>
      <c r="HF664" s="198"/>
      <c r="HG664" s="198"/>
      <c r="HH664" s="198"/>
      <c r="HI664" s="198"/>
      <c r="HJ664" s="198"/>
      <c r="HK664" s="198"/>
      <c r="HL664" s="198"/>
      <c r="HM664" s="198"/>
      <c r="HN664" s="198"/>
      <c r="HO664" s="198"/>
      <c r="HP664" s="198"/>
      <c r="HQ664" s="198"/>
      <c r="HR664" s="198"/>
      <c r="HS664" s="198"/>
      <c r="HT664" s="198"/>
      <c r="HU664" s="198"/>
      <c r="HV664" s="198"/>
      <c r="HW664" s="198"/>
      <c r="HX664" s="198"/>
      <c r="HY664" s="198"/>
      <c r="HZ664" s="198"/>
      <c r="IA664" s="198"/>
      <c r="IB664" s="198"/>
      <c r="IC664" s="198"/>
      <c r="ID664" s="198"/>
      <c r="IE664" s="198"/>
      <c r="IF664" s="198"/>
      <c r="IG664" s="198"/>
      <c r="IH664" s="198"/>
      <c r="II664" s="198"/>
      <c r="IJ664" s="198"/>
      <c r="IK664" s="198"/>
      <c r="IL664" s="198"/>
      <c r="IM664" s="198"/>
      <c r="IN664" s="198"/>
      <c r="IO664" s="198"/>
      <c r="IP664" s="198"/>
      <c r="IQ664" s="198"/>
      <c r="IR664" s="198"/>
      <c r="IS664" s="198"/>
      <c r="IT664" s="198"/>
      <c r="IU664" s="198"/>
      <c r="IV664" s="198"/>
      <c r="IW664" s="198"/>
      <c r="IX664" s="198"/>
      <c r="IY664" s="198"/>
      <c r="IZ664" s="198"/>
      <c r="JA664" s="198"/>
      <c r="JB664" s="198"/>
      <c r="JC664" s="198"/>
      <c r="JD664" s="198"/>
      <c r="JE664" s="198"/>
      <c r="JF664" s="198"/>
      <c r="JG664" s="198"/>
      <c r="JH664" s="198"/>
      <c r="JI664" s="198"/>
      <c r="JJ664" s="198"/>
      <c r="JK664" s="198"/>
      <c r="JL664" s="198"/>
      <c r="JM664" s="198"/>
      <c r="JN664" s="198"/>
      <c r="JO664" s="198"/>
      <c r="JP664" s="198"/>
      <c r="JQ664" s="198"/>
      <c r="JR664" s="198"/>
      <c r="JS664" s="198"/>
      <c r="JT664" s="198"/>
      <c r="JU664" s="198"/>
      <c r="JV664" s="198"/>
      <c r="JW664" s="198"/>
      <c r="JX664" s="198"/>
      <c r="JY664" s="198"/>
      <c r="JZ664" s="198"/>
      <c r="KA664" s="198"/>
      <c r="KB664" s="198"/>
      <c r="KC664" s="198"/>
      <c r="KD664" s="198"/>
      <c r="KE664" s="198"/>
      <c r="KF664" s="198"/>
      <c r="KG664" s="198"/>
      <c r="KH664" s="198"/>
      <c r="KI664" s="198"/>
      <c r="KJ664" s="198"/>
      <c r="KK664" s="198"/>
      <c r="KL664" s="198"/>
      <c r="KM664" s="198"/>
      <c r="KN664" s="198"/>
      <c r="KO664" s="198"/>
      <c r="KP664" s="198"/>
      <c r="KQ664" s="198"/>
      <c r="KR664" s="198"/>
      <c r="KS664" s="198"/>
      <c r="KT664" s="198"/>
      <c r="KU664" s="198"/>
      <c r="KV664" s="198"/>
      <c r="KW664" s="198"/>
      <c r="KX664" s="198"/>
      <c r="KY664" s="198"/>
      <c r="KZ664" s="198"/>
      <c r="LA664" s="198"/>
      <c r="LB664" s="198"/>
      <c r="LC664" s="198"/>
      <c r="LD664" s="198"/>
      <c r="LE664" s="198"/>
      <c r="LF664" s="198"/>
      <c r="LG664" s="198"/>
      <c r="LH664" s="198"/>
      <c r="LI664" s="198"/>
      <c r="LJ664" s="198"/>
      <c r="LK664" s="198"/>
      <c r="LL664" s="198"/>
      <c r="LM664" s="198"/>
      <c r="LN664" s="198"/>
      <c r="LO664" s="198"/>
      <c r="LP664" s="198"/>
      <c r="LQ664" s="198"/>
      <c r="LR664" s="198"/>
      <c r="LS664" s="198"/>
      <c r="LT664" s="198"/>
      <c r="LU664" s="198"/>
      <c r="LV664" s="198"/>
      <c r="LW664" s="198"/>
      <c r="LX664" s="198"/>
      <c r="LY664" s="198"/>
      <c r="LZ664" s="198"/>
      <c r="MA664" s="198"/>
      <c r="MB664" s="198"/>
      <c r="MC664" s="198"/>
      <c r="MD664" s="198"/>
      <c r="ME664" s="198"/>
      <c r="MF664" s="198"/>
      <c r="MG664" s="198"/>
      <c r="MH664" s="198"/>
      <c r="MI664" s="198"/>
      <c r="MJ664" s="198"/>
      <c r="MK664" s="198"/>
      <c r="ML664" s="198"/>
      <c r="MM664" s="198"/>
      <c r="MN664" s="198"/>
      <c r="MO664" s="198"/>
      <c r="MP664" s="198"/>
      <c r="MQ664" s="198"/>
      <c r="MR664" s="198"/>
      <c r="MS664" s="198"/>
      <c r="MT664" s="198"/>
      <c r="MU664" s="198"/>
      <c r="MV664" s="198"/>
      <c r="MW664" s="198"/>
      <c r="MX664" s="198"/>
      <c r="MY664" s="198"/>
      <c r="MZ664" s="198"/>
      <c r="NA664" s="198"/>
      <c r="NB664" s="198"/>
      <c r="NC664" s="198"/>
      <c r="ND664" s="198"/>
      <c r="NE664" s="198"/>
      <c r="NF664" s="198"/>
      <c r="NG664" s="198"/>
      <c r="NH664" s="198"/>
      <c r="NI664" s="198"/>
      <c r="NJ664" s="198"/>
      <c r="NK664" s="198"/>
      <c r="NL664" s="198"/>
      <c r="NM664" s="198"/>
      <c r="NN664" s="198"/>
      <c r="NO664" s="198"/>
      <c r="NP664" s="198"/>
      <c r="NQ664" s="198"/>
      <c r="NR664" s="198"/>
      <c r="NS664" s="198"/>
      <c r="NT664" s="198"/>
      <c r="NU664" s="198"/>
      <c r="NV664" s="198"/>
      <c r="NW664" s="198"/>
      <c r="NX664" s="198"/>
      <c r="NY664" s="198"/>
      <c r="NZ664" s="198"/>
      <c r="OA664" s="198"/>
      <c r="OB664" s="198"/>
      <c r="OC664" s="198"/>
      <c r="OD664" s="198"/>
      <c r="OE664" s="198"/>
      <c r="OF664" s="198"/>
      <c r="OG664" s="198"/>
      <c r="OH664" s="198"/>
      <c r="OI664" s="198"/>
      <c r="OJ664" s="198"/>
      <c r="OK664" s="198"/>
      <c r="OL664" s="198"/>
      <c r="OM664" s="198"/>
      <c r="ON664" s="198"/>
      <c r="OO664" s="198"/>
      <c r="OP664" s="198"/>
      <c r="OQ664" s="198"/>
      <c r="OR664" s="198"/>
      <c r="OS664" s="198"/>
      <c r="OT664" s="198"/>
      <c r="OU664" s="198"/>
      <c r="OV664" s="198"/>
      <c r="OW664" s="198"/>
      <c r="OX664" s="198"/>
      <c r="OY664" s="198"/>
      <c r="OZ664" s="198"/>
      <c r="PA664" s="198"/>
      <c r="PB664" s="198"/>
      <c r="PC664" s="198"/>
      <c r="PD664" s="198"/>
      <c r="PE664" s="198"/>
      <c r="PF664" s="198"/>
      <c r="PG664" s="198"/>
      <c r="PH664" s="198"/>
      <c r="PI664" s="198"/>
      <c r="PJ664" s="198"/>
      <c r="PK664" s="198"/>
      <c r="PL664" s="198"/>
      <c r="PM664" s="198"/>
      <c r="PN664" s="198"/>
      <c r="PO664" s="198"/>
      <c r="PP664" s="198"/>
      <c r="PQ664" s="198"/>
      <c r="PR664" s="198"/>
      <c r="PS664" s="198"/>
      <c r="PT664" s="198"/>
      <c r="PU664" s="198"/>
      <c r="PV664" s="198"/>
      <c r="PW664" s="198"/>
      <c r="PX664" s="198"/>
      <c r="PY664" s="198"/>
      <c r="PZ664" s="198"/>
      <c r="QA664" s="198"/>
      <c r="QB664" s="198"/>
      <c r="QC664" s="198"/>
      <c r="QD664" s="198"/>
      <c r="QE664" s="198"/>
      <c r="QF664" s="198"/>
      <c r="QG664" s="198"/>
      <c r="QH664" s="198"/>
      <c r="QI664" s="198"/>
      <c r="QJ664" s="198"/>
      <c r="QK664" s="198"/>
      <c r="QL664" s="198"/>
      <c r="QM664" s="198"/>
      <c r="QN664" s="198"/>
      <c r="QO664" s="198"/>
      <c r="QP664" s="198"/>
      <c r="QQ664" s="198"/>
      <c r="QR664" s="198"/>
      <c r="QS664" s="198"/>
      <c r="QT664" s="198"/>
      <c r="QU664" s="198"/>
      <c r="QV664" s="198"/>
      <c r="QW664" s="198"/>
      <c r="QX664" s="198"/>
      <c r="QY664" s="198"/>
      <c r="QZ664" s="198"/>
      <c r="RA664" s="198"/>
      <c r="RB664" s="198"/>
      <c r="RC664" s="198"/>
      <c r="RD664" s="198"/>
      <c r="RE664" s="198"/>
      <c r="RF664" s="198"/>
      <c r="RG664" s="198"/>
      <c r="RH664" s="198"/>
      <c r="RI664" s="198"/>
      <c r="RJ664" s="198"/>
      <c r="RK664" s="198"/>
      <c r="RL664" s="198"/>
      <c r="RM664" s="198"/>
      <c r="RN664" s="198"/>
      <c r="RO664" s="198"/>
      <c r="RP664" s="198"/>
      <c r="RQ664" s="198"/>
      <c r="RR664" s="198"/>
      <c r="RS664" s="198"/>
      <c r="RT664" s="198"/>
      <c r="RU664" s="198"/>
      <c r="RV664" s="198"/>
      <c r="RW664" s="198"/>
      <c r="RX664" s="198"/>
      <c r="RY664" s="198"/>
      <c r="RZ664" s="198"/>
      <c r="SA664" s="198"/>
      <c r="SB664" s="198"/>
      <c r="SC664" s="198"/>
      <c r="SD664" s="198"/>
      <c r="SE664" s="198"/>
      <c r="SF664" s="198"/>
      <c r="SG664" s="198"/>
      <c r="SH664" s="198"/>
      <c r="SI664" s="198"/>
      <c r="SJ664" s="198"/>
      <c r="SK664" s="198"/>
      <c r="SL664" s="198"/>
      <c r="SM664" s="198"/>
      <c r="SN664" s="198"/>
      <c r="SO664" s="198"/>
      <c r="SP664" s="198"/>
      <c r="SQ664" s="198"/>
      <c r="SR664" s="198"/>
      <c r="SS664" s="198"/>
      <c r="ST664" s="198"/>
      <c r="SU664" s="198"/>
      <c r="SV664" s="198"/>
      <c r="SW664" s="198"/>
      <c r="SX664" s="198"/>
      <c r="SY664" s="198"/>
      <c r="SZ664" s="198"/>
      <c r="TA664" s="198"/>
      <c r="TB664" s="198"/>
      <c r="TC664" s="198"/>
      <c r="TD664" s="198"/>
      <c r="TE664" s="198"/>
      <c r="TF664" s="198"/>
      <c r="TG664" s="198"/>
      <c r="TH664" s="198"/>
      <c r="TI664" s="198"/>
      <c r="TJ664" s="198"/>
      <c r="TK664" s="198"/>
      <c r="TL664" s="198"/>
      <c r="TM664" s="198"/>
      <c r="TN664" s="198"/>
      <c r="TO664" s="198"/>
      <c r="TP664" s="198"/>
      <c r="TQ664" s="198"/>
      <c r="TR664" s="198"/>
      <c r="TS664" s="198"/>
      <c r="TT664" s="198"/>
      <c r="TU664" s="198"/>
      <c r="TV664" s="198"/>
      <c r="TW664" s="198"/>
      <c r="TX664" s="198"/>
      <c r="TY664" s="198"/>
      <c r="TZ664" s="198"/>
      <c r="UA664" s="198"/>
      <c r="UB664" s="198"/>
      <c r="UC664" s="198"/>
      <c r="UD664" s="198"/>
      <c r="UE664" s="198"/>
      <c r="UF664" s="198"/>
      <c r="UG664" s="198"/>
      <c r="UH664" s="198"/>
      <c r="UI664" s="198"/>
      <c r="UJ664" s="198"/>
      <c r="UK664" s="198"/>
      <c r="UL664" s="198"/>
      <c r="UM664" s="198"/>
      <c r="UN664" s="198"/>
      <c r="UO664" s="198"/>
      <c r="UP664" s="198"/>
      <c r="UQ664" s="198"/>
      <c r="UR664" s="198"/>
      <c r="US664" s="198"/>
      <c r="UT664" s="198"/>
      <c r="UU664" s="198"/>
      <c r="UV664" s="198"/>
      <c r="UW664" s="198"/>
      <c r="UX664" s="198"/>
      <c r="UY664" s="198"/>
      <c r="UZ664" s="198"/>
      <c r="VA664" s="198"/>
      <c r="VB664" s="198"/>
      <c r="VC664" s="198"/>
      <c r="VD664" s="198"/>
      <c r="VE664" s="198"/>
      <c r="VF664" s="198"/>
      <c r="VG664" s="198"/>
      <c r="VH664" s="198"/>
      <c r="VI664" s="198"/>
      <c r="VJ664" s="198"/>
      <c r="VK664" s="198"/>
      <c r="VL664" s="198"/>
      <c r="VM664" s="198"/>
      <c r="VN664" s="198"/>
      <c r="VO664" s="198"/>
      <c r="VP664" s="198"/>
      <c r="VQ664" s="198"/>
      <c r="VR664" s="198"/>
      <c r="VS664" s="198"/>
      <c r="VT664" s="198"/>
      <c r="VU664" s="198"/>
      <c r="VV664" s="198"/>
      <c r="VW664" s="198"/>
      <c r="VX664" s="198"/>
      <c r="VY664" s="198"/>
      <c r="VZ664" s="198"/>
      <c r="WA664" s="198"/>
      <c r="WB664" s="198"/>
      <c r="WC664" s="198"/>
      <c r="WD664" s="198"/>
      <c r="WE664" s="198"/>
      <c r="WF664" s="198"/>
      <c r="WG664" s="198"/>
      <c r="WH664" s="198"/>
      <c r="WI664" s="198"/>
      <c r="WJ664" s="198"/>
      <c r="WK664" s="198"/>
      <c r="WL664" s="198"/>
      <c r="WM664" s="198"/>
      <c r="WN664" s="198"/>
      <c r="WO664" s="198"/>
      <c r="WP664" s="198"/>
      <c r="WQ664" s="198"/>
      <c r="WR664" s="198"/>
      <c r="WS664" s="198"/>
      <c r="WT664" s="198"/>
      <c r="WU664" s="198"/>
      <c r="WV664" s="198"/>
      <c r="WW664" s="198"/>
      <c r="WX664" s="198"/>
      <c r="WY664" s="198"/>
      <c r="WZ664" s="198"/>
      <c r="XA664" s="198"/>
      <c r="XB664" s="198"/>
      <c r="XC664" s="198"/>
      <c r="XD664" s="198"/>
      <c r="XE664" s="198"/>
      <c r="XF664" s="198"/>
      <c r="XG664" s="198"/>
      <c r="XH664" s="198"/>
      <c r="XI664" s="198"/>
      <c r="XJ664" s="198"/>
      <c r="XK664" s="198"/>
      <c r="XL664" s="198"/>
      <c r="XM664" s="198"/>
      <c r="XN664" s="198"/>
      <c r="XO664" s="198"/>
      <c r="XP664" s="198"/>
      <c r="XQ664" s="198"/>
      <c r="XR664" s="198"/>
      <c r="XS664" s="198"/>
      <c r="XT664" s="198"/>
      <c r="XU664" s="198"/>
      <c r="XV664" s="198"/>
      <c r="XW664" s="198"/>
      <c r="XX664" s="198"/>
      <c r="XY664" s="198"/>
      <c r="XZ664" s="198"/>
      <c r="YA664" s="198"/>
      <c r="YB664" s="198"/>
      <c r="YC664" s="198"/>
      <c r="YD664" s="198"/>
      <c r="YE664" s="198"/>
      <c r="YF664" s="198"/>
      <c r="YG664" s="198"/>
      <c r="YH664" s="198"/>
      <c r="YI664" s="198"/>
      <c r="YJ664" s="198"/>
      <c r="YK664" s="198"/>
      <c r="YL664" s="198"/>
      <c r="YM664" s="198"/>
      <c r="YN664" s="198"/>
      <c r="YO664" s="198"/>
      <c r="YP664" s="198"/>
      <c r="YQ664" s="198"/>
      <c r="YR664" s="198"/>
      <c r="YS664" s="198"/>
      <c r="YT664" s="198"/>
      <c r="YU664" s="198"/>
      <c r="YV664" s="198"/>
      <c r="YW664" s="198"/>
      <c r="YX664" s="198"/>
      <c r="YY664" s="198"/>
      <c r="YZ664" s="198"/>
      <c r="ZA664" s="198"/>
      <c r="ZB664" s="198"/>
      <c r="ZC664" s="198"/>
      <c r="ZD664" s="198"/>
      <c r="ZE664" s="198"/>
      <c r="ZF664" s="198"/>
      <c r="ZG664" s="198"/>
      <c r="ZH664" s="198"/>
      <c r="ZI664" s="198"/>
      <c r="ZJ664" s="198"/>
      <c r="ZK664" s="198"/>
      <c r="ZL664" s="198"/>
      <c r="ZM664" s="198"/>
      <c r="ZN664" s="198"/>
      <c r="ZO664" s="198"/>
      <c r="ZP664" s="198"/>
      <c r="ZQ664" s="198"/>
      <c r="ZR664" s="198"/>
      <c r="ZS664" s="198"/>
      <c r="ZT664" s="198"/>
      <c r="ZU664" s="198"/>
      <c r="ZV664" s="198"/>
      <c r="ZW664" s="198"/>
      <c r="ZX664" s="198"/>
      <c r="ZY664" s="198"/>
      <c r="ZZ664" s="198"/>
      <c r="AAA664" s="198"/>
      <c r="AAB664" s="198"/>
      <c r="AAC664" s="198"/>
      <c r="AAD664" s="198"/>
      <c r="AAE664" s="198"/>
      <c r="AAF664" s="198"/>
      <c r="AAG664" s="198"/>
      <c r="AAH664" s="198"/>
      <c r="AAI664" s="198"/>
      <c r="AAJ664" s="198"/>
      <c r="AAK664" s="198"/>
      <c r="AAL664" s="198"/>
      <c r="AAM664" s="198"/>
      <c r="AAN664" s="198"/>
      <c r="AAO664" s="198"/>
      <c r="AAP664" s="198"/>
      <c r="AAQ664" s="198"/>
      <c r="AAR664" s="198"/>
      <c r="AAS664" s="198"/>
      <c r="AAT664" s="198"/>
      <c r="AAU664" s="198"/>
      <c r="AAV664" s="198"/>
      <c r="AAW664" s="198"/>
      <c r="AAX664" s="198"/>
      <c r="AAY664" s="198"/>
      <c r="AAZ664" s="198"/>
      <c r="ABA664" s="198"/>
      <c r="ABB664" s="198"/>
      <c r="ABC664" s="198"/>
      <c r="ABD664" s="198"/>
      <c r="ABE664" s="198"/>
      <c r="ABF664" s="198"/>
      <c r="ABG664" s="198"/>
      <c r="ABH664" s="198"/>
      <c r="ABI664" s="198"/>
      <c r="ABJ664" s="198"/>
      <c r="ABK664" s="198"/>
      <c r="ABL664" s="198"/>
      <c r="ABM664" s="198"/>
      <c r="ABN664" s="198"/>
      <c r="ABO664" s="198"/>
      <c r="ABP664" s="198"/>
      <c r="ABQ664" s="198"/>
      <c r="ABR664" s="198"/>
      <c r="ABS664" s="198"/>
      <c r="ABT664" s="198"/>
      <c r="ABU664" s="198"/>
      <c r="ABV664" s="198"/>
      <c r="ABW664" s="198"/>
      <c r="ABX664" s="198"/>
      <c r="ABY664" s="198"/>
      <c r="ABZ664" s="198"/>
      <c r="ACA664" s="198"/>
      <c r="ACB664" s="198"/>
      <c r="ACC664" s="198"/>
      <c r="ACD664" s="198"/>
      <c r="ACE664" s="198"/>
      <c r="ACF664" s="198"/>
      <c r="ACG664" s="198"/>
      <c r="ACH664" s="198"/>
      <c r="ACI664" s="198"/>
      <c r="ACJ664" s="198"/>
      <c r="ACK664" s="198"/>
      <c r="ACL664" s="198"/>
      <c r="ACM664" s="198"/>
      <c r="ACN664" s="198"/>
      <c r="ACO664" s="198"/>
      <c r="ACP664" s="198"/>
      <c r="ACQ664" s="198"/>
      <c r="ACR664" s="198"/>
      <c r="ACS664" s="198"/>
      <c r="ACT664" s="198"/>
      <c r="ACU664" s="198"/>
      <c r="ACV664" s="198"/>
      <c r="ACW664" s="198"/>
      <c r="ACX664" s="198"/>
      <c r="ACY664" s="198"/>
      <c r="ACZ664" s="198"/>
      <c r="ADA664" s="198"/>
      <c r="ADB664" s="198"/>
      <c r="ADC664" s="198"/>
      <c r="ADD664" s="198"/>
      <c r="ADE664" s="198"/>
      <c r="ADF664" s="198"/>
      <c r="ADG664" s="198"/>
      <c r="ADH664" s="198"/>
      <c r="ADI664" s="198"/>
      <c r="ADJ664" s="198"/>
      <c r="ADK664" s="198"/>
      <c r="ADL664" s="198"/>
      <c r="ADM664" s="198"/>
      <c r="ADN664" s="198"/>
      <c r="ADO664" s="198"/>
      <c r="ADP664" s="198"/>
      <c r="ADQ664" s="198"/>
      <c r="ADR664" s="198"/>
      <c r="ADS664" s="198"/>
      <c r="ADT664" s="198"/>
      <c r="ADU664" s="198"/>
      <c r="ADV664" s="198"/>
      <c r="ADW664" s="198"/>
      <c r="ADX664" s="198"/>
      <c r="ADY664" s="198"/>
      <c r="ADZ664" s="198"/>
      <c r="AEA664" s="198"/>
      <c r="AEB664" s="198"/>
      <c r="AEC664" s="198"/>
      <c r="AED664" s="198"/>
      <c r="AEE664" s="198"/>
      <c r="AEF664" s="198"/>
      <c r="AEG664" s="198"/>
      <c r="AEH664" s="198"/>
      <c r="AEI664" s="198"/>
      <c r="AEJ664" s="198"/>
      <c r="AEK664" s="198"/>
      <c r="AEL664" s="198"/>
      <c r="AEM664" s="198"/>
      <c r="AEN664" s="198"/>
      <c r="AEO664" s="198"/>
      <c r="AEP664" s="198"/>
      <c r="AEQ664" s="198"/>
      <c r="AER664" s="198"/>
      <c r="AES664" s="198"/>
      <c r="AET664" s="198"/>
      <c r="AEU664" s="198"/>
      <c r="AEV664" s="198"/>
      <c r="AEW664" s="198"/>
      <c r="AEX664" s="198"/>
      <c r="AEY664" s="198"/>
      <c r="AEZ664" s="198"/>
      <c r="AFA664" s="198"/>
      <c r="AFB664" s="198"/>
      <c r="AFC664" s="198"/>
      <c r="AFD664" s="198"/>
      <c r="AFE664" s="198"/>
      <c r="AFF664" s="198"/>
      <c r="AFG664" s="198"/>
      <c r="AFH664" s="198"/>
      <c r="AFI664" s="198"/>
      <c r="AFJ664" s="198"/>
      <c r="AFK664" s="198"/>
      <c r="AFL664" s="198"/>
      <c r="AFM664" s="198"/>
      <c r="AFN664" s="198"/>
      <c r="AFO664" s="198"/>
      <c r="AFP664" s="198"/>
      <c r="AFQ664" s="198"/>
      <c r="AFR664" s="198"/>
      <c r="AFS664" s="198"/>
      <c r="AFT664" s="198"/>
      <c r="AFU664" s="198"/>
      <c r="AFV664" s="198"/>
      <c r="AFW664" s="198"/>
      <c r="AFX664" s="198"/>
      <c r="AFY664" s="198"/>
      <c r="AFZ664" s="198"/>
      <c r="AGA664" s="198"/>
      <c r="AGB664" s="198"/>
      <c r="AGC664" s="198"/>
      <c r="AGD664" s="198"/>
      <c r="AGE664" s="198"/>
      <c r="AGF664" s="198"/>
      <c r="AGG664" s="198"/>
      <c r="AGH664" s="198"/>
      <c r="AGI664" s="198"/>
      <c r="AGJ664" s="198"/>
      <c r="AGK664" s="198"/>
      <c r="AGL664" s="198"/>
      <c r="AGM664" s="198"/>
      <c r="AGN664" s="198"/>
      <c r="AGO664" s="198"/>
      <c r="AGP664" s="198"/>
      <c r="AGQ664" s="198"/>
      <c r="AGR664" s="198"/>
      <c r="AGS664" s="198"/>
      <c r="AGT664" s="198"/>
      <c r="AGU664" s="198"/>
      <c r="AGV664" s="198"/>
      <c r="AGW664" s="198"/>
      <c r="AGX664" s="198"/>
      <c r="AGY664" s="198"/>
      <c r="AGZ664" s="198"/>
      <c r="AHA664" s="198"/>
      <c r="AHB664" s="198"/>
      <c r="AHC664" s="198"/>
      <c r="AHD664" s="198"/>
      <c r="AHE664" s="198"/>
      <c r="AHF664" s="198"/>
      <c r="AHG664" s="198"/>
      <c r="AHH664" s="198"/>
      <c r="AHI664" s="198"/>
      <c r="AHJ664" s="198"/>
      <c r="AHK664" s="198"/>
      <c r="AHL664" s="198"/>
      <c r="AHM664" s="198"/>
      <c r="AHN664" s="198"/>
      <c r="AHO664" s="198"/>
      <c r="AHP664" s="198"/>
      <c r="AHQ664" s="198"/>
      <c r="AHR664" s="198"/>
      <c r="AHS664" s="198"/>
      <c r="AHT664" s="198"/>
      <c r="AHU664" s="198"/>
      <c r="AHV664" s="198"/>
      <c r="AHW664" s="198"/>
      <c r="AHX664" s="198"/>
      <c r="AHY664" s="198"/>
      <c r="AHZ664" s="198"/>
      <c r="AIA664" s="198"/>
      <c r="AIB664" s="198"/>
      <c r="AIC664" s="198"/>
      <c r="AID664" s="198"/>
      <c r="AIE664" s="198"/>
      <c r="AIF664" s="198"/>
      <c r="AIG664" s="198"/>
      <c r="AIH664" s="198"/>
      <c r="AII664" s="198"/>
      <c r="AIJ664" s="198"/>
      <c r="AIK664" s="198"/>
      <c r="AIL664" s="198"/>
      <c r="AIM664" s="198"/>
      <c r="AIN664" s="198"/>
      <c r="AIO664" s="198"/>
      <c r="AIP664" s="198"/>
      <c r="AIQ664" s="198"/>
      <c r="AIR664" s="198"/>
      <c r="AIS664" s="198"/>
      <c r="AIT664" s="198"/>
      <c r="AIU664" s="198"/>
      <c r="AIV664" s="198"/>
      <c r="AIW664" s="198"/>
      <c r="AIX664" s="198"/>
      <c r="AIY664" s="198"/>
      <c r="AIZ664" s="198"/>
      <c r="AJA664" s="198"/>
      <c r="AJB664" s="198"/>
      <c r="AJC664" s="198"/>
      <c r="AJD664" s="198"/>
      <c r="AJE664" s="198"/>
      <c r="AJF664" s="198"/>
      <c r="AJG664" s="198"/>
      <c r="AJH664" s="198"/>
      <c r="AJI664" s="198"/>
      <c r="AJJ664" s="198"/>
      <c r="AJK664" s="198"/>
      <c r="AJL664" s="198"/>
      <c r="AJM664" s="198"/>
      <c r="AJN664" s="198"/>
      <c r="AJO664" s="198"/>
      <c r="AJP664" s="198"/>
      <c r="AJQ664" s="198"/>
      <c r="AJR664" s="198"/>
      <c r="AJS664" s="198"/>
      <c r="AJT664" s="198"/>
      <c r="AJU664" s="198"/>
      <c r="AJV664" s="198"/>
      <c r="AJW664" s="198"/>
      <c r="AJX664" s="198"/>
      <c r="AJY664" s="198"/>
      <c r="AJZ664" s="198"/>
      <c r="AKA664" s="198"/>
      <c r="AKB664" s="198"/>
      <c r="AKC664" s="198"/>
      <c r="AKD664" s="198"/>
      <c r="AKE664" s="198"/>
      <c r="AKF664" s="198"/>
      <c r="AKG664" s="198"/>
      <c r="AKH664" s="198"/>
      <c r="AKI664" s="198"/>
      <c r="AKJ664" s="198"/>
      <c r="AKK664" s="198"/>
      <c r="AKL664" s="198"/>
      <c r="AKM664" s="198"/>
      <c r="AKN664" s="198"/>
      <c r="AKO664" s="198"/>
      <c r="AKP664" s="198"/>
      <c r="AKQ664" s="198"/>
      <c r="AKR664" s="198"/>
      <c r="AKS664" s="198"/>
      <c r="AKT664" s="198"/>
      <c r="AKU664" s="198"/>
      <c r="AKV664" s="198"/>
      <c r="AKW664" s="198"/>
      <c r="AKX664" s="198"/>
      <c r="AKY664" s="198"/>
      <c r="AKZ664" s="198"/>
      <c r="ALA664" s="198"/>
      <c r="ALB664" s="198"/>
      <c r="ALC664" s="198"/>
      <c r="ALD664" s="198"/>
      <c r="ALE664" s="198"/>
      <c r="ALF664" s="198"/>
      <c r="ALG664" s="198"/>
      <c r="ALH664" s="198"/>
      <c r="ALI664" s="198"/>
      <c r="ALJ664" s="198"/>
      <c r="ALK664" s="198"/>
      <c r="ALL664" s="198"/>
      <c r="ALM664" s="198"/>
      <c r="ALN664" s="198"/>
      <c r="ALO664" s="198"/>
      <c r="ALP664" s="198"/>
      <c r="ALQ664" s="198"/>
      <c r="ALR664" s="198"/>
      <c r="ALS664" s="198"/>
      <c r="ALT664" s="198"/>
      <c r="ALU664" s="198"/>
      <c r="ALV664" s="198"/>
      <c r="ALW664" s="198"/>
      <c r="ALX664" s="198"/>
      <c r="ALY664" s="198"/>
      <c r="ALZ664" s="198"/>
      <c r="AMA664" s="198"/>
      <c r="AMB664" s="198"/>
      <c r="AMC664" s="198"/>
      <c r="AMD664" s="198"/>
      <c r="AME664" s="198"/>
      <c r="AMF664" s="198"/>
      <c r="AMG664" s="198"/>
      <c r="AMH664" s="198"/>
      <c r="AMI664" s="198"/>
      <c r="AMJ664" s="198"/>
      <c r="AMK664" s="198"/>
      <c r="AML664" s="198"/>
      <c r="AMM664" s="198"/>
      <c r="AMN664" s="198"/>
      <c r="AMO664" s="198"/>
      <c r="AMP664" s="198"/>
      <c r="AMQ664" s="198"/>
      <c r="AMR664" s="198"/>
      <c r="AMS664" s="198"/>
      <c r="AMT664" s="198"/>
      <c r="AMU664" s="198"/>
      <c r="AMV664" s="198"/>
      <c r="AMW664" s="198"/>
      <c r="AMX664" s="198"/>
      <c r="AMY664" s="198"/>
      <c r="AMZ664" s="198"/>
      <c r="ANA664" s="198"/>
      <c r="ANB664" s="198"/>
      <c r="ANC664" s="198"/>
      <c r="AND664" s="198"/>
      <c r="ANE664" s="198"/>
      <c r="ANF664" s="198"/>
      <c r="ANG664" s="198"/>
      <c r="ANH664" s="198"/>
      <c r="ANI664" s="198"/>
      <c r="ANJ664" s="198"/>
      <c r="ANK664" s="198"/>
      <c r="ANL664" s="198"/>
      <c r="ANM664" s="198"/>
      <c r="ANN664" s="198"/>
      <c r="ANO664" s="198"/>
      <c r="ANP664" s="198"/>
      <c r="ANQ664" s="198"/>
      <c r="ANR664" s="198"/>
      <c r="ANS664" s="198"/>
      <c r="ANT664" s="198"/>
      <c r="ANU664" s="198"/>
      <c r="ANV664" s="198"/>
      <c r="ANW664" s="198"/>
      <c r="ANX664" s="198"/>
      <c r="ANY664" s="198"/>
      <c r="ANZ664" s="198"/>
      <c r="AOA664" s="198"/>
      <c r="AOB664" s="198"/>
      <c r="AOC664" s="198"/>
      <c r="AOD664" s="198"/>
      <c r="AOE664" s="198"/>
      <c r="AOF664" s="198"/>
      <c r="AOG664" s="198"/>
      <c r="AOH664" s="198"/>
      <c r="AOI664" s="198"/>
      <c r="AOJ664" s="198"/>
      <c r="AOK664" s="198"/>
      <c r="AOL664" s="198"/>
      <c r="AOM664" s="198"/>
      <c r="AON664" s="198"/>
      <c r="AOO664" s="198"/>
      <c r="AOP664" s="198"/>
      <c r="AOQ664" s="198"/>
      <c r="AOR664" s="198"/>
      <c r="AOS664" s="198"/>
      <c r="AOT664" s="198"/>
      <c r="AOU664" s="198"/>
      <c r="AOV664" s="198"/>
      <c r="AOW664" s="198"/>
      <c r="AOX664" s="198"/>
      <c r="AOY664" s="198"/>
      <c r="AOZ664" s="198"/>
      <c r="APA664" s="198"/>
      <c r="APB664" s="198"/>
      <c r="APC664" s="198"/>
      <c r="APD664" s="198"/>
      <c r="APE664" s="198"/>
      <c r="APF664" s="198"/>
      <c r="APG664" s="198"/>
      <c r="APH664" s="198"/>
      <c r="API664" s="198"/>
      <c r="APJ664" s="198"/>
      <c r="APK664" s="198"/>
      <c r="APL664" s="198"/>
      <c r="APM664" s="198"/>
      <c r="APN664" s="198"/>
      <c r="APO664" s="198"/>
      <c r="APP664" s="198"/>
      <c r="APQ664" s="198"/>
      <c r="APR664" s="198"/>
      <c r="APS664" s="198"/>
      <c r="APT664" s="198"/>
      <c r="APU664" s="198"/>
      <c r="APV664" s="198"/>
      <c r="APW664" s="198"/>
      <c r="APX664" s="198"/>
      <c r="APY664" s="198"/>
      <c r="APZ664" s="198"/>
      <c r="AQA664" s="198"/>
      <c r="AQB664" s="198"/>
      <c r="AQC664" s="198"/>
      <c r="AQD664" s="198"/>
      <c r="AQE664" s="198"/>
      <c r="AQF664" s="198"/>
      <c r="AQG664" s="198"/>
      <c r="AQH664" s="198"/>
      <c r="AQI664" s="198"/>
      <c r="AQJ664" s="198"/>
      <c r="AQK664" s="198"/>
      <c r="AQL664" s="198"/>
      <c r="AQM664" s="198"/>
      <c r="AQN664" s="198"/>
      <c r="AQO664" s="198"/>
      <c r="AQP664" s="198"/>
      <c r="AQQ664" s="198"/>
      <c r="AQR664" s="198"/>
      <c r="AQS664" s="198"/>
      <c r="AQT664" s="198"/>
      <c r="AQU664" s="198"/>
      <c r="AQV664" s="198"/>
      <c r="AQW664" s="198"/>
      <c r="AQX664" s="198"/>
      <c r="AQY664" s="198"/>
      <c r="AQZ664" s="198"/>
      <c r="ARA664" s="198"/>
      <c r="ARB664" s="198"/>
      <c r="ARC664" s="198"/>
      <c r="ARD664" s="198"/>
      <c r="ARE664" s="198"/>
      <c r="ARF664" s="198"/>
      <c r="ARG664" s="198"/>
      <c r="ARH664" s="198"/>
      <c r="ARI664" s="198"/>
      <c r="ARJ664" s="198"/>
      <c r="ARK664" s="198"/>
      <c r="ARL664" s="198"/>
      <c r="ARM664" s="198"/>
      <c r="ARN664" s="198"/>
      <c r="ARO664" s="198"/>
      <c r="ARP664" s="198"/>
      <c r="ARQ664" s="198"/>
      <c r="ARR664" s="198"/>
      <c r="ARS664" s="198"/>
      <c r="ART664" s="198"/>
      <c r="ARU664" s="198"/>
      <c r="ARV664" s="198"/>
      <c r="ARW664" s="198"/>
      <c r="ARX664" s="198"/>
      <c r="ARY664" s="198"/>
      <c r="ARZ664" s="198"/>
      <c r="ASA664" s="198"/>
      <c r="ASB664" s="198"/>
      <c r="ASC664" s="198"/>
      <c r="ASD664" s="198"/>
      <c r="ASE664" s="198"/>
      <c r="ASF664" s="198"/>
      <c r="ASG664" s="198"/>
      <c r="ASH664" s="198"/>
      <c r="ASI664" s="198"/>
      <c r="ASJ664" s="198"/>
      <c r="ASK664" s="198"/>
      <c r="ASL664" s="198"/>
      <c r="ASM664" s="198"/>
      <c r="ASN664" s="198"/>
      <c r="ASO664" s="198"/>
      <c r="ASP664" s="198"/>
      <c r="ASQ664" s="198"/>
      <c r="ASR664" s="198"/>
      <c r="ASS664" s="198"/>
      <c r="AST664" s="198"/>
      <c r="ASU664" s="198"/>
      <c r="ASV664" s="198"/>
      <c r="ASW664" s="198"/>
      <c r="ASX664" s="198"/>
      <c r="ASY664" s="198"/>
      <c r="ASZ664" s="198"/>
      <c r="ATA664" s="198"/>
      <c r="ATB664" s="198"/>
      <c r="ATC664" s="198"/>
      <c r="ATD664" s="198"/>
      <c r="ATE664" s="198"/>
      <c r="ATF664" s="198"/>
      <c r="ATG664" s="198"/>
      <c r="ATH664" s="198"/>
      <c r="ATI664" s="198"/>
      <c r="ATJ664" s="198"/>
      <c r="ATK664" s="198"/>
      <c r="ATL664" s="198"/>
      <c r="ATM664" s="198"/>
      <c r="ATN664" s="198"/>
      <c r="ATO664" s="198"/>
      <c r="ATP664" s="198"/>
      <c r="ATQ664" s="198"/>
      <c r="ATR664" s="198"/>
      <c r="ATS664" s="198"/>
      <c r="ATT664" s="198"/>
      <c r="ATU664" s="198"/>
      <c r="ATV664" s="198"/>
      <c r="ATW664" s="198"/>
      <c r="ATX664" s="198"/>
      <c r="ATY664" s="198"/>
      <c r="ATZ664" s="198"/>
      <c r="AUA664" s="198"/>
      <c r="AUB664" s="198"/>
      <c r="AUC664" s="198"/>
      <c r="AUD664" s="198"/>
      <c r="AUE664" s="198"/>
      <c r="AUF664" s="198"/>
      <c r="AUG664" s="198"/>
      <c r="AUH664" s="198"/>
      <c r="AUI664" s="198"/>
      <c r="AUJ664" s="198"/>
      <c r="AUK664" s="198"/>
      <c r="AUL664" s="198"/>
      <c r="AUM664" s="198"/>
      <c r="AUN664" s="198"/>
      <c r="AUO664" s="198"/>
      <c r="AUP664" s="198"/>
      <c r="AUQ664" s="198"/>
      <c r="AUR664" s="198"/>
      <c r="AUS664" s="198"/>
      <c r="AUT664" s="198"/>
      <c r="AUU664" s="198"/>
      <c r="AUV664" s="198"/>
      <c r="AUW664" s="198"/>
      <c r="AUX664" s="198"/>
      <c r="AUY664" s="198"/>
      <c r="AUZ664" s="198"/>
      <c r="AVA664" s="198"/>
      <c r="AVB664" s="198"/>
      <c r="AVC664" s="198"/>
      <c r="AVD664" s="198"/>
      <c r="AVE664" s="198"/>
      <c r="AVF664" s="198"/>
      <c r="AVG664" s="198"/>
      <c r="AVH664" s="198"/>
      <c r="AVI664" s="198"/>
      <c r="AVJ664" s="198"/>
      <c r="AVK664" s="198"/>
      <c r="AVL664" s="198"/>
      <c r="AVM664" s="198"/>
      <c r="AVN664" s="198"/>
      <c r="AVO664" s="198"/>
      <c r="AVP664" s="198"/>
      <c r="AVQ664" s="198"/>
      <c r="AVR664" s="198"/>
      <c r="AVS664" s="198"/>
      <c r="AVT664" s="198"/>
      <c r="AVU664" s="198"/>
      <c r="AVV664" s="198"/>
      <c r="AVW664" s="198"/>
      <c r="AVX664" s="198"/>
      <c r="AVY664" s="198"/>
      <c r="AVZ664" s="198"/>
      <c r="AWA664" s="198"/>
      <c r="AWB664" s="198"/>
      <c r="AWC664" s="198"/>
      <c r="AWD664" s="198"/>
      <c r="AWE664" s="198"/>
      <c r="AWF664" s="198"/>
      <c r="AWG664" s="198"/>
      <c r="AWH664" s="198"/>
      <c r="AWI664" s="198"/>
      <c r="AWJ664" s="198"/>
      <c r="AWK664" s="198"/>
      <c r="AWL664" s="198"/>
      <c r="AWM664" s="198"/>
      <c r="AWN664" s="198"/>
      <c r="AWO664" s="198"/>
      <c r="AWP664" s="198"/>
      <c r="AWQ664" s="198"/>
      <c r="AWR664" s="198"/>
      <c r="AWS664" s="198"/>
      <c r="AWT664" s="198"/>
      <c r="AWU664" s="198"/>
      <c r="AWV664" s="198"/>
      <c r="AWW664" s="198"/>
      <c r="AWX664" s="198"/>
      <c r="AWY664" s="198"/>
      <c r="AWZ664" s="198"/>
      <c r="AXA664" s="198"/>
      <c r="AXB664" s="198"/>
      <c r="AXC664" s="198"/>
      <c r="AXD664" s="198"/>
      <c r="AXE664" s="198"/>
      <c r="AXF664" s="198"/>
      <c r="AXG664" s="198"/>
      <c r="AXH664" s="198"/>
      <c r="AXI664" s="198"/>
      <c r="AXJ664" s="198"/>
      <c r="AXK664" s="198"/>
      <c r="AXL664" s="198"/>
      <c r="AXM664" s="198"/>
      <c r="AXN664" s="198"/>
      <c r="AXO664" s="198"/>
      <c r="AXP664" s="198"/>
      <c r="AXQ664" s="198"/>
      <c r="AXR664" s="198"/>
      <c r="AXS664" s="198"/>
      <c r="AXT664" s="198"/>
      <c r="AXU664" s="198"/>
      <c r="AXV664" s="198"/>
      <c r="AXW664" s="198"/>
      <c r="AXX664" s="198"/>
      <c r="AXY664" s="198"/>
      <c r="AXZ664" s="198"/>
      <c r="AYA664" s="198"/>
      <c r="AYB664" s="198"/>
      <c r="AYC664" s="198"/>
      <c r="AYD664" s="198"/>
      <c r="AYE664" s="198"/>
      <c r="AYF664" s="198"/>
      <c r="AYG664" s="198"/>
      <c r="AYH664" s="198"/>
      <c r="AYI664" s="198"/>
      <c r="AYJ664" s="198"/>
      <c r="AYK664" s="198"/>
      <c r="AYL664" s="198"/>
      <c r="AYM664" s="198"/>
      <c r="AYN664" s="198"/>
      <c r="AYO664" s="198"/>
      <c r="AYP664" s="198"/>
      <c r="AYQ664" s="198"/>
      <c r="AYR664" s="198"/>
      <c r="AYS664" s="198"/>
      <c r="AYT664" s="198"/>
      <c r="AYU664" s="198"/>
      <c r="AYV664" s="198"/>
      <c r="AYW664" s="198"/>
      <c r="AYX664" s="198"/>
      <c r="AYY664" s="198"/>
      <c r="AYZ664" s="198"/>
      <c r="AZA664" s="198"/>
      <c r="AZB664" s="198"/>
      <c r="AZC664" s="198"/>
      <c r="AZD664" s="198"/>
      <c r="AZE664" s="198"/>
      <c r="AZF664" s="198"/>
      <c r="AZG664" s="198"/>
      <c r="AZH664" s="198"/>
      <c r="AZI664" s="198"/>
      <c r="AZJ664" s="198"/>
      <c r="AZK664" s="198"/>
      <c r="AZL664" s="198"/>
      <c r="AZM664" s="198"/>
      <c r="AZN664" s="198"/>
      <c r="AZO664" s="198"/>
      <c r="AZP664" s="198"/>
      <c r="AZQ664" s="198"/>
      <c r="AZR664" s="198"/>
      <c r="AZS664" s="198"/>
      <c r="AZT664" s="198"/>
      <c r="AZU664" s="198"/>
      <c r="AZV664" s="198"/>
      <c r="AZW664" s="198"/>
      <c r="AZX664" s="198"/>
      <c r="AZY664" s="198"/>
      <c r="AZZ664" s="198"/>
      <c r="BAA664" s="198"/>
      <c r="BAB664" s="198"/>
      <c r="BAC664" s="198"/>
      <c r="BAD664" s="198"/>
      <c r="BAE664" s="198"/>
      <c r="BAF664" s="198"/>
      <c r="BAG664" s="198"/>
      <c r="BAH664" s="198"/>
      <c r="BAI664" s="198"/>
      <c r="BAJ664" s="198"/>
      <c r="BAK664" s="198"/>
      <c r="BAL664" s="198"/>
      <c r="BAM664" s="198"/>
      <c r="BAN664" s="198"/>
      <c r="BAO664" s="198"/>
      <c r="BAP664" s="198"/>
      <c r="BAQ664" s="198"/>
      <c r="BAR664" s="198"/>
      <c r="BAS664" s="198"/>
      <c r="BAT664" s="198"/>
      <c r="BAU664" s="198"/>
      <c r="BAV664" s="198"/>
      <c r="BAW664" s="198"/>
      <c r="BAX664" s="198"/>
      <c r="BAY664" s="198"/>
      <c r="BAZ664" s="198"/>
      <c r="BBA664" s="198"/>
      <c r="BBB664" s="198"/>
      <c r="BBC664" s="198"/>
      <c r="BBD664" s="198"/>
      <c r="BBE664" s="198"/>
      <c r="BBF664" s="198"/>
      <c r="BBG664" s="198"/>
      <c r="BBH664" s="198"/>
      <c r="BBI664" s="198"/>
      <c r="BBJ664" s="198"/>
      <c r="BBK664" s="198"/>
      <c r="BBL664" s="198"/>
      <c r="BBM664" s="198"/>
      <c r="BBN664" s="198"/>
      <c r="BBO664" s="198"/>
      <c r="BBP664" s="198"/>
      <c r="BBQ664" s="198"/>
      <c r="BBR664" s="198"/>
      <c r="BBS664" s="198"/>
      <c r="BBT664" s="198"/>
      <c r="BBU664" s="198"/>
      <c r="BBV664" s="198"/>
      <c r="BBW664" s="198"/>
      <c r="BBX664" s="198"/>
      <c r="BBY664" s="198"/>
      <c r="BBZ664" s="198"/>
      <c r="BCA664" s="198"/>
      <c r="BCB664" s="198"/>
      <c r="BCC664" s="198"/>
      <c r="BCD664" s="198"/>
      <c r="BCE664" s="198"/>
      <c r="BCF664" s="198"/>
      <c r="BCG664" s="198"/>
      <c r="BCH664" s="198"/>
      <c r="BCI664" s="198"/>
      <c r="BCJ664" s="198"/>
      <c r="BCK664" s="198"/>
      <c r="BCL664" s="198"/>
      <c r="BCM664" s="198"/>
      <c r="BCN664" s="198"/>
      <c r="BCO664" s="198"/>
      <c r="BCP664" s="198"/>
      <c r="BCQ664" s="198"/>
      <c r="BCR664" s="198"/>
      <c r="BCS664" s="198"/>
      <c r="BCT664" s="198"/>
      <c r="BCU664" s="198"/>
      <c r="BCV664" s="198"/>
      <c r="BCW664" s="198"/>
      <c r="BCX664" s="198"/>
      <c r="BCY664" s="198"/>
      <c r="BCZ664" s="198"/>
      <c r="BDA664" s="198"/>
      <c r="BDB664" s="198"/>
      <c r="BDC664" s="198"/>
      <c r="BDD664" s="198"/>
      <c r="BDE664" s="198"/>
      <c r="BDF664" s="198"/>
      <c r="BDG664" s="198"/>
      <c r="BDH664" s="198"/>
      <c r="BDI664" s="198"/>
      <c r="BDJ664" s="198"/>
      <c r="BDK664" s="198"/>
      <c r="BDL664" s="198"/>
      <c r="BDM664" s="198"/>
      <c r="BDN664" s="198"/>
      <c r="BDO664" s="198"/>
      <c r="BDP664" s="198"/>
      <c r="BDQ664" s="198"/>
      <c r="BDR664" s="198"/>
      <c r="BDS664" s="198"/>
      <c r="BDT664" s="198"/>
      <c r="BDU664" s="198"/>
      <c r="BDV664" s="198"/>
      <c r="BDW664" s="198"/>
      <c r="BDX664" s="198"/>
      <c r="BDY664" s="198"/>
      <c r="BDZ664" s="198"/>
      <c r="BEA664" s="198"/>
      <c r="BEB664" s="198"/>
      <c r="BEC664" s="198"/>
      <c r="BED664" s="198"/>
      <c r="BEE664" s="198"/>
      <c r="BEF664" s="198"/>
      <c r="BEG664" s="198"/>
      <c r="BEH664" s="198"/>
      <c r="BEI664" s="198"/>
      <c r="BEJ664" s="198"/>
      <c r="BEK664" s="198"/>
      <c r="BEL664" s="198"/>
      <c r="BEM664" s="198"/>
      <c r="BEN664" s="198"/>
      <c r="BEO664" s="198"/>
      <c r="BEP664" s="198"/>
      <c r="BEQ664" s="198"/>
      <c r="BER664" s="198"/>
      <c r="BES664" s="198"/>
      <c r="BET664" s="198"/>
      <c r="BEU664" s="198"/>
      <c r="BEV664" s="198"/>
      <c r="BEW664" s="198"/>
      <c r="BEX664" s="198"/>
      <c r="BEY664" s="198"/>
      <c r="BEZ664" s="198"/>
      <c r="BFA664" s="198"/>
      <c r="BFB664" s="198"/>
      <c r="BFC664" s="198"/>
      <c r="BFD664" s="198"/>
      <c r="BFE664" s="198"/>
      <c r="BFF664" s="198"/>
      <c r="BFG664" s="198"/>
      <c r="BFH664" s="198"/>
      <c r="BFI664" s="198"/>
      <c r="BFJ664" s="198"/>
      <c r="BFK664" s="198"/>
      <c r="BFL664" s="198"/>
      <c r="BFM664" s="198"/>
      <c r="BFN664" s="198"/>
      <c r="BFO664" s="198"/>
      <c r="BFP664" s="198"/>
      <c r="BFQ664" s="198"/>
      <c r="BFR664" s="198"/>
      <c r="BFS664" s="198"/>
      <c r="BFT664" s="198"/>
      <c r="BFU664" s="198"/>
      <c r="BFV664" s="198"/>
      <c r="BFW664" s="198"/>
      <c r="BFX664" s="198"/>
      <c r="BFY664" s="198"/>
      <c r="BFZ664" s="198"/>
      <c r="BGA664" s="198"/>
      <c r="BGB664" s="198"/>
      <c r="BGC664" s="198"/>
      <c r="BGD664" s="198"/>
      <c r="BGE664" s="198"/>
      <c r="BGF664" s="198"/>
      <c r="BGG664" s="198"/>
      <c r="BGH664" s="198"/>
      <c r="BGI664" s="198"/>
      <c r="BGJ664" s="198"/>
      <c r="BGK664" s="198"/>
      <c r="BGL664" s="198"/>
      <c r="BGM664" s="198"/>
      <c r="BGN664" s="198"/>
      <c r="BGO664" s="198"/>
      <c r="BGP664" s="198"/>
      <c r="BGQ664" s="198"/>
      <c r="BGR664" s="198"/>
      <c r="BGS664" s="198"/>
      <c r="BGT664" s="198"/>
      <c r="BGU664" s="198"/>
      <c r="BGV664" s="198"/>
      <c r="BGW664" s="198"/>
      <c r="BGX664" s="198"/>
      <c r="BGY664" s="198"/>
      <c r="BGZ664" s="198"/>
      <c r="BHA664" s="198"/>
      <c r="BHB664" s="198"/>
      <c r="BHC664" s="198"/>
      <c r="BHD664" s="198"/>
      <c r="BHE664" s="198"/>
      <c r="BHF664" s="198"/>
      <c r="BHG664" s="198"/>
      <c r="BHH664" s="198"/>
      <c r="BHI664" s="198"/>
      <c r="BHJ664" s="198"/>
      <c r="BHK664" s="198"/>
      <c r="BHL664" s="198"/>
      <c r="BHM664" s="198"/>
      <c r="BHN664" s="198"/>
      <c r="BHO664" s="198"/>
      <c r="BHP664" s="198"/>
      <c r="BHQ664" s="198"/>
      <c r="BHR664" s="198"/>
      <c r="BHS664" s="198"/>
      <c r="BHT664" s="198"/>
      <c r="BHU664" s="198"/>
      <c r="BHV664" s="198"/>
      <c r="BHW664" s="198"/>
      <c r="BHX664" s="198"/>
      <c r="BHY664" s="198"/>
      <c r="BHZ664" s="198"/>
      <c r="BIA664" s="198"/>
      <c r="BIB664" s="198"/>
      <c r="BIC664" s="198"/>
      <c r="BID664" s="198"/>
      <c r="BIE664" s="198"/>
      <c r="BIF664" s="198"/>
      <c r="BIG664" s="198"/>
      <c r="BIH664" s="198"/>
      <c r="BII664" s="198"/>
      <c r="BIJ664" s="198"/>
      <c r="BIK664" s="198"/>
      <c r="BIL664" s="198"/>
      <c r="BIM664" s="198"/>
      <c r="BIN664" s="198"/>
      <c r="BIO664" s="198"/>
      <c r="BIP664" s="198"/>
      <c r="BIQ664" s="198"/>
      <c r="BIR664" s="198"/>
      <c r="BIS664" s="198"/>
      <c r="BIT664" s="198"/>
      <c r="BIU664" s="198"/>
      <c r="BIV664" s="198"/>
      <c r="BIW664" s="198"/>
      <c r="BIX664" s="198"/>
      <c r="BIY664" s="198"/>
      <c r="BIZ664" s="198"/>
      <c r="BJA664" s="198"/>
      <c r="BJB664" s="198"/>
      <c r="BJC664" s="198"/>
      <c r="BJD664" s="198"/>
      <c r="BJE664" s="198"/>
      <c r="BJF664" s="198"/>
      <c r="BJG664" s="198"/>
      <c r="BJH664" s="198"/>
      <c r="BJI664" s="198"/>
      <c r="BJJ664" s="198"/>
      <c r="BJK664" s="198"/>
      <c r="BJL664" s="198"/>
      <c r="BJM664" s="198"/>
      <c r="BJN664" s="198"/>
      <c r="BJO664" s="198"/>
      <c r="BJP664" s="198"/>
      <c r="BJQ664" s="198"/>
      <c r="BJR664" s="198"/>
      <c r="BJS664" s="198"/>
      <c r="BJT664" s="198"/>
      <c r="BJU664" s="198"/>
      <c r="BJV664" s="198"/>
      <c r="BJW664" s="198"/>
      <c r="BJX664" s="198"/>
      <c r="BJY664" s="198"/>
      <c r="BJZ664" s="198"/>
      <c r="BKA664" s="198"/>
      <c r="BKB664" s="198"/>
      <c r="BKC664" s="198"/>
      <c r="BKD664" s="198"/>
      <c r="BKE664" s="198"/>
      <c r="BKF664" s="198"/>
      <c r="BKG664" s="198"/>
      <c r="BKH664" s="198"/>
      <c r="BKI664" s="198"/>
      <c r="BKJ664" s="198"/>
      <c r="BKK664" s="198"/>
      <c r="BKL664" s="198"/>
      <c r="BKM664" s="198"/>
      <c r="BKN664" s="198"/>
      <c r="BKO664" s="198"/>
      <c r="BKP664" s="198"/>
      <c r="BKQ664" s="198"/>
      <c r="BKR664" s="198"/>
      <c r="BKS664" s="198"/>
      <c r="BKT664" s="198"/>
      <c r="BKU664" s="198"/>
      <c r="BKV664" s="198"/>
      <c r="BKW664" s="198"/>
      <c r="BKX664" s="198"/>
      <c r="BKY664" s="198"/>
      <c r="BKZ664" s="198"/>
      <c r="BLA664" s="198"/>
      <c r="BLB664" s="198"/>
      <c r="BLC664" s="198"/>
      <c r="BLD664" s="198"/>
      <c r="BLE664" s="198"/>
      <c r="BLF664" s="198"/>
      <c r="BLG664" s="198"/>
      <c r="BLH664" s="198"/>
      <c r="BLI664" s="198"/>
      <c r="BLJ664" s="198"/>
      <c r="BLK664" s="198"/>
      <c r="BLL664" s="198"/>
      <c r="BLM664" s="198"/>
      <c r="BLN664" s="198"/>
      <c r="BLO664" s="198"/>
      <c r="BLP664" s="198"/>
      <c r="BLQ664" s="198"/>
      <c r="BLR664" s="198"/>
      <c r="BLS664" s="198"/>
      <c r="BLT664" s="198"/>
      <c r="BLU664" s="198"/>
      <c r="BLV664" s="198"/>
      <c r="BLW664" s="198"/>
      <c r="BLX664" s="198"/>
      <c r="BLY664" s="198"/>
      <c r="BLZ664" s="198"/>
      <c r="BMA664" s="198"/>
      <c r="BMB664" s="198"/>
      <c r="BMC664" s="198"/>
      <c r="BMD664" s="198"/>
      <c r="BME664" s="198"/>
      <c r="BMF664" s="198"/>
      <c r="BMG664" s="198"/>
      <c r="BMH664" s="198"/>
      <c r="BMI664" s="198"/>
      <c r="BMJ664" s="198"/>
      <c r="BMK664" s="198"/>
      <c r="BML664" s="198"/>
      <c r="BMM664" s="198"/>
      <c r="BMN664" s="198"/>
      <c r="BMO664" s="198"/>
      <c r="BMP664" s="198"/>
      <c r="BMQ664" s="198"/>
      <c r="BMR664" s="198"/>
      <c r="BMS664" s="198"/>
      <c r="BMT664" s="198"/>
      <c r="BMU664" s="198"/>
      <c r="BMV664" s="198"/>
      <c r="BMW664" s="198"/>
      <c r="BMX664" s="198"/>
      <c r="BMY664" s="198"/>
      <c r="BMZ664" s="198"/>
      <c r="BNA664" s="198"/>
      <c r="BNB664" s="198"/>
      <c r="BNC664" s="198"/>
      <c r="BND664" s="198"/>
      <c r="BNE664" s="198"/>
      <c r="BNF664" s="198"/>
      <c r="BNG664" s="198"/>
      <c r="BNH664" s="198"/>
      <c r="BNI664" s="198"/>
      <c r="BNJ664" s="198"/>
      <c r="BNK664" s="198"/>
      <c r="BNL664" s="198"/>
      <c r="BNM664" s="198"/>
      <c r="BNN664" s="198"/>
      <c r="BNO664" s="198"/>
      <c r="BNP664" s="198"/>
      <c r="BNQ664" s="198"/>
      <c r="BNR664" s="198"/>
      <c r="BNS664" s="198"/>
      <c r="BNT664" s="198"/>
      <c r="BNU664" s="198"/>
      <c r="BNV664" s="198"/>
      <c r="BNW664" s="198"/>
      <c r="BNX664" s="198"/>
      <c r="BNY664" s="198"/>
      <c r="BNZ664" s="198"/>
      <c r="BOA664" s="198"/>
      <c r="BOB664" s="198"/>
      <c r="BOC664" s="198"/>
      <c r="BOD664" s="198"/>
      <c r="BOE664" s="198"/>
      <c r="BOF664" s="198"/>
      <c r="BOG664" s="198"/>
      <c r="BOH664" s="198"/>
      <c r="BOI664" s="198"/>
      <c r="BOJ664" s="198"/>
      <c r="BOK664" s="198"/>
      <c r="BOL664" s="198"/>
      <c r="BOM664" s="198"/>
      <c r="BON664" s="198"/>
      <c r="BOO664" s="198"/>
      <c r="BOP664" s="198"/>
      <c r="BOQ664" s="198"/>
      <c r="BOR664" s="198"/>
      <c r="BOS664" s="198"/>
      <c r="BOT664" s="198"/>
      <c r="BOU664" s="198"/>
      <c r="BOV664" s="198"/>
      <c r="BOW664" s="198"/>
      <c r="BOX664" s="198"/>
      <c r="BOY664" s="198"/>
      <c r="BOZ664" s="198"/>
      <c r="BPA664" s="198"/>
      <c r="BPB664" s="198"/>
      <c r="BPC664" s="198"/>
      <c r="BPD664" s="198"/>
      <c r="BPE664" s="198"/>
      <c r="BPF664" s="198"/>
      <c r="BPG664" s="198"/>
      <c r="BPH664" s="198"/>
      <c r="BPI664" s="198"/>
      <c r="BPJ664" s="198"/>
      <c r="BPK664" s="198"/>
      <c r="BPL664" s="198"/>
      <c r="BPM664" s="198"/>
      <c r="BPN664" s="198"/>
      <c r="BPO664" s="198"/>
      <c r="BPP664" s="198"/>
      <c r="BPQ664" s="198"/>
      <c r="BPR664" s="198"/>
      <c r="BPS664" s="198"/>
      <c r="BPT664" s="198"/>
      <c r="BPU664" s="198"/>
      <c r="BPV664" s="198"/>
      <c r="BPW664" s="198"/>
      <c r="BPX664" s="198"/>
      <c r="BPY664" s="198"/>
      <c r="BPZ664" s="198"/>
      <c r="BQA664" s="198"/>
      <c r="BQB664" s="198"/>
      <c r="BQC664" s="198"/>
      <c r="BQD664" s="198"/>
      <c r="BQE664" s="198"/>
      <c r="BQF664" s="198"/>
      <c r="BQG664" s="198"/>
      <c r="BQH664" s="198"/>
      <c r="BQI664" s="198"/>
      <c r="BQJ664" s="198"/>
      <c r="BQK664" s="198"/>
      <c r="BQL664" s="198"/>
      <c r="BQM664" s="198"/>
      <c r="BQN664" s="198"/>
      <c r="BQO664" s="198"/>
      <c r="BQP664" s="198"/>
      <c r="BQQ664" s="198"/>
      <c r="BQR664" s="198"/>
      <c r="BQS664" s="198"/>
      <c r="BQT664" s="198"/>
      <c r="BQU664" s="198"/>
      <c r="BQV664" s="198"/>
      <c r="BQW664" s="198"/>
      <c r="BQX664" s="198"/>
      <c r="BQY664" s="198"/>
      <c r="BQZ664" s="198"/>
      <c r="BRA664" s="198"/>
      <c r="BRB664" s="198"/>
      <c r="BRC664" s="198"/>
      <c r="BRD664" s="198"/>
      <c r="BRE664" s="198"/>
      <c r="BRF664" s="198"/>
      <c r="BRG664" s="198"/>
      <c r="BRH664" s="198"/>
      <c r="BRI664" s="198"/>
      <c r="BRJ664" s="198"/>
      <c r="BRK664" s="198"/>
      <c r="BRL664" s="198"/>
      <c r="BRM664" s="198"/>
      <c r="BRN664" s="198"/>
      <c r="BRO664" s="198"/>
      <c r="BRP664" s="198"/>
      <c r="BRQ664" s="198"/>
      <c r="BRR664" s="198"/>
      <c r="BRS664" s="198"/>
      <c r="BRT664" s="198"/>
      <c r="BRU664" s="198"/>
      <c r="BRV664" s="198"/>
      <c r="BRW664" s="198"/>
      <c r="BRX664" s="198"/>
      <c r="BRY664" s="198"/>
      <c r="BRZ664" s="198"/>
      <c r="BSA664" s="198"/>
      <c r="BSB664" s="198"/>
      <c r="BSC664" s="198"/>
      <c r="BSD664" s="198"/>
      <c r="BSE664" s="198"/>
      <c r="BSF664" s="198"/>
      <c r="BSG664" s="198"/>
      <c r="BSH664" s="198"/>
      <c r="BSI664" s="198"/>
      <c r="BSJ664" s="198"/>
      <c r="BSK664" s="198"/>
      <c r="BSL664" s="198"/>
      <c r="BSM664" s="198"/>
      <c r="BSN664" s="198"/>
      <c r="BSO664" s="198"/>
      <c r="BSP664" s="198"/>
      <c r="BSQ664" s="198"/>
      <c r="BSR664" s="198"/>
      <c r="BSS664" s="198"/>
      <c r="BST664" s="198"/>
      <c r="BSU664" s="198"/>
      <c r="BSV664" s="198"/>
      <c r="BSW664" s="198"/>
      <c r="BSX664" s="198"/>
      <c r="BSY664" s="198"/>
      <c r="BSZ664" s="198"/>
      <c r="BTA664" s="198"/>
      <c r="BTB664" s="198"/>
      <c r="BTC664" s="198"/>
      <c r="BTD664" s="198"/>
      <c r="BTE664" s="198"/>
      <c r="BTF664" s="198"/>
      <c r="BTG664" s="198"/>
      <c r="BTH664" s="198"/>
      <c r="BTI664" s="198"/>
      <c r="BTJ664" s="198"/>
      <c r="BTK664" s="198"/>
      <c r="BTL664" s="198"/>
      <c r="BTM664" s="198"/>
      <c r="BTN664" s="198"/>
      <c r="BTO664" s="198"/>
      <c r="BTP664" s="198"/>
      <c r="BTQ664" s="198"/>
      <c r="BTR664" s="198"/>
      <c r="BTS664" s="198"/>
      <c r="BTT664" s="198"/>
      <c r="BTU664" s="198"/>
      <c r="BTV664" s="198"/>
      <c r="BTW664" s="198"/>
      <c r="BTX664" s="198"/>
      <c r="BTY664" s="198"/>
      <c r="BTZ664" s="198"/>
      <c r="BUA664" s="198"/>
      <c r="BUB664" s="198"/>
      <c r="BUC664" s="198"/>
      <c r="BUD664" s="198"/>
      <c r="BUE664" s="198"/>
      <c r="BUF664" s="198"/>
      <c r="BUG664" s="198"/>
      <c r="BUH664" s="198"/>
      <c r="BUI664" s="198"/>
      <c r="BUJ664" s="198"/>
      <c r="BUK664" s="198"/>
      <c r="BUL664" s="198"/>
      <c r="BUM664" s="198"/>
      <c r="BUN664" s="198"/>
      <c r="BUO664" s="198"/>
      <c r="BUP664" s="198"/>
      <c r="BUQ664" s="198"/>
      <c r="BUR664" s="198"/>
      <c r="BUS664" s="198"/>
      <c r="BUT664" s="198"/>
      <c r="BUU664" s="198"/>
      <c r="BUV664" s="198"/>
      <c r="BUW664" s="198"/>
      <c r="BUX664" s="198"/>
      <c r="BUY664" s="198"/>
      <c r="BUZ664" s="198"/>
      <c r="BVA664" s="198"/>
      <c r="BVB664" s="198"/>
      <c r="BVC664" s="198"/>
      <c r="BVD664" s="198"/>
      <c r="BVE664" s="198"/>
      <c r="BVF664" s="198"/>
      <c r="BVG664" s="198"/>
      <c r="BVH664" s="198"/>
      <c r="BVI664" s="198"/>
      <c r="BVJ664" s="198"/>
      <c r="BVK664" s="198"/>
      <c r="BVL664" s="198"/>
      <c r="BVM664" s="198"/>
      <c r="BVN664" s="198"/>
      <c r="BVO664" s="198"/>
      <c r="BVP664" s="198"/>
      <c r="BVQ664" s="198"/>
      <c r="BVR664" s="198"/>
      <c r="BVS664" s="198"/>
      <c r="BVT664" s="198"/>
      <c r="BVU664" s="198"/>
      <c r="BVV664" s="198"/>
      <c r="BVW664" s="198"/>
      <c r="BVX664" s="198"/>
      <c r="BVY664" s="198"/>
      <c r="BVZ664" s="198"/>
      <c r="BWA664" s="198"/>
      <c r="BWB664" s="198"/>
      <c r="BWC664" s="198"/>
      <c r="BWD664" s="198"/>
      <c r="BWE664" s="198"/>
      <c r="BWF664" s="198"/>
      <c r="BWG664" s="198"/>
      <c r="BWH664" s="198"/>
      <c r="BWI664" s="198"/>
      <c r="BWJ664" s="198"/>
      <c r="BWK664" s="198"/>
      <c r="BWL664" s="198"/>
      <c r="BWM664" s="198"/>
      <c r="BWN664" s="198"/>
      <c r="BWO664" s="198"/>
      <c r="BWP664" s="198"/>
      <c r="BWQ664" s="198"/>
      <c r="BWR664" s="198"/>
      <c r="BWS664" s="198"/>
      <c r="BWT664" s="198"/>
      <c r="BWU664" s="198"/>
      <c r="BWV664" s="198"/>
      <c r="BWW664" s="198"/>
      <c r="BWX664" s="198"/>
      <c r="BWY664" s="198"/>
      <c r="BWZ664" s="198"/>
      <c r="BXA664" s="198"/>
      <c r="BXB664" s="198"/>
      <c r="BXC664" s="198"/>
      <c r="BXD664" s="198"/>
      <c r="BXE664" s="198"/>
      <c r="BXF664" s="198"/>
      <c r="BXG664" s="198"/>
      <c r="BXH664" s="198"/>
      <c r="BXI664" s="198"/>
      <c r="BXJ664" s="198"/>
      <c r="BXK664" s="198"/>
      <c r="BXL664" s="198"/>
      <c r="BXM664" s="198"/>
      <c r="BXN664" s="198"/>
      <c r="BXO664" s="198"/>
      <c r="BXP664" s="198"/>
      <c r="BXQ664" s="198"/>
      <c r="BXR664" s="198"/>
      <c r="BXS664" s="198"/>
      <c r="BXT664" s="198"/>
      <c r="BXU664" s="198"/>
      <c r="BXV664" s="198"/>
      <c r="BXW664" s="198"/>
      <c r="BXX664" s="198"/>
      <c r="BXY664" s="198"/>
      <c r="BXZ664" s="198"/>
      <c r="BYA664" s="198"/>
      <c r="BYB664" s="198"/>
      <c r="BYC664" s="198"/>
      <c r="BYD664" s="198"/>
      <c r="BYE664" s="198"/>
      <c r="BYF664" s="198"/>
      <c r="BYG664" s="198"/>
      <c r="BYH664" s="198"/>
      <c r="BYI664" s="198"/>
      <c r="BYJ664" s="198"/>
      <c r="BYK664" s="198"/>
      <c r="BYL664" s="198"/>
      <c r="BYM664" s="198"/>
      <c r="BYN664" s="198"/>
      <c r="BYO664" s="198"/>
      <c r="BYP664" s="198"/>
      <c r="BYQ664" s="198"/>
      <c r="BYR664" s="198"/>
      <c r="BYS664" s="198"/>
      <c r="BYT664" s="198"/>
      <c r="BYU664" s="198"/>
      <c r="BYV664" s="198"/>
      <c r="BYW664" s="198"/>
      <c r="BYX664" s="198"/>
      <c r="BYY664" s="198"/>
      <c r="BYZ664" s="198"/>
      <c r="BZA664" s="198"/>
      <c r="BZB664" s="198"/>
      <c r="BZC664" s="198"/>
      <c r="BZD664" s="198"/>
      <c r="BZE664" s="198"/>
      <c r="BZF664" s="198"/>
      <c r="BZG664" s="198"/>
      <c r="BZH664" s="198"/>
      <c r="BZI664" s="198"/>
      <c r="BZJ664" s="198"/>
      <c r="BZK664" s="198"/>
      <c r="BZL664" s="198"/>
      <c r="BZM664" s="198"/>
      <c r="BZN664" s="198"/>
      <c r="BZO664" s="198"/>
      <c r="BZP664" s="198"/>
      <c r="BZQ664" s="198"/>
      <c r="BZR664" s="198"/>
      <c r="BZS664" s="198"/>
      <c r="BZT664" s="198"/>
      <c r="BZU664" s="198"/>
      <c r="BZV664" s="198"/>
      <c r="BZW664" s="198"/>
      <c r="BZX664" s="198"/>
      <c r="BZY664" s="198"/>
      <c r="BZZ664" s="198"/>
      <c r="CAA664" s="198"/>
      <c r="CAB664" s="198"/>
      <c r="CAC664" s="198"/>
      <c r="CAD664" s="198"/>
      <c r="CAE664" s="198"/>
      <c r="CAF664" s="198"/>
      <c r="CAG664" s="198"/>
      <c r="CAH664" s="198"/>
      <c r="CAI664" s="198"/>
      <c r="CAJ664" s="198"/>
      <c r="CAK664" s="198"/>
      <c r="CAL664" s="198"/>
      <c r="CAM664" s="198"/>
      <c r="CAN664" s="198"/>
      <c r="CAO664" s="198"/>
      <c r="CAP664" s="198"/>
      <c r="CAQ664" s="198"/>
      <c r="CAR664" s="198"/>
      <c r="CAS664" s="198"/>
      <c r="CAT664" s="198"/>
      <c r="CAU664" s="198"/>
      <c r="CAV664" s="198"/>
      <c r="CAW664" s="198"/>
      <c r="CAX664" s="198"/>
      <c r="CAY664" s="198"/>
      <c r="CAZ664" s="198"/>
      <c r="CBA664" s="198"/>
      <c r="CBB664" s="198"/>
      <c r="CBC664" s="198"/>
      <c r="CBD664" s="198"/>
      <c r="CBE664" s="198"/>
      <c r="CBF664" s="198"/>
      <c r="CBG664" s="198"/>
      <c r="CBH664" s="198"/>
      <c r="CBI664" s="198"/>
      <c r="CBJ664" s="198"/>
      <c r="CBK664" s="198"/>
      <c r="CBL664" s="198"/>
      <c r="CBM664" s="198"/>
      <c r="CBN664" s="198"/>
      <c r="CBO664" s="198"/>
      <c r="CBP664" s="198"/>
      <c r="CBQ664" s="198"/>
      <c r="CBR664" s="198"/>
      <c r="CBS664" s="198"/>
      <c r="CBT664" s="198"/>
      <c r="CBU664" s="198"/>
      <c r="CBV664" s="198"/>
      <c r="CBW664" s="198"/>
      <c r="CBX664" s="198"/>
      <c r="CBY664" s="198"/>
      <c r="CBZ664" s="198"/>
      <c r="CCA664" s="198"/>
      <c r="CCB664" s="198"/>
      <c r="CCC664" s="198"/>
      <c r="CCD664" s="198"/>
      <c r="CCE664" s="198"/>
      <c r="CCF664" s="198"/>
      <c r="CCG664" s="198"/>
      <c r="CCH664" s="198"/>
      <c r="CCI664" s="198"/>
      <c r="CCJ664" s="198"/>
      <c r="CCK664" s="198"/>
      <c r="CCL664" s="198"/>
      <c r="CCM664" s="198"/>
      <c r="CCN664" s="198"/>
      <c r="CCO664" s="198"/>
      <c r="CCP664" s="198"/>
      <c r="CCQ664" s="198"/>
      <c r="CCR664" s="198"/>
      <c r="CCS664" s="198"/>
      <c r="CCT664" s="198"/>
      <c r="CCU664" s="198"/>
      <c r="CCV664" s="198"/>
      <c r="CCW664" s="198"/>
      <c r="CCX664" s="198"/>
      <c r="CCY664" s="198"/>
      <c r="CCZ664" s="198"/>
      <c r="CDA664" s="198"/>
      <c r="CDB664" s="198"/>
      <c r="CDC664" s="198"/>
      <c r="CDD664" s="198"/>
      <c r="CDE664" s="198"/>
      <c r="CDF664" s="198"/>
      <c r="CDG664" s="198"/>
      <c r="CDH664" s="198"/>
      <c r="CDI664" s="198"/>
      <c r="CDJ664" s="198"/>
      <c r="CDK664" s="198"/>
      <c r="CDL664" s="198"/>
      <c r="CDM664" s="198"/>
      <c r="CDN664" s="198"/>
      <c r="CDO664" s="198"/>
      <c r="CDP664" s="198"/>
      <c r="CDQ664" s="198"/>
      <c r="CDR664" s="198"/>
      <c r="CDS664" s="198"/>
      <c r="CDT664" s="198"/>
      <c r="CDU664" s="198"/>
      <c r="CDV664" s="198"/>
      <c r="CDW664" s="198"/>
      <c r="CDX664" s="198"/>
      <c r="CDY664" s="198"/>
      <c r="CDZ664" s="198"/>
      <c r="CEA664" s="198"/>
      <c r="CEB664" s="198"/>
      <c r="CEC664" s="198"/>
      <c r="CED664" s="198"/>
      <c r="CEE664" s="198"/>
      <c r="CEF664" s="198"/>
      <c r="CEG664" s="198"/>
      <c r="CEH664" s="198"/>
      <c r="CEI664" s="198"/>
      <c r="CEJ664" s="198"/>
      <c r="CEK664" s="198"/>
      <c r="CEL664" s="198"/>
      <c r="CEM664" s="198"/>
      <c r="CEN664" s="198"/>
      <c r="CEO664" s="198"/>
      <c r="CEP664" s="198"/>
      <c r="CEQ664" s="198"/>
      <c r="CER664" s="198"/>
      <c r="CES664" s="198"/>
      <c r="CET664" s="198"/>
      <c r="CEU664" s="198"/>
      <c r="CEV664" s="198"/>
      <c r="CEW664" s="198"/>
      <c r="CEX664" s="198"/>
      <c r="CEY664" s="198"/>
      <c r="CEZ664" s="198"/>
      <c r="CFA664" s="198"/>
      <c r="CFB664" s="198"/>
      <c r="CFC664" s="198"/>
      <c r="CFD664" s="198"/>
      <c r="CFE664" s="198"/>
      <c r="CFF664" s="198"/>
      <c r="CFG664" s="198"/>
      <c r="CFH664" s="198"/>
      <c r="CFI664" s="198"/>
      <c r="CFJ664" s="198"/>
      <c r="CFK664" s="198"/>
      <c r="CFL664" s="198"/>
      <c r="CFM664" s="198"/>
      <c r="CFN664" s="198"/>
      <c r="CFO664" s="198"/>
      <c r="CFP664" s="198"/>
      <c r="CFQ664" s="198"/>
      <c r="CFR664" s="198"/>
      <c r="CFS664" s="198"/>
      <c r="CFT664" s="198"/>
      <c r="CFU664" s="198"/>
      <c r="CFV664" s="198"/>
      <c r="CFW664" s="198"/>
      <c r="CFX664" s="198"/>
      <c r="CFY664" s="198"/>
      <c r="CFZ664" s="198"/>
      <c r="CGA664" s="198"/>
      <c r="CGB664" s="198"/>
      <c r="CGC664" s="198"/>
      <c r="CGD664" s="198"/>
      <c r="CGE664" s="198"/>
      <c r="CGF664" s="198"/>
      <c r="CGG664" s="198"/>
      <c r="CGH664" s="198"/>
      <c r="CGI664" s="198"/>
      <c r="CGJ664" s="198"/>
      <c r="CGK664" s="198"/>
      <c r="CGL664" s="198"/>
      <c r="CGM664" s="198"/>
      <c r="CGN664" s="198"/>
      <c r="CGO664" s="198"/>
      <c r="CGP664" s="198"/>
      <c r="CGQ664" s="198"/>
      <c r="CGR664" s="198"/>
      <c r="CGS664" s="198"/>
      <c r="CGT664" s="198"/>
      <c r="CGU664" s="198"/>
      <c r="CGV664" s="198"/>
      <c r="CGW664" s="198"/>
      <c r="CGX664" s="198"/>
      <c r="CGY664" s="198"/>
      <c r="CGZ664" s="198"/>
      <c r="CHA664" s="198"/>
      <c r="CHB664" s="198"/>
      <c r="CHC664" s="198"/>
      <c r="CHD664" s="198"/>
      <c r="CHE664" s="198"/>
      <c r="CHF664" s="198"/>
      <c r="CHG664" s="198"/>
      <c r="CHH664" s="198"/>
      <c r="CHI664" s="198"/>
      <c r="CHJ664" s="198"/>
      <c r="CHK664" s="198"/>
      <c r="CHL664" s="198"/>
      <c r="CHM664" s="198"/>
      <c r="CHN664" s="198"/>
      <c r="CHO664" s="198"/>
      <c r="CHP664" s="198"/>
      <c r="CHQ664" s="198"/>
      <c r="CHR664" s="198"/>
      <c r="CHS664" s="198"/>
      <c r="CHT664" s="198"/>
      <c r="CHU664" s="198"/>
      <c r="CHV664" s="198"/>
      <c r="CHW664" s="198"/>
      <c r="CHX664" s="198"/>
      <c r="CHY664" s="198"/>
      <c r="CHZ664" s="198"/>
      <c r="CIA664" s="198"/>
      <c r="CIB664" s="198"/>
      <c r="CIC664" s="198"/>
      <c r="CID664" s="198"/>
      <c r="CIE664" s="198"/>
      <c r="CIF664" s="198"/>
      <c r="CIG664" s="198"/>
      <c r="CIH664" s="198"/>
      <c r="CII664" s="198"/>
      <c r="CIJ664" s="198"/>
      <c r="CIK664" s="198"/>
      <c r="CIL664" s="198"/>
      <c r="CIM664" s="198"/>
      <c r="CIN664" s="198"/>
      <c r="CIO664" s="198"/>
      <c r="CIP664" s="198"/>
      <c r="CIQ664" s="198"/>
      <c r="CIR664" s="198"/>
      <c r="CIS664" s="198"/>
      <c r="CIT664" s="198"/>
      <c r="CIU664" s="198"/>
      <c r="CIV664" s="198"/>
      <c r="CIW664" s="198"/>
      <c r="CIX664" s="198"/>
      <c r="CIY664" s="198"/>
      <c r="CIZ664" s="198"/>
      <c r="CJA664" s="198"/>
      <c r="CJB664" s="198"/>
      <c r="CJC664" s="198"/>
      <c r="CJD664" s="198"/>
      <c r="CJE664" s="198"/>
      <c r="CJF664" s="198"/>
      <c r="CJG664" s="198"/>
      <c r="CJH664" s="198"/>
      <c r="CJI664" s="198"/>
      <c r="CJJ664" s="198"/>
      <c r="CJK664" s="198"/>
      <c r="CJL664" s="198"/>
      <c r="CJM664" s="198"/>
      <c r="CJN664" s="198"/>
      <c r="CJO664" s="198"/>
      <c r="CJP664" s="198"/>
      <c r="CJQ664" s="198"/>
      <c r="CJR664" s="198"/>
      <c r="CJS664" s="198"/>
      <c r="CJT664" s="198"/>
      <c r="CJU664" s="198"/>
      <c r="CJV664" s="198"/>
      <c r="CJW664" s="198"/>
      <c r="CJX664" s="198"/>
      <c r="CJY664" s="198"/>
      <c r="CJZ664" s="198"/>
      <c r="CKA664" s="198"/>
      <c r="CKB664" s="198"/>
      <c r="CKC664" s="198"/>
      <c r="CKD664" s="198"/>
      <c r="CKE664" s="198"/>
      <c r="CKF664" s="198"/>
      <c r="CKG664" s="198"/>
      <c r="CKH664" s="198"/>
      <c r="CKI664" s="198"/>
      <c r="CKJ664" s="198"/>
      <c r="CKK664" s="198"/>
      <c r="CKL664" s="198"/>
      <c r="CKM664" s="198"/>
      <c r="CKN664" s="198"/>
      <c r="CKO664" s="198"/>
      <c r="CKP664" s="198"/>
      <c r="CKQ664" s="198"/>
      <c r="CKR664" s="198"/>
      <c r="CKS664" s="198"/>
      <c r="CKT664" s="198"/>
      <c r="CKU664" s="198"/>
      <c r="CKV664" s="198"/>
      <c r="CKW664" s="198"/>
      <c r="CKX664" s="198"/>
      <c r="CKY664" s="198"/>
      <c r="CKZ664" s="198"/>
      <c r="CLA664" s="198"/>
      <c r="CLB664" s="198"/>
      <c r="CLC664" s="198"/>
      <c r="CLD664" s="198"/>
      <c r="CLE664" s="198"/>
      <c r="CLF664" s="198"/>
      <c r="CLG664" s="198"/>
      <c r="CLH664" s="198"/>
      <c r="CLI664" s="198"/>
      <c r="CLJ664" s="198"/>
      <c r="CLK664" s="198"/>
      <c r="CLL664" s="198"/>
      <c r="CLM664" s="198"/>
      <c r="CLN664" s="198"/>
      <c r="CLO664" s="198"/>
      <c r="CLP664" s="198"/>
      <c r="CLQ664" s="198"/>
      <c r="CLR664" s="198"/>
      <c r="CLS664" s="198"/>
      <c r="CLT664" s="198"/>
      <c r="CLU664" s="198"/>
      <c r="CLV664" s="198"/>
      <c r="CLW664" s="198"/>
      <c r="CLX664" s="198"/>
      <c r="CLY664" s="198"/>
      <c r="CLZ664" s="198"/>
      <c r="CMA664" s="198"/>
      <c r="CMB664" s="198"/>
      <c r="CMC664" s="198"/>
      <c r="CMD664" s="198"/>
      <c r="CME664" s="198"/>
      <c r="CMF664" s="198"/>
      <c r="CMG664" s="198"/>
      <c r="CMH664" s="198"/>
      <c r="CMI664" s="198"/>
      <c r="CMJ664" s="198"/>
      <c r="CMK664" s="198"/>
      <c r="CML664" s="198"/>
      <c r="CMM664" s="198"/>
      <c r="CMN664" s="198"/>
      <c r="CMO664" s="198"/>
      <c r="CMP664" s="198"/>
      <c r="CMQ664" s="198"/>
      <c r="CMR664" s="198"/>
      <c r="CMS664" s="198"/>
      <c r="CMT664" s="198"/>
      <c r="CMU664" s="198"/>
      <c r="CMV664" s="198"/>
      <c r="CMW664" s="198"/>
      <c r="CMX664" s="198"/>
      <c r="CMY664" s="198"/>
      <c r="CMZ664" s="198"/>
      <c r="CNA664" s="198"/>
      <c r="CNB664" s="198"/>
      <c r="CNC664" s="198"/>
      <c r="CND664" s="198"/>
      <c r="CNE664" s="198"/>
      <c r="CNF664" s="198"/>
      <c r="CNG664" s="198"/>
      <c r="CNH664" s="198"/>
      <c r="CNI664" s="198"/>
      <c r="CNJ664" s="198"/>
      <c r="CNK664" s="198"/>
      <c r="CNL664" s="198"/>
      <c r="CNM664" s="198"/>
      <c r="CNN664" s="198"/>
      <c r="CNO664" s="198"/>
      <c r="CNP664" s="198"/>
      <c r="CNQ664" s="198"/>
      <c r="CNR664" s="198"/>
      <c r="CNS664" s="198"/>
      <c r="CNT664" s="198"/>
      <c r="CNU664" s="198"/>
      <c r="CNV664" s="198"/>
      <c r="CNW664" s="198"/>
      <c r="CNX664" s="198"/>
      <c r="CNY664" s="198"/>
      <c r="CNZ664" s="198"/>
      <c r="COA664" s="198"/>
      <c r="COB664" s="198"/>
      <c r="COC664" s="198"/>
      <c r="COD664" s="198"/>
      <c r="COE664" s="198"/>
      <c r="COF664" s="198"/>
      <c r="COG664" s="198"/>
      <c r="COH664" s="198"/>
      <c r="COI664" s="198"/>
      <c r="COJ664" s="198"/>
      <c r="COK664" s="198"/>
      <c r="COL664" s="198"/>
      <c r="COM664" s="198"/>
      <c r="CON664" s="198"/>
      <c r="COO664" s="198"/>
      <c r="COP664" s="198"/>
      <c r="COQ664" s="198"/>
      <c r="COR664" s="198"/>
      <c r="COS664" s="198"/>
      <c r="COT664" s="198"/>
      <c r="COU664" s="198"/>
      <c r="COV664" s="198"/>
      <c r="COW664" s="198"/>
      <c r="COX664" s="198"/>
      <c r="COY664" s="198"/>
      <c r="COZ664" s="198"/>
      <c r="CPA664" s="198"/>
      <c r="CPB664" s="198"/>
      <c r="CPC664" s="198"/>
      <c r="CPD664" s="198"/>
      <c r="CPE664" s="198"/>
      <c r="CPF664" s="198"/>
      <c r="CPG664" s="198"/>
      <c r="CPH664" s="198"/>
      <c r="CPI664" s="198"/>
      <c r="CPJ664" s="198"/>
      <c r="CPK664" s="198"/>
      <c r="CPL664" s="198"/>
      <c r="CPM664" s="198"/>
      <c r="CPN664" s="198"/>
      <c r="CPO664" s="198"/>
      <c r="CPP664" s="198"/>
      <c r="CPQ664" s="198"/>
      <c r="CPR664" s="198"/>
      <c r="CPS664" s="198"/>
      <c r="CPT664" s="198"/>
      <c r="CPU664" s="198"/>
      <c r="CPV664" s="198"/>
      <c r="CPW664" s="198"/>
      <c r="CPX664" s="198"/>
      <c r="CPY664" s="198"/>
      <c r="CPZ664" s="198"/>
      <c r="CQA664" s="198"/>
      <c r="CQB664" s="198"/>
      <c r="CQC664" s="198"/>
      <c r="CQD664" s="198"/>
      <c r="CQE664" s="198"/>
      <c r="CQF664" s="198"/>
      <c r="CQG664" s="198"/>
      <c r="CQH664" s="198"/>
      <c r="CQI664" s="198"/>
      <c r="CQJ664" s="198"/>
      <c r="CQK664" s="198"/>
      <c r="CQL664" s="198"/>
      <c r="CQM664" s="198"/>
      <c r="CQN664" s="198"/>
      <c r="CQO664" s="198"/>
      <c r="CQP664" s="198"/>
      <c r="CQQ664" s="198"/>
      <c r="CQR664" s="198"/>
      <c r="CQS664" s="198"/>
      <c r="CQT664" s="198"/>
      <c r="CQU664" s="198"/>
      <c r="CQV664" s="198"/>
      <c r="CQW664" s="198"/>
      <c r="CQX664" s="198"/>
      <c r="CQY664" s="198"/>
      <c r="CQZ664" s="198"/>
      <c r="CRA664" s="198"/>
      <c r="CRB664" s="198"/>
      <c r="CRC664" s="198"/>
      <c r="CRD664" s="198"/>
      <c r="CRE664" s="198"/>
      <c r="CRF664" s="198"/>
      <c r="CRG664" s="198"/>
      <c r="CRH664" s="198"/>
      <c r="CRI664" s="198"/>
      <c r="CRJ664" s="198"/>
      <c r="CRK664" s="198"/>
      <c r="CRL664" s="198"/>
      <c r="CRM664" s="198"/>
      <c r="CRN664" s="198"/>
      <c r="CRO664" s="198"/>
      <c r="CRP664" s="198"/>
      <c r="CRQ664" s="198"/>
      <c r="CRR664" s="198"/>
      <c r="CRS664" s="198"/>
      <c r="CRT664" s="198"/>
      <c r="CRU664" s="198"/>
      <c r="CRV664" s="198"/>
      <c r="CRW664" s="198"/>
      <c r="CRX664" s="198"/>
      <c r="CRY664" s="198"/>
      <c r="CRZ664" s="198"/>
      <c r="CSA664" s="198"/>
      <c r="CSB664" s="198"/>
      <c r="CSC664" s="198"/>
      <c r="CSD664" s="198"/>
      <c r="CSE664" s="198"/>
      <c r="CSF664" s="198"/>
      <c r="CSG664" s="198"/>
      <c r="CSH664" s="198"/>
      <c r="CSI664" s="198"/>
      <c r="CSJ664" s="198"/>
      <c r="CSK664" s="198"/>
      <c r="CSL664" s="198"/>
      <c r="CSM664" s="198"/>
      <c r="CSN664" s="198"/>
      <c r="CSO664" s="198"/>
      <c r="CSP664" s="198"/>
      <c r="CSQ664" s="198"/>
      <c r="CSR664" s="198"/>
      <c r="CSS664" s="198"/>
      <c r="CST664" s="198"/>
      <c r="CSU664" s="198"/>
      <c r="CSV664" s="198"/>
      <c r="CSW664" s="198"/>
      <c r="CSX664" s="198"/>
      <c r="CSY664" s="198"/>
      <c r="CSZ664" s="198"/>
      <c r="CTA664" s="198"/>
      <c r="CTB664" s="198"/>
      <c r="CTC664" s="198"/>
      <c r="CTD664" s="198"/>
      <c r="CTE664" s="198"/>
      <c r="CTF664" s="198"/>
      <c r="CTG664" s="198"/>
      <c r="CTH664" s="198"/>
      <c r="CTI664" s="198"/>
      <c r="CTJ664" s="198"/>
      <c r="CTK664" s="198"/>
      <c r="CTL664" s="198"/>
      <c r="CTM664" s="198"/>
      <c r="CTN664" s="198"/>
      <c r="CTO664" s="198"/>
      <c r="CTP664" s="198"/>
      <c r="CTQ664" s="198"/>
      <c r="CTR664" s="198"/>
      <c r="CTS664" s="198"/>
      <c r="CTT664" s="198"/>
      <c r="CTU664" s="198"/>
      <c r="CTV664" s="198"/>
      <c r="CTW664" s="198"/>
      <c r="CTX664" s="198"/>
      <c r="CTY664" s="198"/>
      <c r="CTZ664" s="198"/>
      <c r="CUA664" s="198"/>
      <c r="CUB664" s="198"/>
      <c r="CUC664" s="198"/>
      <c r="CUD664" s="198"/>
      <c r="CUE664" s="198"/>
      <c r="CUF664" s="198"/>
      <c r="CUG664" s="198"/>
      <c r="CUH664" s="198"/>
      <c r="CUI664" s="198"/>
      <c r="CUJ664" s="198"/>
      <c r="CUK664" s="198"/>
      <c r="CUL664" s="198"/>
      <c r="CUM664" s="198"/>
      <c r="CUN664" s="198"/>
      <c r="CUO664" s="198"/>
      <c r="CUP664" s="198"/>
      <c r="CUQ664" s="198"/>
      <c r="CUR664" s="198"/>
      <c r="CUS664" s="198"/>
      <c r="CUT664" s="198"/>
      <c r="CUU664" s="198"/>
      <c r="CUV664" s="198"/>
      <c r="CUW664" s="198"/>
      <c r="CUX664" s="198"/>
      <c r="CUY664" s="198"/>
      <c r="CUZ664" s="198"/>
      <c r="CVA664" s="198"/>
      <c r="CVB664" s="198"/>
      <c r="CVC664" s="198"/>
      <c r="CVD664" s="198"/>
      <c r="CVE664" s="198"/>
      <c r="CVF664" s="198"/>
      <c r="CVG664" s="198"/>
      <c r="CVH664" s="198"/>
      <c r="CVI664" s="198"/>
      <c r="CVJ664" s="198"/>
      <c r="CVK664" s="198"/>
      <c r="CVL664" s="198"/>
      <c r="CVM664" s="198"/>
      <c r="CVN664" s="198"/>
      <c r="CVO664" s="198"/>
      <c r="CVP664" s="198"/>
      <c r="CVQ664" s="198"/>
      <c r="CVR664" s="198"/>
      <c r="CVS664" s="198"/>
      <c r="CVT664" s="198"/>
      <c r="CVU664" s="198"/>
      <c r="CVV664" s="198"/>
      <c r="CVW664" s="198"/>
      <c r="CVX664" s="198"/>
      <c r="CVY664" s="198"/>
      <c r="CVZ664" s="198"/>
      <c r="CWA664" s="198"/>
      <c r="CWB664" s="198"/>
      <c r="CWC664" s="198"/>
      <c r="CWD664" s="198"/>
      <c r="CWE664" s="198"/>
      <c r="CWF664" s="198"/>
      <c r="CWG664" s="198"/>
      <c r="CWH664" s="198"/>
      <c r="CWI664" s="198"/>
      <c r="CWJ664" s="198"/>
      <c r="CWK664" s="198"/>
      <c r="CWL664" s="198"/>
      <c r="CWM664" s="198"/>
      <c r="CWN664" s="198"/>
      <c r="CWO664" s="198"/>
      <c r="CWP664" s="198"/>
      <c r="CWQ664" s="198"/>
      <c r="CWR664" s="198"/>
      <c r="CWS664" s="198"/>
      <c r="CWT664" s="198"/>
      <c r="CWU664" s="198"/>
      <c r="CWV664" s="198"/>
      <c r="CWW664" s="198"/>
      <c r="CWX664" s="198"/>
      <c r="CWY664" s="198"/>
      <c r="CWZ664" s="198"/>
      <c r="CXA664" s="198"/>
      <c r="CXB664" s="198"/>
      <c r="CXC664" s="198"/>
      <c r="CXD664" s="198"/>
      <c r="CXE664" s="198"/>
      <c r="CXF664" s="198"/>
      <c r="CXG664" s="198"/>
      <c r="CXH664" s="198"/>
      <c r="CXI664" s="198"/>
      <c r="CXJ664" s="198"/>
      <c r="CXK664" s="198"/>
      <c r="CXL664" s="198"/>
      <c r="CXM664" s="198"/>
      <c r="CXN664" s="198"/>
      <c r="CXO664" s="198"/>
      <c r="CXP664" s="198"/>
      <c r="CXQ664" s="198"/>
      <c r="CXR664" s="198"/>
      <c r="CXS664" s="198"/>
      <c r="CXT664" s="198"/>
      <c r="CXU664" s="198"/>
      <c r="CXV664" s="198"/>
      <c r="CXW664" s="198"/>
      <c r="CXX664" s="198"/>
      <c r="CXY664" s="198"/>
      <c r="CXZ664" s="198"/>
      <c r="CYA664" s="198"/>
      <c r="CYB664" s="198"/>
      <c r="CYC664" s="198"/>
      <c r="CYD664" s="198"/>
      <c r="CYE664" s="198"/>
      <c r="CYF664" s="198"/>
      <c r="CYG664" s="198"/>
      <c r="CYH664" s="198"/>
      <c r="CYI664" s="198"/>
      <c r="CYJ664" s="198"/>
      <c r="CYK664" s="198"/>
      <c r="CYL664" s="198"/>
      <c r="CYM664" s="198"/>
      <c r="CYN664" s="198"/>
      <c r="CYO664" s="198"/>
      <c r="CYP664" s="198"/>
      <c r="CYQ664" s="198"/>
      <c r="CYR664" s="198"/>
      <c r="CYS664" s="198"/>
      <c r="CYT664" s="198"/>
      <c r="CYU664" s="198"/>
      <c r="CYV664" s="198"/>
      <c r="CYW664" s="198"/>
      <c r="CYX664" s="198"/>
      <c r="CYY664" s="198"/>
      <c r="CYZ664" s="198"/>
      <c r="CZA664" s="198"/>
      <c r="CZB664" s="198"/>
      <c r="CZC664" s="198"/>
      <c r="CZD664" s="198"/>
      <c r="CZE664" s="198"/>
      <c r="CZF664" s="198"/>
      <c r="CZG664" s="198"/>
      <c r="CZH664" s="198"/>
      <c r="CZI664" s="198"/>
      <c r="CZJ664" s="198"/>
      <c r="CZK664" s="198"/>
      <c r="CZL664" s="198"/>
      <c r="CZM664" s="198"/>
      <c r="CZN664" s="198"/>
      <c r="CZO664" s="198"/>
      <c r="CZP664" s="198"/>
      <c r="CZQ664" s="198"/>
      <c r="CZR664" s="198"/>
      <c r="CZS664" s="198"/>
      <c r="CZT664" s="198"/>
      <c r="CZU664" s="198"/>
      <c r="CZV664" s="198"/>
      <c r="CZW664" s="198"/>
      <c r="CZX664" s="198"/>
      <c r="CZY664" s="198"/>
      <c r="CZZ664" s="198"/>
      <c r="DAA664" s="198"/>
      <c r="DAB664" s="198"/>
      <c r="DAC664" s="198"/>
      <c r="DAD664" s="198"/>
      <c r="DAE664" s="198"/>
      <c r="DAF664" s="198"/>
      <c r="DAG664" s="198"/>
      <c r="DAH664" s="198"/>
      <c r="DAI664" s="198"/>
      <c r="DAJ664" s="198"/>
      <c r="DAK664" s="198"/>
      <c r="DAL664" s="198"/>
      <c r="DAM664" s="198"/>
      <c r="DAN664" s="198"/>
      <c r="DAO664" s="198"/>
      <c r="DAP664" s="198"/>
      <c r="DAQ664" s="198"/>
      <c r="DAR664" s="198"/>
      <c r="DAS664" s="198"/>
      <c r="DAT664" s="198"/>
      <c r="DAU664" s="198"/>
      <c r="DAV664" s="198"/>
      <c r="DAW664" s="198"/>
      <c r="DAX664" s="198"/>
      <c r="DAY664" s="198"/>
      <c r="DAZ664" s="198"/>
      <c r="DBA664" s="198"/>
      <c r="DBB664" s="198"/>
      <c r="DBC664" s="198"/>
      <c r="DBD664" s="198"/>
      <c r="DBE664" s="198"/>
      <c r="DBF664" s="198"/>
      <c r="DBG664" s="198"/>
      <c r="DBH664" s="198"/>
      <c r="DBI664" s="198"/>
      <c r="DBJ664" s="198"/>
      <c r="DBK664" s="198"/>
      <c r="DBL664" s="198"/>
      <c r="DBM664" s="198"/>
      <c r="DBN664" s="198"/>
      <c r="DBO664" s="198"/>
      <c r="DBP664" s="198"/>
      <c r="DBQ664" s="198"/>
      <c r="DBR664" s="198"/>
      <c r="DBS664" s="198"/>
      <c r="DBT664" s="198"/>
      <c r="DBU664" s="198"/>
      <c r="DBV664" s="198"/>
      <c r="DBW664" s="198"/>
      <c r="DBX664" s="198"/>
      <c r="DBY664" s="198"/>
      <c r="DBZ664" s="198"/>
      <c r="DCA664" s="198"/>
      <c r="DCB664" s="198"/>
      <c r="DCC664" s="198"/>
      <c r="DCD664" s="198"/>
      <c r="DCE664" s="198"/>
      <c r="DCF664" s="198"/>
      <c r="DCG664" s="198"/>
      <c r="DCH664" s="198"/>
      <c r="DCI664" s="198"/>
      <c r="DCJ664" s="198"/>
      <c r="DCK664" s="198"/>
      <c r="DCL664" s="198"/>
      <c r="DCM664" s="198"/>
      <c r="DCN664" s="198"/>
      <c r="DCO664" s="198"/>
      <c r="DCP664" s="198"/>
      <c r="DCQ664" s="198"/>
      <c r="DCR664" s="198"/>
      <c r="DCS664" s="198"/>
      <c r="DCT664" s="198"/>
      <c r="DCU664" s="198"/>
      <c r="DCV664" s="198"/>
      <c r="DCW664" s="198"/>
      <c r="DCX664" s="198"/>
      <c r="DCY664" s="198"/>
      <c r="DCZ664" s="198"/>
      <c r="DDA664" s="198"/>
      <c r="DDB664" s="198"/>
      <c r="DDC664" s="198"/>
      <c r="DDD664" s="198"/>
      <c r="DDE664" s="198"/>
      <c r="DDF664" s="198"/>
      <c r="DDG664" s="198"/>
      <c r="DDH664" s="198"/>
      <c r="DDI664" s="198"/>
      <c r="DDJ664" s="198"/>
      <c r="DDK664" s="198"/>
      <c r="DDL664" s="198"/>
      <c r="DDM664" s="198"/>
      <c r="DDN664" s="198"/>
      <c r="DDO664" s="198"/>
      <c r="DDP664" s="198"/>
      <c r="DDQ664" s="198"/>
      <c r="DDR664" s="198"/>
      <c r="DDS664" s="198"/>
      <c r="DDT664" s="198"/>
      <c r="DDU664" s="198"/>
      <c r="DDV664" s="198"/>
      <c r="DDW664" s="198"/>
      <c r="DDX664" s="198"/>
      <c r="DDY664" s="198"/>
      <c r="DDZ664" s="198"/>
      <c r="DEA664" s="198"/>
      <c r="DEB664" s="198"/>
      <c r="DEC664" s="198"/>
      <c r="DED664" s="198"/>
      <c r="DEE664" s="198"/>
      <c r="DEF664" s="198"/>
      <c r="DEG664" s="198"/>
      <c r="DEH664" s="198"/>
      <c r="DEI664" s="198"/>
      <c r="DEJ664" s="198"/>
      <c r="DEK664" s="198"/>
      <c r="DEL664" s="198"/>
      <c r="DEM664" s="198"/>
      <c r="DEN664" s="198"/>
      <c r="DEO664" s="198"/>
      <c r="DEP664" s="198"/>
      <c r="DEQ664" s="198"/>
      <c r="DER664" s="198"/>
      <c r="DES664" s="198"/>
      <c r="DET664" s="198"/>
      <c r="DEU664" s="198"/>
      <c r="DEV664" s="198"/>
      <c r="DEW664" s="198"/>
      <c r="DEX664" s="198"/>
      <c r="DEY664" s="198"/>
      <c r="DEZ664" s="198"/>
      <c r="DFA664" s="198"/>
      <c r="DFB664" s="198"/>
      <c r="DFC664" s="198"/>
      <c r="DFD664" s="198"/>
      <c r="DFE664" s="198"/>
      <c r="DFF664" s="198"/>
      <c r="DFG664" s="198"/>
      <c r="DFH664" s="198"/>
      <c r="DFI664" s="198"/>
      <c r="DFJ664" s="198"/>
      <c r="DFK664" s="198"/>
      <c r="DFL664" s="198"/>
      <c r="DFM664" s="198"/>
      <c r="DFN664" s="198"/>
      <c r="DFO664" s="198"/>
      <c r="DFP664" s="198"/>
      <c r="DFQ664" s="198"/>
      <c r="DFR664" s="198"/>
      <c r="DFS664" s="198"/>
      <c r="DFT664" s="198"/>
      <c r="DFU664" s="198"/>
      <c r="DFV664" s="198"/>
      <c r="DFW664" s="198"/>
      <c r="DFX664" s="198"/>
      <c r="DFY664" s="198"/>
      <c r="DFZ664" s="198"/>
      <c r="DGA664" s="198"/>
      <c r="DGB664" s="198"/>
      <c r="DGC664" s="198"/>
      <c r="DGD664" s="198"/>
      <c r="DGE664" s="198"/>
      <c r="DGF664" s="198"/>
      <c r="DGG664" s="198"/>
      <c r="DGH664" s="198"/>
      <c r="DGI664" s="198"/>
      <c r="DGJ664" s="198"/>
      <c r="DGK664" s="198"/>
      <c r="DGL664" s="198"/>
      <c r="DGM664" s="198"/>
      <c r="DGN664" s="198"/>
      <c r="DGO664" s="198"/>
      <c r="DGP664" s="198"/>
      <c r="DGQ664" s="198"/>
      <c r="DGR664" s="198"/>
      <c r="DGS664" s="198"/>
      <c r="DGT664" s="198"/>
      <c r="DGU664" s="198"/>
      <c r="DGV664" s="198"/>
      <c r="DGW664" s="198"/>
      <c r="DGX664" s="198"/>
      <c r="DGY664" s="198"/>
      <c r="DGZ664" s="198"/>
      <c r="DHA664" s="198"/>
      <c r="DHB664" s="198"/>
      <c r="DHC664" s="198"/>
      <c r="DHD664" s="198"/>
      <c r="DHE664" s="198"/>
      <c r="DHF664" s="198"/>
      <c r="DHG664" s="198"/>
      <c r="DHH664" s="198"/>
      <c r="DHI664" s="198"/>
      <c r="DHJ664" s="198"/>
      <c r="DHK664" s="198"/>
      <c r="DHL664" s="198"/>
      <c r="DHM664" s="198"/>
      <c r="DHN664" s="198"/>
      <c r="DHO664" s="198"/>
      <c r="DHP664" s="198"/>
      <c r="DHQ664" s="198"/>
      <c r="DHR664" s="198"/>
      <c r="DHS664" s="198"/>
      <c r="DHT664" s="198"/>
      <c r="DHU664" s="198"/>
      <c r="DHV664" s="198"/>
      <c r="DHW664" s="198"/>
      <c r="DHX664" s="198"/>
      <c r="DHY664" s="198"/>
      <c r="DHZ664" s="198"/>
      <c r="DIA664" s="198"/>
      <c r="DIB664" s="198"/>
      <c r="DIC664" s="198"/>
      <c r="DID664" s="198"/>
      <c r="DIE664" s="198"/>
      <c r="DIF664" s="198"/>
      <c r="DIG664" s="198"/>
      <c r="DIH664" s="198"/>
      <c r="DII664" s="198"/>
      <c r="DIJ664" s="198"/>
      <c r="DIK664" s="198"/>
      <c r="DIL664" s="198"/>
      <c r="DIM664" s="198"/>
      <c r="DIN664" s="198"/>
      <c r="DIO664" s="198"/>
      <c r="DIP664" s="198"/>
      <c r="DIQ664" s="198"/>
      <c r="DIR664" s="198"/>
      <c r="DIS664" s="198"/>
      <c r="DIT664" s="198"/>
      <c r="DIU664" s="198"/>
      <c r="DIV664" s="198"/>
      <c r="DIW664" s="198"/>
      <c r="DIX664" s="198"/>
      <c r="DIY664" s="198"/>
      <c r="DIZ664" s="198"/>
      <c r="DJA664" s="198"/>
      <c r="DJB664" s="198"/>
      <c r="DJC664" s="198"/>
      <c r="DJD664" s="198"/>
      <c r="DJE664" s="198"/>
      <c r="DJF664" s="198"/>
      <c r="DJG664" s="198"/>
      <c r="DJH664" s="198"/>
      <c r="DJI664" s="198"/>
      <c r="DJJ664" s="198"/>
      <c r="DJK664" s="198"/>
      <c r="DJL664" s="198"/>
      <c r="DJM664" s="198"/>
      <c r="DJN664" s="198"/>
      <c r="DJO664" s="198"/>
      <c r="DJP664" s="198"/>
      <c r="DJQ664" s="198"/>
      <c r="DJR664" s="198"/>
      <c r="DJS664" s="198"/>
      <c r="DJT664" s="198"/>
      <c r="DJU664" s="198"/>
      <c r="DJV664" s="198"/>
      <c r="DJW664" s="198"/>
      <c r="DJX664" s="198"/>
      <c r="DJY664" s="198"/>
      <c r="DJZ664" s="198"/>
      <c r="DKA664" s="198"/>
      <c r="DKB664" s="198"/>
      <c r="DKC664" s="198"/>
      <c r="DKD664" s="198"/>
      <c r="DKE664" s="198"/>
      <c r="DKF664" s="198"/>
      <c r="DKG664" s="198"/>
      <c r="DKH664" s="198"/>
      <c r="DKI664" s="198"/>
      <c r="DKJ664" s="198"/>
      <c r="DKK664" s="198"/>
      <c r="DKL664" s="198"/>
      <c r="DKM664" s="198"/>
      <c r="DKN664" s="198"/>
      <c r="DKO664" s="198"/>
      <c r="DKP664" s="198"/>
      <c r="DKQ664" s="198"/>
      <c r="DKR664" s="198"/>
      <c r="DKS664" s="198"/>
      <c r="DKT664" s="198"/>
      <c r="DKU664" s="198"/>
      <c r="DKV664" s="198"/>
      <c r="DKW664" s="198"/>
      <c r="DKX664" s="198"/>
      <c r="DKY664" s="198"/>
      <c r="DKZ664" s="198"/>
      <c r="DLA664" s="198"/>
      <c r="DLB664" s="198"/>
      <c r="DLC664" s="198"/>
      <c r="DLD664" s="198"/>
      <c r="DLE664" s="198"/>
      <c r="DLF664" s="198"/>
      <c r="DLG664" s="198"/>
      <c r="DLH664" s="198"/>
      <c r="DLI664" s="198"/>
      <c r="DLJ664" s="198"/>
      <c r="DLK664" s="198"/>
      <c r="DLL664" s="198"/>
      <c r="DLM664" s="198"/>
      <c r="DLN664" s="198"/>
      <c r="DLO664" s="198"/>
      <c r="DLP664" s="198"/>
      <c r="DLQ664" s="198"/>
      <c r="DLR664" s="198"/>
      <c r="DLS664" s="198"/>
      <c r="DLT664" s="198"/>
      <c r="DLU664" s="198"/>
      <c r="DLV664" s="198"/>
      <c r="DLW664" s="198"/>
      <c r="DLX664" s="198"/>
      <c r="DLY664" s="198"/>
      <c r="DLZ664" s="198"/>
      <c r="DMA664" s="198"/>
      <c r="DMB664" s="198"/>
      <c r="DMC664" s="198"/>
      <c r="DMD664" s="198"/>
      <c r="DME664" s="198"/>
      <c r="DMF664" s="198"/>
      <c r="DMG664" s="198"/>
      <c r="DMH664" s="198"/>
      <c r="DMI664" s="198"/>
      <c r="DMJ664" s="198"/>
      <c r="DMK664" s="198"/>
      <c r="DML664" s="198"/>
      <c r="DMM664" s="198"/>
      <c r="DMN664" s="198"/>
      <c r="DMO664" s="198"/>
      <c r="DMP664" s="198"/>
      <c r="DMQ664" s="198"/>
      <c r="DMR664" s="198"/>
      <c r="DMS664" s="198"/>
      <c r="DMT664" s="198"/>
      <c r="DMU664" s="198"/>
      <c r="DMV664" s="198"/>
      <c r="DMW664" s="198"/>
      <c r="DMX664" s="198"/>
      <c r="DMY664" s="198"/>
      <c r="DMZ664" s="198"/>
      <c r="DNA664" s="198"/>
      <c r="DNB664" s="198"/>
      <c r="DNC664" s="198"/>
      <c r="DND664" s="198"/>
      <c r="DNE664" s="198"/>
      <c r="DNF664" s="198"/>
      <c r="DNG664" s="198"/>
      <c r="DNH664" s="198"/>
      <c r="DNI664" s="198"/>
      <c r="DNJ664" s="198"/>
      <c r="DNK664" s="198"/>
      <c r="DNL664" s="198"/>
      <c r="DNM664" s="198"/>
      <c r="DNN664" s="198"/>
      <c r="DNO664" s="198"/>
      <c r="DNP664" s="198"/>
      <c r="DNQ664" s="198"/>
      <c r="DNR664" s="198"/>
      <c r="DNS664" s="198"/>
      <c r="DNT664" s="198"/>
      <c r="DNU664" s="198"/>
      <c r="DNV664" s="198"/>
      <c r="DNW664" s="198"/>
      <c r="DNX664" s="198"/>
      <c r="DNY664" s="198"/>
      <c r="DNZ664" s="198"/>
      <c r="DOA664" s="198"/>
      <c r="DOB664" s="198"/>
      <c r="DOC664" s="198"/>
      <c r="DOD664" s="198"/>
      <c r="DOE664" s="198"/>
      <c r="DOF664" s="198"/>
      <c r="DOG664" s="198"/>
      <c r="DOH664" s="198"/>
      <c r="DOI664" s="198"/>
      <c r="DOJ664" s="198"/>
      <c r="DOK664" s="198"/>
      <c r="DOL664" s="198"/>
      <c r="DOM664" s="198"/>
      <c r="DON664" s="198"/>
      <c r="DOO664" s="198"/>
      <c r="DOP664" s="198"/>
      <c r="DOQ664" s="198"/>
      <c r="DOR664" s="198"/>
      <c r="DOS664" s="198"/>
      <c r="DOT664" s="198"/>
      <c r="DOU664" s="198"/>
      <c r="DOV664" s="198"/>
      <c r="DOW664" s="198"/>
      <c r="DOX664" s="198"/>
      <c r="DOY664" s="198"/>
      <c r="DOZ664" s="198"/>
      <c r="DPA664" s="198"/>
      <c r="DPB664" s="198"/>
      <c r="DPC664" s="198"/>
      <c r="DPD664" s="198"/>
      <c r="DPE664" s="198"/>
      <c r="DPF664" s="198"/>
      <c r="DPG664" s="198"/>
      <c r="DPH664" s="198"/>
      <c r="DPI664" s="198"/>
      <c r="DPJ664" s="198"/>
      <c r="DPK664" s="198"/>
      <c r="DPL664" s="198"/>
      <c r="DPM664" s="198"/>
      <c r="DPN664" s="198"/>
      <c r="DPO664" s="198"/>
      <c r="DPP664" s="198"/>
      <c r="DPQ664" s="198"/>
      <c r="DPR664" s="198"/>
      <c r="DPS664" s="198"/>
      <c r="DPT664" s="198"/>
      <c r="DPU664" s="198"/>
      <c r="DPV664" s="198"/>
      <c r="DPW664" s="198"/>
      <c r="DPX664" s="198"/>
      <c r="DPY664" s="198"/>
      <c r="DPZ664" s="198"/>
      <c r="DQA664" s="198"/>
      <c r="DQB664" s="198"/>
      <c r="DQC664" s="198"/>
      <c r="DQD664" s="198"/>
      <c r="DQE664" s="198"/>
      <c r="DQF664" s="198"/>
      <c r="DQG664" s="198"/>
      <c r="DQH664" s="198"/>
      <c r="DQI664" s="198"/>
      <c r="DQJ664" s="198"/>
      <c r="DQK664" s="198"/>
      <c r="DQL664" s="198"/>
      <c r="DQM664" s="198"/>
      <c r="DQN664" s="198"/>
      <c r="DQO664" s="198"/>
      <c r="DQP664" s="198"/>
      <c r="DQQ664" s="198"/>
      <c r="DQR664" s="198"/>
      <c r="DQS664" s="198"/>
      <c r="DQT664" s="198"/>
      <c r="DQU664" s="198"/>
      <c r="DQV664" s="198"/>
      <c r="DQW664" s="198"/>
      <c r="DQX664" s="198"/>
      <c r="DQY664" s="198"/>
      <c r="DQZ664" s="198"/>
      <c r="DRA664" s="198"/>
      <c r="DRB664" s="198"/>
      <c r="DRC664" s="198"/>
      <c r="DRD664" s="198"/>
      <c r="DRE664" s="198"/>
      <c r="DRF664" s="198"/>
      <c r="DRG664" s="198"/>
      <c r="DRH664" s="198"/>
      <c r="DRI664" s="198"/>
      <c r="DRJ664" s="198"/>
      <c r="DRK664" s="198"/>
      <c r="DRL664" s="198"/>
      <c r="DRM664" s="198"/>
      <c r="DRN664" s="198"/>
      <c r="DRO664" s="198"/>
      <c r="DRP664" s="198"/>
      <c r="DRQ664" s="198"/>
      <c r="DRR664" s="198"/>
      <c r="DRS664" s="198"/>
      <c r="DRT664" s="198"/>
      <c r="DRU664" s="198"/>
      <c r="DRV664" s="198"/>
      <c r="DRW664" s="198"/>
      <c r="DRX664" s="198"/>
      <c r="DRY664" s="198"/>
      <c r="DRZ664" s="198"/>
      <c r="DSA664" s="198"/>
      <c r="DSB664" s="198"/>
      <c r="DSC664" s="198"/>
      <c r="DSD664" s="198"/>
      <c r="DSE664" s="198"/>
      <c r="DSF664" s="198"/>
      <c r="DSG664" s="198"/>
      <c r="DSH664" s="198"/>
      <c r="DSI664" s="198"/>
      <c r="DSJ664" s="198"/>
      <c r="DSK664" s="198"/>
      <c r="DSL664" s="198"/>
      <c r="DSM664" s="198"/>
      <c r="DSN664" s="198"/>
      <c r="DSO664" s="198"/>
      <c r="DSP664" s="198"/>
      <c r="DSQ664" s="198"/>
      <c r="DSR664" s="198"/>
      <c r="DSS664" s="198"/>
      <c r="DST664" s="198"/>
      <c r="DSU664" s="198"/>
      <c r="DSV664" s="198"/>
      <c r="DSW664" s="198"/>
      <c r="DSX664" s="198"/>
      <c r="DSY664" s="198"/>
      <c r="DSZ664" s="198"/>
      <c r="DTA664" s="198"/>
      <c r="DTB664" s="198"/>
      <c r="DTC664" s="198"/>
      <c r="DTD664" s="198"/>
      <c r="DTE664" s="198"/>
      <c r="DTF664" s="198"/>
      <c r="DTG664" s="198"/>
      <c r="DTH664" s="198"/>
      <c r="DTI664" s="198"/>
      <c r="DTJ664" s="198"/>
      <c r="DTK664" s="198"/>
      <c r="DTL664" s="198"/>
      <c r="DTM664" s="198"/>
      <c r="DTN664" s="198"/>
      <c r="DTO664" s="198"/>
      <c r="DTP664" s="198"/>
      <c r="DTQ664" s="198"/>
      <c r="DTR664" s="198"/>
      <c r="DTS664" s="198"/>
      <c r="DTT664" s="198"/>
      <c r="DTU664" s="198"/>
      <c r="DTV664" s="198"/>
      <c r="DTW664" s="198"/>
      <c r="DTX664" s="198"/>
      <c r="DTY664" s="198"/>
      <c r="DTZ664" s="198"/>
      <c r="DUA664" s="198"/>
      <c r="DUB664" s="198"/>
      <c r="DUC664" s="198"/>
      <c r="DUD664" s="198"/>
      <c r="DUE664" s="198"/>
      <c r="DUF664" s="198"/>
      <c r="DUG664" s="198"/>
      <c r="DUH664" s="198"/>
      <c r="DUI664" s="198"/>
      <c r="DUJ664" s="198"/>
      <c r="DUK664" s="198"/>
      <c r="DUL664" s="198"/>
      <c r="DUM664" s="198"/>
      <c r="DUN664" s="198"/>
      <c r="DUO664" s="198"/>
      <c r="DUP664" s="198"/>
      <c r="DUQ664" s="198"/>
      <c r="DUR664" s="198"/>
      <c r="DUS664" s="198"/>
      <c r="DUT664" s="198"/>
      <c r="DUU664" s="198"/>
      <c r="DUV664" s="198"/>
      <c r="DUW664" s="198"/>
      <c r="DUX664" s="198"/>
      <c r="DUY664" s="198"/>
      <c r="DUZ664" s="198"/>
      <c r="DVA664" s="198"/>
      <c r="DVB664" s="198"/>
      <c r="DVC664" s="198"/>
      <c r="DVD664" s="198"/>
      <c r="DVE664" s="198"/>
      <c r="DVF664" s="198"/>
      <c r="DVG664" s="198"/>
      <c r="DVH664" s="198"/>
      <c r="DVI664" s="198"/>
      <c r="DVJ664" s="198"/>
      <c r="DVK664" s="198"/>
      <c r="DVL664" s="198"/>
      <c r="DVM664" s="198"/>
      <c r="DVN664" s="198"/>
      <c r="DVO664" s="198"/>
      <c r="DVP664" s="198"/>
      <c r="DVQ664" s="198"/>
      <c r="DVR664" s="198"/>
      <c r="DVS664" s="198"/>
      <c r="DVT664" s="198"/>
      <c r="DVU664" s="198"/>
      <c r="DVV664" s="198"/>
      <c r="DVW664" s="198"/>
      <c r="DVX664" s="198"/>
      <c r="DVY664" s="198"/>
      <c r="DVZ664" s="198"/>
      <c r="DWA664" s="198"/>
      <c r="DWB664" s="198"/>
      <c r="DWC664" s="198"/>
      <c r="DWD664" s="198"/>
      <c r="DWE664" s="198"/>
      <c r="DWF664" s="198"/>
      <c r="DWG664" s="198"/>
      <c r="DWH664" s="198"/>
      <c r="DWI664" s="198"/>
      <c r="DWJ664" s="198"/>
      <c r="DWK664" s="198"/>
      <c r="DWL664" s="198"/>
      <c r="DWM664" s="198"/>
      <c r="DWN664" s="198"/>
      <c r="DWO664" s="198"/>
      <c r="DWP664" s="198"/>
      <c r="DWQ664" s="198"/>
      <c r="DWR664" s="198"/>
      <c r="DWS664" s="198"/>
      <c r="DWT664" s="198"/>
      <c r="DWU664" s="198"/>
      <c r="DWV664" s="198"/>
      <c r="DWW664" s="198"/>
      <c r="DWX664" s="198"/>
      <c r="DWY664" s="198"/>
      <c r="DWZ664" s="198"/>
      <c r="DXA664" s="198"/>
      <c r="DXB664" s="198"/>
      <c r="DXC664" s="198"/>
      <c r="DXD664" s="198"/>
      <c r="DXE664" s="198"/>
      <c r="DXF664" s="198"/>
      <c r="DXG664" s="198"/>
      <c r="DXH664" s="198"/>
      <c r="DXI664" s="198"/>
      <c r="DXJ664" s="198"/>
      <c r="DXK664" s="198"/>
      <c r="DXL664" s="198"/>
      <c r="DXM664" s="198"/>
      <c r="DXN664" s="198"/>
      <c r="DXO664" s="198"/>
      <c r="DXP664" s="198"/>
      <c r="DXQ664" s="198"/>
      <c r="DXR664" s="198"/>
      <c r="DXS664" s="198"/>
      <c r="DXT664" s="198"/>
      <c r="DXU664" s="198"/>
      <c r="DXV664" s="198"/>
      <c r="DXW664" s="198"/>
      <c r="DXX664" s="198"/>
      <c r="DXY664" s="198"/>
      <c r="DXZ664" s="198"/>
      <c r="DYA664" s="198"/>
      <c r="DYB664" s="198"/>
      <c r="DYC664" s="198"/>
      <c r="DYD664" s="198"/>
      <c r="DYE664" s="198"/>
      <c r="DYF664" s="198"/>
      <c r="DYG664" s="198"/>
      <c r="DYH664" s="198"/>
      <c r="DYI664" s="198"/>
      <c r="DYJ664" s="198"/>
      <c r="DYK664" s="198"/>
      <c r="DYL664" s="198"/>
      <c r="DYM664" s="198"/>
      <c r="DYN664" s="198"/>
      <c r="DYO664" s="198"/>
      <c r="DYP664" s="198"/>
      <c r="DYQ664" s="198"/>
      <c r="DYR664" s="198"/>
      <c r="DYS664" s="198"/>
      <c r="DYT664" s="198"/>
      <c r="DYU664" s="198"/>
      <c r="DYV664" s="198"/>
      <c r="DYW664" s="198"/>
      <c r="DYX664" s="198"/>
      <c r="DYY664" s="198"/>
      <c r="DYZ664" s="198"/>
      <c r="DZA664" s="198"/>
      <c r="DZB664" s="198"/>
      <c r="DZC664" s="198"/>
      <c r="DZD664" s="198"/>
      <c r="DZE664" s="198"/>
      <c r="DZF664" s="198"/>
      <c r="DZG664" s="198"/>
      <c r="DZH664" s="198"/>
      <c r="DZI664" s="198"/>
      <c r="DZJ664" s="198"/>
      <c r="DZK664" s="198"/>
      <c r="DZL664" s="198"/>
      <c r="DZM664" s="198"/>
      <c r="DZN664" s="198"/>
      <c r="DZO664" s="198"/>
      <c r="DZP664" s="198"/>
      <c r="DZQ664" s="198"/>
      <c r="DZR664" s="198"/>
      <c r="DZS664" s="198"/>
      <c r="DZT664" s="198"/>
      <c r="DZU664" s="198"/>
      <c r="DZV664" s="198"/>
      <c r="DZW664" s="198"/>
      <c r="DZX664" s="198"/>
      <c r="DZY664" s="198"/>
      <c r="DZZ664" s="198"/>
      <c r="EAA664" s="198"/>
      <c r="EAB664" s="198"/>
      <c r="EAC664" s="198"/>
      <c r="EAD664" s="198"/>
      <c r="EAE664" s="198"/>
      <c r="EAF664" s="198"/>
      <c r="EAG664" s="198"/>
      <c r="EAH664" s="198"/>
      <c r="EAI664" s="198"/>
      <c r="EAJ664" s="198"/>
      <c r="EAK664" s="198"/>
      <c r="EAL664" s="198"/>
      <c r="EAM664" s="198"/>
      <c r="EAN664" s="198"/>
      <c r="EAO664" s="198"/>
      <c r="EAP664" s="198"/>
      <c r="EAQ664" s="198"/>
      <c r="EAR664" s="198"/>
      <c r="EAS664" s="198"/>
      <c r="EAT664" s="198"/>
      <c r="EAU664" s="198"/>
      <c r="EAV664" s="198"/>
      <c r="EAW664" s="198"/>
      <c r="EAX664" s="198"/>
      <c r="EAY664" s="198"/>
      <c r="EAZ664" s="198"/>
      <c r="EBA664" s="198"/>
      <c r="EBB664" s="198"/>
      <c r="EBC664" s="198"/>
      <c r="EBD664" s="198"/>
      <c r="EBE664" s="198"/>
      <c r="EBF664" s="198"/>
      <c r="EBG664" s="198"/>
      <c r="EBH664" s="198"/>
      <c r="EBI664" s="198"/>
      <c r="EBJ664" s="198"/>
      <c r="EBK664" s="198"/>
      <c r="EBL664" s="198"/>
      <c r="EBM664" s="198"/>
      <c r="EBN664" s="198"/>
      <c r="EBO664" s="198"/>
      <c r="EBP664" s="198"/>
      <c r="EBQ664" s="198"/>
      <c r="EBR664" s="198"/>
      <c r="EBS664" s="198"/>
      <c r="EBT664" s="198"/>
      <c r="EBU664" s="198"/>
      <c r="EBV664" s="198"/>
      <c r="EBW664" s="198"/>
      <c r="EBX664" s="198"/>
      <c r="EBY664" s="198"/>
      <c r="EBZ664" s="198"/>
      <c r="ECA664" s="198"/>
      <c r="ECB664" s="198"/>
      <c r="ECC664" s="198"/>
      <c r="ECD664" s="198"/>
      <c r="ECE664" s="198"/>
      <c r="ECF664" s="198"/>
      <c r="ECG664" s="198"/>
      <c r="ECH664" s="198"/>
      <c r="ECI664" s="198"/>
      <c r="ECJ664" s="198"/>
      <c r="ECK664" s="198"/>
      <c r="ECL664" s="198"/>
      <c r="ECM664" s="198"/>
      <c r="ECN664" s="198"/>
      <c r="ECO664" s="198"/>
      <c r="ECP664" s="198"/>
      <c r="ECQ664" s="198"/>
      <c r="ECR664" s="198"/>
      <c r="ECS664" s="198"/>
      <c r="ECT664" s="198"/>
      <c r="ECU664" s="198"/>
      <c r="ECV664" s="198"/>
      <c r="ECW664" s="198"/>
      <c r="ECX664" s="198"/>
      <c r="ECY664" s="198"/>
      <c r="ECZ664" s="198"/>
      <c r="EDA664" s="198"/>
      <c r="EDB664" s="198"/>
      <c r="EDC664" s="198"/>
      <c r="EDD664" s="198"/>
      <c r="EDE664" s="198"/>
      <c r="EDF664" s="198"/>
      <c r="EDG664" s="198"/>
      <c r="EDH664" s="198"/>
      <c r="EDI664" s="198"/>
      <c r="EDJ664" s="198"/>
      <c r="EDK664" s="198"/>
      <c r="EDL664" s="198"/>
      <c r="EDM664" s="198"/>
      <c r="EDN664" s="198"/>
      <c r="EDO664" s="198"/>
      <c r="EDP664" s="198"/>
      <c r="EDQ664" s="198"/>
      <c r="EDR664" s="198"/>
      <c r="EDS664" s="198"/>
      <c r="EDT664" s="198"/>
      <c r="EDU664" s="198"/>
      <c r="EDV664" s="198"/>
      <c r="EDW664" s="198"/>
      <c r="EDX664" s="198"/>
      <c r="EDY664" s="198"/>
      <c r="EDZ664" s="198"/>
      <c r="EEA664" s="198"/>
      <c r="EEB664" s="198"/>
      <c r="EEC664" s="198"/>
      <c r="EED664" s="198"/>
      <c r="EEE664" s="198"/>
      <c r="EEF664" s="198"/>
      <c r="EEG664" s="198"/>
      <c r="EEH664" s="198"/>
      <c r="EEI664" s="198"/>
      <c r="EEJ664" s="198"/>
      <c r="EEK664" s="198"/>
      <c r="EEL664" s="198"/>
      <c r="EEM664" s="198"/>
      <c r="EEN664" s="198"/>
      <c r="EEO664" s="198"/>
      <c r="EEP664" s="198"/>
      <c r="EEQ664" s="198"/>
      <c r="EER664" s="198"/>
      <c r="EES664" s="198"/>
      <c r="EET664" s="198"/>
      <c r="EEU664" s="198"/>
      <c r="EEV664" s="198"/>
      <c r="EEW664" s="198"/>
      <c r="EEX664" s="198"/>
      <c r="EEY664" s="198"/>
      <c r="EEZ664" s="198"/>
      <c r="EFA664" s="198"/>
      <c r="EFB664" s="198"/>
      <c r="EFC664" s="198"/>
      <c r="EFD664" s="198"/>
      <c r="EFE664" s="198"/>
      <c r="EFF664" s="198"/>
      <c r="EFG664" s="198"/>
      <c r="EFH664" s="198"/>
      <c r="EFI664" s="198"/>
      <c r="EFJ664" s="198"/>
      <c r="EFK664" s="198"/>
      <c r="EFL664" s="198"/>
      <c r="EFM664" s="198"/>
      <c r="EFN664" s="198"/>
      <c r="EFO664" s="198"/>
      <c r="EFP664" s="198"/>
      <c r="EFQ664" s="198"/>
      <c r="EFR664" s="198"/>
      <c r="EFS664" s="198"/>
      <c r="EFT664" s="198"/>
      <c r="EFU664" s="198"/>
      <c r="EFV664" s="198"/>
      <c r="EFW664" s="198"/>
      <c r="EFX664" s="198"/>
      <c r="EFY664" s="198"/>
      <c r="EFZ664" s="198"/>
      <c r="EGA664" s="198"/>
      <c r="EGB664" s="198"/>
      <c r="EGC664" s="198"/>
      <c r="EGD664" s="198"/>
      <c r="EGE664" s="198"/>
      <c r="EGF664" s="198"/>
      <c r="EGG664" s="198"/>
      <c r="EGH664" s="198"/>
      <c r="EGI664" s="198"/>
      <c r="EGJ664" s="198"/>
      <c r="EGK664" s="198"/>
      <c r="EGL664" s="198"/>
      <c r="EGM664" s="198"/>
      <c r="EGN664" s="198"/>
      <c r="EGO664" s="198"/>
      <c r="EGP664" s="198"/>
      <c r="EGQ664" s="198"/>
      <c r="EGR664" s="198"/>
      <c r="EGS664" s="198"/>
      <c r="EGT664" s="198"/>
      <c r="EGU664" s="198"/>
      <c r="EGV664" s="198"/>
      <c r="EGW664" s="198"/>
      <c r="EGX664" s="198"/>
      <c r="EGY664" s="198"/>
      <c r="EGZ664" s="198"/>
      <c r="EHA664" s="198"/>
      <c r="EHB664" s="198"/>
      <c r="EHC664" s="198"/>
      <c r="EHD664" s="198"/>
      <c r="EHE664" s="198"/>
      <c r="EHF664" s="198"/>
      <c r="EHG664" s="198"/>
      <c r="EHH664" s="198"/>
      <c r="EHI664" s="198"/>
      <c r="EHJ664" s="198"/>
      <c r="EHK664" s="198"/>
      <c r="EHL664" s="198"/>
      <c r="EHM664" s="198"/>
      <c r="EHN664" s="198"/>
      <c r="EHO664" s="198"/>
      <c r="EHP664" s="198"/>
      <c r="EHQ664" s="198"/>
      <c r="EHR664" s="198"/>
      <c r="EHS664" s="198"/>
      <c r="EHT664" s="198"/>
      <c r="EHU664" s="198"/>
      <c r="EHV664" s="198"/>
      <c r="EHW664" s="198"/>
      <c r="EHX664" s="198"/>
      <c r="EHY664" s="198"/>
      <c r="EHZ664" s="198"/>
      <c r="EIA664" s="198"/>
      <c r="EIB664" s="198"/>
      <c r="EIC664" s="198"/>
      <c r="EID664" s="198"/>
      <c r="EIE664" s="198"/>
      <c r="EIF664" s="198"/>
      <c r="EIG664" s="198"/>
      <c r="EIH664" s="198"/>
      <c r="EII664" s="198"/>
      <c r="EIJ664" s="198"/>
      <c r="EIK664" s="198"/>
      <c r="EIL664" s="198"/>
      <c r="EIM664" s="198"/>
      <c r="EIN664" s="198"/>
      <c r="EIO664" s="198"/>
      <c r="EIP664" s="198"/>
      <c r="EIQ664" s="198"/>
      <c r="EIR664" s="198"/>
      <c r="EIS664" s="198"/>
      <c r="EIT664" s="198"/>
      <c r="EIU664" s="198"/>
      <c r="EIV664" s="198"/>
      <c r="EIW664" s="198"/>
      <c r="EIX664" s="198"/>
      <c r="EIY664" s="198"/>
      <c r="EIZ664" s="198"/>
      <c r="EJA664" s="198"/>
      <c r="EJB664" s="198"/>
      <c r="EJC664" s="198"/>
      <c r="EJD664" s="198"/>
      <c r="EJE664" s="198"/>
      <c r="EJF664" s="198"/>
      <c r="EJG664" s="198"/>
      <c r="EJH664" s="198"/>
      <c r="EJI664" s="198"/>
      <c r="EJJ664" s="198"/>
      <c r="EJK664" s="198"/>
      <c r="EJL664" s="198"/>
      <c r="EJM664" s="198"/>
      <c r="EJN664" s="198"/>
      <c r="EJO664" s="198"/>
      <c r="EJP664" s="198"/>
      <c r="EJQ664" s="198"/>
      <c r="EJR664" s="198"/>
      <c r="EJS664" s="198"/>
      <c r="EJT664" s="198"/>
      <c r="EJU664" s="198"/>
      <c r="EJV664" s="198"/>
      <c r="EJW664" s="198"/>
      <c r="EJX664" s="198"/>
      <c r="EJY664" s="198"/>
      <c r="EJZ664" s="198"/>
      <c r="EKA664" s="198"/>
      <c r="EKB664" s="198"/>
      <c r="EKC664" s="198"/>
      <c r="EKD664" s="198"/>
      <c r="EKE664" s="198"/>
      <c r="EKF664" s="198"/>
      <c r="EKG664" s="198"/>
      <c r="EKH664" s="198"/>
      <c r="EKI664" s="198"/>
      <c r="EKJ664" s="198"/>
      <c r="EKK664" s="198"/>
      <c r="EKL664" s="198"/>
      <c r="EKM664" s="198"/>
      <c r="EKN664" s="198"/>
      <c r="EKO664" s="198"/>
      <c r="EKP664" s="198"/>
      <c r="EKQ664" s="198"/>
      <c r="EKR664" s="198"/>
      <c r="EKS664" s="198"/>
      <c r="EKT664" s="198"/>
      <c r="EKU664" s="198"/>
      <c r="EKV664" s="198"/>
      <c r="EKW664" s="198"/>
      <c r="EKX664" s="198"/>
      <c r="EKY664" s="198"/>
      <c r="EKZ664" s="198"/>
      <c r="ELA664" s="198"/>
      <c r="ELB664" s="198"/>
      <c r="ELC664" s="198"/>
      <c r="ELD664" s="198"/>
      <c r="ELE664" s="198"/>
      <c r="ELF664" s="198"/>
      <c r="ELG664" s="198"/>
      <c r="ELH664" s="198"/>
      <c r="ELI664" s="198"/>
      <c r="ELJ664" s="198"/>
      <c r="ELK664" s="198"/>
      <c r="ELL664" s="198"/>
      <c r="ELM664" s="198"/>
      <c r="ELN664" s="198"/>
      <c r="ELO664" s="198"/>
      <c r="ELP664" s="198"/>
      <c r="ELQ664" s="198"/>
      <c r="ELR664" s="198"/>
      <c r="ELS664" s="198"/>
      <c r="ELT664" s="198"/>
      <c r="ELU664" s="198"/>
      <c r="ELV664" s="198"/>
      <c r="ELW664" s="198"/>
      <c r="ELX664" s="198"/>
      <c r="ELY664" s="198"/>
      <c r="ELZ664" s="198"/>
      <c r="EMA664" s="198"/>
      <c r="EMB664" s="198"/>
      <c r="EMC664" s="198"/>
      <c r="EMD664" s="198"/>
      <c r="EME664" s="198"/>
      <c r="EMF664" s="198"/>
      <c r="EMG664" s="198"/>
      <c r="EMH664" s="198"/>
      <c r="EMI664" s="198"/>
      <c r="EMJ664" s="198"/>
      <c r="EMK664" s="198"/>
      <c r="EML664" s="198"/>
      <c r="EMM664" s="198"/>
      <c r="EMN664" s="198"/>
      <c r="EMO664" s="198"/>
      <c r="EMP664" s="198"/>
      <c r="EMQ664" s="198"/>
      <c r="EMR664" s="198"/>
      <c r="EMS664" s="198"/>
      <c r="EMT664" s="198"/>
      <c r="EMU664" s="198"/>
      <c r="EMV664" s="198"/>
      <c r="EMW664" s="198"/>
      <c r="EMX664" s="198"/>
      <c r="EMY664" s="198"/>
      <c r="EMZ664" s="198"/>
      <c r="ENA664" s="198"/>
      <c r="ENB664" s="198"/>
      <c r="ENC664" s="198"/>
      <c r="END664" s="198"/>
      <c r="ENE664" s="198"/>
      <c r="ENF664" s="198"/>
      <c r="ENG664" s="198"/>
      <c r="ENH664" s="198"/>
      <c r="ENI664" s="198"/>
      <c r="ENJ664" s="198"/>
      <c r="ENK664" s="198"/>
      <c r="ENL664" s="198"/>
      <c r="ENM664" s="198"/>
      <c r="ENN664" s="198"/>
      <c r="ENO664" s="198"/>
      <c r="ENP664" s="198"/>
      <c r="ENQ664" s="198"/>
      <c r="ENR664" s="198"/>
      <c r="ENS664" s="198"/>
      <c r="ENT664" s="198"/>
      <c r="ENU664" s="198"/>
      <c r="ENV664" s="198"/>
      <c r="ENW664" s="198"/>
      <c r="ENX664" s="198"/>
      <c r="ENY664" s="198"/>
      <c r="ENZ664" s="198"/>
      <c r="EOA664" s="198"/>
      <c r="EOB664" s="198"/>
      <c r="EOC664" s="198"/>
      <c r="EOD664" s="198"/>
      <c r="EOE664" s="198"/>
      <c r="EOF664" s="198"/>
      <c r="EOG664" s="198"/>
      <c r="EOH664" s="198"/>
      <c r="EOI664" s="198"/>
      <c r="EOJ664" s="198"/>
      <c r="EOK664" s="198"/>
      <c r="EOL664" s="198"/>
      <c r="EOM664" s="198"/>
      <c r="EON664" s="198"/>
      <c r="EOO664" s="198"/>
      <c r="EOP664" s="198"/>
      <c r="EOQ664" s="198"/>
      <c r="EOR664" s="198"/>
      <c r="EOS664" s="198"/>
      <c r="EOT664" s="198"/>
      <c r="EOU664" s="198"/>
      <c r="EOV664" s="198"/>
      <c r="EOW664" s="198"/>
      <c r="EOX664" s="198"/>
      <c r="EOY664" s="198"/>
      <c r="EOZ664" s="198"/>
      <c r="EPA664" s="198"/>
      <c r="EPB664" s="198"/>
      <c r="EPC664" s="198"/>
      <c r="EPD664" s="198"/>
      <c r="EPE664" s="198"/>
      <c r="EPF664" s="198"/>
      <c r="EPG664" s="198"/>
      <c r="EPH664" s="198"/>
      <c r="EPI664" s="198"/>
      <c r="EPJ664" s="198"/>
      <c r="EPK664" s="198"/>
      <c r="EPL664" s="198"/>
      <c r="EPM664" s="198"/>
      <c r="EPN664" s="198"/>
      <c r="EPO664" s="198"/>
      <c r="EPP664" s="198"/>
      <c r="EPQ664" s="198"/>
      <c r="EPR664" s="198"/>
      <c r="EPS664" s="198"/>
      <c r="EPT664" s="198"/>
      <c r="EPU664" s="198"/>
      <c r="EPV664" s="198"/>
      <c r="EPW664" s="198"/>
      <c r="EPX664" s="198"/>
      <c r="EPY664" s="198"/>
      <c r="EPZ664" s="198"/>
      <c r="EQA664" s="198"/>
      <c r="EQB664" s="198"/>
      <c r="EQC664" s="198"/>
      <c r="EQD664" s="198"/>
      <c r="EQE664" s="198"/>
      <c r="EQF664" s="198"/>
      <c r="EQG664" s="198"/>
      <c r="EQH664" s="198"/>
      <c r="EQI664" s="198"/>
      <c r="EQJ664" s="198"/>
      <c r="EQK664" s="198"/>
      <c r="EQL664" s="198"/>
      <c r="EQM664" s="198"/>
      <c r="EQN664" s="198"/>
      <c r="EQO664" s="198"/>
      <c r="EQP664" s="198"/>
      <c r="EQQ664" s="198"/>
      <c r="EQR664" s="198"/>
      <c r="EQS664" s="198"/>
      <c r="EQT664" s="198"/>
      <c r="EQU664" s="198"/>
      <c r="EQV664" s="198"/>
      <c r="EQW664" s="198"/>
      <c r="EQX664" s="198"/>
      <c r="EQY664" s="198"/>
      <c r="EQZ664" s="198"/>
      <c r="ERA664" s="198"/>
      <c r="ERB664" s="198"/>
      <c r="ERC664" s="198"/>
      <c r="ERD664" s="198"/>
      <c r="ERE664" s="198"/>
      <c r="ERF664" s="198"/>
      <c r="ERG664" s="198"/>
      <c r="ERH664" s="198"/>
      <c r="ERI664" s="198"/>
      <c r="ERJ664" s="198"/>
      <c r="ERK664" s="198"/>
      <c r="ERL664" s="198"/>
      <c r="ERM664" s="198"/>
      <c r="ERN664" s="198"/>
      <c r="ERO664" s="198"/>
      <c r="ERP664" s="198"/>
      <c r="ERQ664" s="198"/>
      <c r="ERR664" s="198"/>
      <c r="ERS664" s="198"/>
      <c r="ERT664" s="198"/>
      <c r="ERU664" s="198"/>
      <c r="ERV664" s="198"/>
      <c r="ERW664" s="198"/>
      <c r="ERX664" s="198"/>
      <c r="ERY664" s="198"/>
      <c r="ERZ664" s="198"/>
      <c r="ESA664" s="198"/>
      <c r="ESB664" s="198"/>
      <c r="ESC664" s="198"/>
      <c r="ESD664" s="198"/>
      <c r="ESE664" s="198"/>
      <c r="ESF664" s="198"/>
      <c r="ESG664" s="198"/>
      <c r="ESH664" s="198"/>
      <c r="ESI664" s="198"/>
      <c r="ESJ664" s="198"/>
      <c r="ESK664" s="198"/>
      <c r="ESL664" s="198"/>
      <c r="ESM664" s="198"/>
      <c r="ESN664" s="198"/>
      <c r="ESO664" s="198"/>
      <c r="ESP664" s="198"/>
      <c r="ESQ664" s="198"/>
      <c r="ESR664" s="198"/>
      <c r="ESS664" s="198"/>
      <c r="EST664" s="198"/>
      <c r="ESU664" s="198"/>
      <c r="ESV664" s="198"/>
      <c r="ESW664" s="198"/>
      <c r="ESX664" s="198"/>
      <c r="ESY664" s="198"/>
      <c r="ESZ664" s="198"/>
      <c r="ETA664" s="198"/>
      <c r="ETB664" s="198"/>
      <c r="ETC664" s="198"/>
      <c r="ETD664" s="198"/>
      <c r="ETE664" s="198"/>
      <c r="ETF664" s="198"/>
      <c r="ETG664" s="198"/>
      <c r="ETH664" s="198"/>
      <c r="ETI664" s="198"/>
      <c r="ETJ664" s="198"/>
      <c r="ETK664" s="198"/>
      <c r="ETL664" s="198"/>
      <c r="ETM664" s="198"/>
      <c r="ETN664" s="198"/>
      <c r="ETO664" s="198"/>
      <c r="ETP664" s="198"/>
      <c r="ETQ664" s="198"/>
      <c r="ETR664" s="198"/>
      <c r="ETS664" s="198"/>
      <c r="ETT664" s="198"/>
      <c r="ETU664" s="198"/>
      <c r="ETV664" s="198"/>
      <c r="ETW664" s="198"/>
      <c r="ETX664" s="198"/>
      <c r="ETY664" s="198"/>
      <c r="ETZ664" s="198"/>
      <c r="EUA664" s="198"/>
      <c r="EUB664" s="198"/>
      <c r="EUC664" s="198"/>
      <c r="EUD664" s="198"/>
      <c r="EUE664" s="198"/>
      <c r="EUF664" s="198"/>
      <c r="EUG664" s="198"/>
      <c r="EUH664" s="198"/>
      <c r="EUI664" s="198"/>
      <c r="EUJ664" s="198"/>
      <c r="EUK664" s="198"/>
      <c r="EUL664" s="198"/>
      <c r="EUM664" s="198"/>
      <c r="EUN664" s="198"/>
      <c r="EUO664" s="198"/>
      <c r="EUP664" s="198"/>
      <c r="EUQ664" s="198"/>
      <c r="EUR664" s="198"/>
      <c r="EUS664" s="198"/>
      <c r="EUT664" s="198"/>
      <c r="EUU664" s="198"/>
      <c r="EUV664" s="198"/>
      <c r="EUW664" s="198"/>
      <c r="EUX664" s="198"/>
      <c r="EUY664" s="198"/>
      <c r="EUZ664" s="198"/>
      <c r="EVA664" s="198"/>
      <c r="EVB664" s="198"/>
      <c r="EVC664" s="198"/>
      <c r="EVD664" s="198"/>
      <c r="EVE664" s="198"/>
      <c r="EVF664" s="198"/>
      <c r="EVG664" s="198"/>
      <c r="EVH664" s="198"/>
      <c r="EVI664" s="198"/>
      <c r="EVJ664" s="198"/>
      <c r="EVK664" s="198"/>
      <c r="EVL664" s="198"/>
      <c r="EVM664" s="198"/>
      <c r="EVN664" s="198"/>
      <c r="EVO664" s="198"/>
      <c r="EVP664" s="198"/>
      <c r="EVQ664" s="198"/>
      <c r="EVR664" s="198"/>
      <c r="EVS664" s="198"/>
      <c r="EVT664" s="198"/>
      <c r="EVU664" s="198"/>
      <c r="EVV664" s="198"/>
      <c r="EVW664" s="198"/>
      <c r="EVX664" s="198"/>
      <c r="EVY664" s="198"/>
      <c r="EVZ664" s="198"/>
      <c r="EWA664" s="198"/>
      <c r="EWB664" s="198"/>
      <c r="EWC664" s="198"/>
      <c r="EWD664" s="198"/>
      <c r="EWE664" s="198"/>
      <c r="EWF664" s="198"/>
      <c r="EWG664" s="198"/>
      <c r="EWH664" s="198"/>
      <c r="EWI664" s="198"/>
      <c r="EWJ664" s="198"/>
      <c r="EWK664" s="198"/>
      <c r="EWL664" s="198"/>
      <c r="EWM664" s="198"/>
      <c r="EWN664" s="198"/>
      <c r="EWO664" s="198"/>
      <c r="EWP664" s="198"/>
      <c r="EWQ664" s="198"/>
      <c r="EWR664" s="198"/>
      <c r="EWS664" s="198"/>
      <c r="EWT664" s="198"/>
      <c r="EWU664" s="198"/>
      <c r="EWV664" s="198"/>
      <c r="EWW664" s="198"/>
      <c r="EWX664" s="198"/>
      <c r="EWY664" s="198"/>
      <c r="EWZ664" s="198"/>
      <c r="EXA664" s="198"/>
      <c r="EXB664" s="198"/>
      <c r="EXC664" s="198"/>
      <c r="EXD664" s="198"/>
      <c r="EXE664" s="198"/>
      <c r="EXF664" s="198"/>
      <c r="EXG664" s="198"/>
      <c r="EXH664" s="198"/>
      <c r="EXI664" s="198"/>
      <c r="EXJ664" s="198"/>
      <c r="EXK664" s="198"/>
      <c r="EXL664" s="198"/>
      <c r="EXM664" s="198"/>
      <c r="EXN664" s="198"/>
      <c r="EXO664" s="198"/>
      <c r="EXP664" s="198"/>
      <c r="EXQ664" s="198"/>
      <c r="EXR664" s="198"/>
      <c r="EXS664" s="198"/>
      <c r="EXT664" s="198"/>
      <c r="EXU664" s="198"/>
      <c r="EXV664" s="198"/>
      <c r="EXW664" s="198"/>
      <c r="EXX664" s="198"/>
      <c r="EXY664" s="198"/>
      <c r="EXZ664" s="198"/>
      <c r="EYA664" s="198"/>
      <c r="EYB664" s="198"/>
      <c r="EYC664" s="198"/>
      <c r="EYD664" s="198"/>
      <c r="EYE664" s="198"/>
      <c r="EYF664" s="198"/>
      <c r="EYG664" s="198"/>
      <c r="EYH664" s="198"/>
      <c r="EYI664" s="198"/>
      <c r="EYJ664" s="198"/>
      <c r="EYK664" s="198"/>
      <c r="EYL664" s="198"/>
      <c r="EYM664" s="198"/>
      <c r="EYN664" s="198"/>
      <c r="EYO664" s="198"/>
      <c r="EYP664" s="198"/>
      <c r="EYQ664" s="198"/>
      <c r="EYR664" s="198"/>
      <c r="EYS664" s="198"/>
      <c r="EYT664" s="198"/>
      <c r="EYU664" s="198"/>
      <c r="EYV664" s="198"/>
      <c r="EYW664" s="198"/>
      <c r="EYX664" s="198"/>
      <c r="EYY664" s="198"/>
      <c r="EYZ664" s="198"/>
      <c r="EZA664" s="198"/>
      <c r="EZB664" s="198"/>
      <c r="EZC664" s="198"/>
      <c r="EZD664" s="198"/>
      <c r="EZE664" s="198"/>
      <c r="EZF664" s="198"/>
      <c r="EZG664" s="198"/>
      <c r="EZH664" s="198"/>
      <c r="EZI664" s="198"/>
      <c r="EZJ664" s="198"/>
      <c r="EZK664" s="198"/>
      <c r="EZL664" s="198"/>
      <c r="EZM664" s="198"/>
      <c r="EZN664" s="198"/>
      <c r="EZO664" s="198"/>
      <c r="EZP664" s="198"/>
      <c r="EZQ664" s="198"/>
      <c r="EZR664" s="198"/>
      <c r="EZS664" s="198"/>
      <c r="EZT664" s="198"/>
      <c r="EZU664" s="198"/>
      <c r="EZV664" s="198"/>
      <c r="EZW664" s="198"/>
      <c r="EZX664" s="198"/>
      <c r="EZY664" s="198"/>
      <c r="EZZ664" s="198"/>
      <c r="FAA664" s="198"/>
      <c r="FAB664" s="198"/>
      <c r="FAC664" s="198"/>
      <c r="FAD664" s="198"/>
      <c r="FAE664" s="198"/>
      <c r="FAF664" s="198"/>
      <c r="FAG664" s="198"/>
      <c r="FAH664" s="198"/>
      <c r="FAI664" s="198"/>
      <c r="FAJ664" s="198"/>
      <c r="FAK664" s="198"/>
      <c r="FAL664" s="198"/>
      <c r="FAM664" s="198"/>
      <c r="FAN664" s="198"/>
      <c r="FAO664" s="198"/>
      <c r="FAP664" s="198"/>
      <c r="FAQ664" s="198"/>
      <c r="FAR664" s="198"/>
      <c r="FAS664" s="198"/>
      <c r="FAT664" s="198"/>
      <c r="FAU664" s="198"/>
      <c r="FAV664" s="198"/>
      <c r="FAW664" s="198"/>
      <c r="FAX664" s="198"/>
      <c r="FAY664" s="198"/>
      <c r="FAZ664" s="198"/>
      <c r="FBA664" s="198"/>
      <c r="FBB664" s="198"/>
      <c r="FBC664" s="198"/>
      <c r="FBD664" s="198"/>
      <c r="FBE664" s="198"/>
      <c r="FBF664" s="198"/>
      <c r="FBG664" s="198"/>
      <c r="FBH664" s="198"/>
      <c r="FBI664" s="198"/>
      <c r="FBJ664" s="198"/>
      <c r="FBK664" s="198"/>
      <c r="FBL664" s="198"/>
      <c r="FBM664" s="198"/>
      <c r="FBN664" s="198"/>
      <c r="FBO664" s="198"/>
      <c r="FBP664" s="198"/>
      <c r="FBQ664" s="198"/>
      <c r="FBR664" s="198"/>
      <c r="FBS664" s="198"/>
      <c r="FBT664" s="198"/>
      <c r="FBU664" s="198"/>
      <c r="FBV664" s="198"/>
      <c r="FBW664" s="198"/>
      <c r="FBX664" s="198"/>
      <c r="FBY664" s="198"/>
      <c r="FBZ664" s="198"/>
      <c r="FCA664" s="198"/>
      <c r="FCB664" s="198"/>
      <c r="FCC664" s="198"/>
      <c r="FCD664" s="198"/>
      <c r="FCE664" s="198"/>
      <c r="FCF664" s="198"/>
      <c r="FCG664" s="198"/>
      <c r="FCH664" s="198"/>
      <c r="FCI664" s="198"/>
      <c r="FCJ664" s="198"/>
      <c r="FCK664" s="198"/>
      <c r="FCL664" s="198"/>
      <c r="FCM664" s="198"/>
      <c r="FCN664" s="198"/>
      <c r="FCO664" s="198"/>
      <c r="FCP664" s="198"/>
      <c r="FCQ664" s="198"/>
      <c r="FCR664" s="198"/>
      <c r="FCS664" s="198"/>
      <c r="FCT664" s="198"/>
      <c r="FCU664" s="198"/>
      <c r="FCV664" s="198"/>
      <c r="FCW664" s="198"/>
      <c r="FCX664" s="198"/>
      <c r="FCY664" s="198"/>
      <c r="FCZ664" s="198"/>
      <c r="FDA664" s="198"/>
      <c r="FDB664" s="198"/>
      <c r="FDC664" s="198"/>
      <c r="FDD664" s="198"/>
      <c r="FDE664" s="198"/>
      <c r="FDF664" s="198"/>
      <c r="FDG664" s="198"/>
      <c r="FDH664" s="198"/>
      <c r="FDI664" s="198"/>
      <c r="FDJ664" s="198"/>
      <c r="FDK664" s="198"/>
      <c r="FDL664" s="198"/>
      <c r="FDM664" s="198"/>
      <c r="FDN664" s="198"/>
      <c r="FDO664" s="198"/>
      <c r="FDP664" s="198"/>
      <c r="FDQ664" s="198"/>
      <c r="FDR664" s="198"/>
      <c r="FDS664" s="198"/>
      <c r="FDT664" s="198"/>
      <c r="FDU664" s="198"/>
      <c r="FDV664" s="198"/>
      <c r="FDW664" s="198"/>
      <c r="FDX664" s="198"/>
      <c r="FDY664" s="198"/>
      <c r="FDZ664" s="198"/>
      <c r="FEA664" s="198"/>
      <c r="FEB664" s="198"/>
      <c r="FEC664" s="198"/>
      <c r="FED664" s="198"/>
      <c r="FEE664" s="198"/>
      <c r="FEF664" s="198"/>
      <c r="FEG664" s="198"/>
      <c r="FEH664" s="198"/>
      <c r="FEI664" s="198"/>
      <c r="FEJ664" s="198"/>
      <c r="FEK664" s="198"/>
      <c r="FEL664" s="198"/>
      <c r="FEM664" s="198"/>
      <c r="FEN664" s="198"/>
      <c r="FEO664" s="198"/>
      <c r="FEP664" s="198"/>
      <c r="FEQ664" s="198"/>
      <c r="FER664" s="198"/>
      <c r="FES664" s="198"/>
      <c r="FET664" s="198"/>
      <c r="FEU664" s="198"/>
      <c r="FEV664" s="198"/>
      <c r="FEW664" s="198"/>
      <c r="FEX664" s="198"/>
      <c r="FEY664" s="198"/>
      <c r="FEZ664" s="198"/>
      <c r="FFA664" s="198"/>
      <c r="FFB664" s="198"/>
      <c r="FFC664" s="198"/>
      <c r="FFD664" s="198"/>
      <c r="FFE664" s="198"/>
      <c r="FFF664" s="198"/>
      <c r="FFG664" s="198"/>
      <c r="FFH664" s="198"/>
      <c r="FFI664" s="198"/>
      <c r="FFJ664" s="198"/>
      <c r="FFK664" s="198"/>
      <c r="FFL664" s="198"/>
      <c r="FFM664" s="198"/>
      <c r="FFN664" s="198"/>
      <c r="FFO664" s="198"/>
      <c r="FFP664" s="198"/>
      <c r="FFQ664" s="198"/>
      <c r="FFR664" s="198"/>
      <c r="FFS664" s="198"/>
      <c r="FFT664" s="198"/>
      <c r="FFU664" s="198"/>
      <c r="FFV664" s="198"/>
      <c r="FFW664" s="198"/>
      <c r="FFX664" s="198"/>
      <c r="FFY664" s="198"/>
      <c r="FFZ664" s="198"/>
      <c r="FGA664" s="198"/>
      <c r="FGB664" s="198"/>
      <c r="FGC664" s="198"/>
      <c r="FGD664" s="198"/>
      <c r="FGE664" s="198"/>
      <c r="FGF664" s="198"/>
      <c r="FGG664" s="198"/>
      <c r="FGH664" s="198"/>
      <c r="FGI664" s="198"/>
      <c r="FGJ664" s="198"/>
      <c r="FGK664" s="198"/>
      <c r="FGL664" s="198"/>
      <c r="FGM664" s="198"/>
      <c r="FGN664" s="198"/>
      <c r="FGO664" s="198"/>
      <c r="FGP664" s="198"/>
      <c r="FGQ664" s="198"/>
      <c r="FGR664" s="198"/>
      <c r="FGS664" s="198"/>
      <c r="FGT664" s="198"/>
      <c r="FGU664" s="198"/>
      <c r="FGV664" s="198"/>
      <c r="FGW664" s="198"/>
      <c r="FGX664" s="198"/>
      <c r="FGY664" s="198"/>
      <c r="FGZ664" s="198"/>
      <c r="FHA664" s="198"/>
      <c r="FHB664" s="198"/>
      <c r="FHC664" s="198"/>
      <c r="FHD664" s="198"/>
      <c r="FHE664" s="198"/>
      <c r="FHF664" s="198"/>
      <c r="FHG664" s="198"/>
      <c r="FHH664" s="198"/>
      <c r="FHI664" s="198"/>
      <c r="FHJ664" s="198"/>
      <c r="FHK664" s="198"/>
      <c r="FHL664" s="198"/>
      <c r="FHM664" s="198"/>
      <c r="FHN664" s="198"/>
      <c r="FHO664" s="198"/>
      <c r="FHP664" s="198"/>
      <c r="FHQ664" s="198"/>
      <c r="FHR664" s="198"/>
      <c r="FHS664" s="198"/>
      <c r="FHT664" s="198"/>
      <c r="FHU664" s="198"/>
      <c r="FHV664" s="198"/>
      <c r="FHW664" s="198"/>
      <c r="FHX664" s="198"/>
      <c r="FHY664" s="198"/>
      <c r="FHZ664" s="198"/>
      <c r="FIA664" s="198"/>
      <c r="FIB664" s="198"/>
      <c r="FIC664" s="198"/>
      <c r="FID664" s="198"/>
      <c r="FIE664" s="198"/>
      <c r="FIF664" s="198"/>
      <c r="FIG664" s="198"/>
      <c r="FIH664" s="198"/>
      <c r="FII664" s="198"/>
      <c r="FIJ664" s="198"/>
      <c r="FIK664" s="198"/>
      <c r="FIL664" s="198"/>
      <c r="FIM664" s="198"/>
      <c r="FIN664" s="198"/>
      <c r="FIO664" s="198"/>
      <c r="FIP664" s="198"/>
      <c r="FIQ664" s="198"/>
      <c r="FIR664" s="198"/>
      <c r="FIS664" s="198"/>
      <c r="FIT664" s="198"/>
      <c r="FIU664" s="198"/>
      <c r="FIV664" s="198"/>
      <c r="FIW664" s="198"/>
      <c r="FIX664" s="198"/>
      <c r="FIY664" s="198"/>
      <c r="FIZ664" s="198"/>
      <c r="FJA664" s="198"/>
      <c r="FJB664" s="198"/>
      <c r="FJC664" s="198"/>
      <c r="FJD664" s="198"/>
      <c r="FJE664" s="198"/>
      <c r="FJF664" s="198"/>
      <c r="FJG664" s="198"/>
      <c r="FJH664" s="198"/>
      <c r="FJI664" s="198"/>
      <c r="FJJ664" s="198"/>
      <c r="FJK664" s="198"/>
      <c r="FJL664" s="198"/>
      <c r="FJM664" s="198"/>
      <c r="FJN664" s="198"/>
      <c r="FJO664" s="198"/>
      <c r="FJP664" s="198"/>
      <c r="FJQ664" s="198"/>
      <c r="FJR664" s="198"/>
      <c r="FJS664" s="198"/>
      <c r="FJT664" s="198"/>
      <c r="FJU664" s="198"/>
      <c r="FJV664" s="198"/>
      <c r="FJW664" s="198"/>
      <c r="FJX664" s="198"/>
      <c r="FJY664" s="198"/>
      <c r="FJZ664" s="198"/>
      <c r="FKA664" s="198"/>
      <c r="FKB664" s="198"/>
      <c r="FKC664" s="198"/>
      <c r="FKD664" s="198"/>
      <c r="FKE664" s="198"/>
      <c r="FKF664" s="198"/>
      <c r="FKG664" s="198"/>
      <c r="FKH664" s="198"/>
      <c r="FKI664" s="198"/>
      <c r="FKJ664" s="198"/>
      <c r="FKK664" s="198"/>
      <c r="FKL664" s="198"/>
      <c r="FKM664" s="198"/>
      <c r="FKN664" s="198"/>
      <c r="FKO664" s="198"/>
      <c r="FKP664" s="198"/>
      <c r="FKQ664" s="198"/>
      <c r="FKR664" s="198"/>
      <c r="FKS664" s="198"/>
      <c r="FKT664" s="198"/>
      <c r="FKU664" s="198"/>
      <c r="FKV664" s="198"/>
      <c r="FKW664" s="198"/>
      <c r="FKX664" s="198"/>
      <c r="FKY664" s="198"/>
      <c r="FKZ664" s="198"/>
      <c r="FLA664" s="198"/>
      <c r="FLB664" s="198"/>
      <c r="FLC664" s="198"/>
      <c r="FLD664" s="198"/>
      <c r="FLE664" s="198"/>
      <c r="FLF664" s="198"/>
      <c r="FLG664" s="198"/>
      <c r="FLH664" s="198"/>
      <c r="FLI664" s="198"/>
      <c r="FLJ664" s="198"/>
      <c r="FLK664" s="198"/>
      <c r="FLL664" s="198"/>
      <c r="FLM664" s="198"/>
      <c r="FLN664" s="198"/>
      <c r="FLO664" s="198"/>
      <c r="FLP664" s="198"/>
      <c r="FLQ664" s="198"/>
      <c r="FLR664" s="198"/>
      <c r="FLS664" s="198"/>
      <c r="FLT664" s="198"/>
      <c r="FLU664" s="198"/>
      <c r="FLV664" s="198"/>
      <c r="FLW664" s="198"/>
      <c r="FLX664" s="198"/>
      <c r="FLY664" s="198"/>
      <c r="FLZ664" s="198"/>
      <c r="FMA664" s="198"/>
      <c r="FMB664" s="198"/>
      <c r="FMC664" s="198"/>
      <c r="FMD664" s="198"/>
      <c r="FME664" s="198"/>
      <c r="FMF664" s="198"/>
      <c r="FMG664" s="198"/>
      <c r="FMH664" s="198"/>
      <c r="FMI664" s="198"/>
      <c r="FMJ664" s="198"/>
      <c r="FMK664" s="198"/>
      <c r="FML664" s="198"/>
      <c r="FMM664" s="198"/>
      <c r="FMN664" s="198"/>
      <c r="FMO664" s="198"/>
      <c r="FMP664" s="198"/>
      <c r="FMQ664" s="198"/>
      <c r="FMR664" s="198"/>
      <c r="FMS664" s="198"/>
      <c r="FMT664" s="198"/>
      <c r="FMU664" s="198"/>
      <c r="FMV664" s="198"/>
      <c r="FMW664" s="198"/>
      <c r="FMX664" s="198"/>
      <c r="FMY664" s="198"/>
      <c r="FMZ664" s="198"/>
      <c r="FNA664" s="198"/>
      <c r="FNB664" s="198"/>
      <c r="FNC664" s="198"/>
      <c r="FND664" s="198"/>
      <c r="FNE664" s="198"/>
      <c r="FNF664" s="198"/>
      <c r="FNG664" s="198"/>
      <c r="FNH664" s="198"/>
      <c r="FNI664" s="198"/>
      <c r="FNJ664" s="198"/>
      <c r="FNK664" s="198"/>
      <c r="FNL664" s="198"/>
      <c r="FNM664" s="198"/>
      <c r="FNN664" s="198"/>
      <c r="FNO664" s="198"/>
      <c r="FNP664" s="198"/>
      <c r="FNQ664" s="198"/>
      <c r="FNR664" s="198"/>
      <c r="FNS664" s="198"/>
      <c r="FNT664" s="198"/>
      <c r="FNU664" s="198"/>
      <c r="FNV664" s="198"/>
      <c r="FNW664" s="198"/>
      <c r="FNX664" s="198"/>
      <c r="FNY664" s="198"/>
      <c r="FNZ664" s="198"/>
      <c r="FOA664" s="198"/>
      <c r="FOB664" s="198"/>
      <c r="FOC664" s="198"/>
      <c r="FOD664" s="198"/>
      <c r="FOE664" s="198"/>
      <c r="FOF664" s="198"/>
      <c r="FOG664" s="198"/>
      <c r="FOH664" s="198"/>
      <c r="FOI664" s="198"/>
      <c r="FOJ664" s="198"/>
      <c r="FOK664" s="198"/>
      <c r="FOL664" s="198"/>
      <c r="FOM664" s="198"/>
      <c r="FON664" s="198"/>
      <c r="FOO664" s="198"/>
      <c r="FOP664" s="198"/>
      <c r="FOQ664" s="198"/>
      <c r="FOR664" s="198"/>
      <c r="FOS664" s="198"/>
      <c r="FOT664" s="198"/>
      <c r="FOU664" s="198"/>
      <c r="FOV664" s="198"/>
      <c r="FOW664" s="198"/>
      <c r="FOX664" s="198"/>
      <c r="FOY664" s="198"/>
      <c r="FOZ664" s="198"/>
      <c r="FPA664" s="198"/>
      <c r="FPB664" s="198"/>
      <c r="FPC664" s="198"/>
      <c r="FPD664" s="198"/>
      <c r="FPE664" s="198"/>
      <c r="FPF664" s="198"/>
      <c r="FPG664" s="198"/>
      <c r="FPH664" s="198"/>
      <c r="FPI664" s="198"/>
      <c r="FPJ664" s="198"/>
      <c r="FPK664" s="198"/>
      <c r="FPL664" s="198"/>
      <c r="FPM664" s="198"/>
      <c r="FPN664" s="198"/>
      <c r="FPO664" s="198"/>
      <c r="FPP664" s="198"/>
      <c r="FPQ664" s="198"/>
      <c r="FPR664" s="198"/>
      <c r="FPS664" s="198"/>
      <c r="FPT664" s="198"/>
      <c r="FPU664" s="198"/>
      <c r="FPV664" s="198"/>
      <c r="FPW664" s="198"/>
      <c r="FPX664" s="198"/>
      <c r="FPY664" s="198"/>
      <c r="FPZ664" s="198"/>
      <c r="FQA664" s="198"/>
      <c r="FQB664" s="198"/>
      <c r="FQC664" s="198"/>
      <c r="FQD664" s="198"/>
      <c r="FQE664" s="198"/>
      <c r="FQF664" s="198"/>
      <c r="FQG664" s="198"/>
      <c r="FQH664" s="198"/>
      <c r="FQI664" s="198"/>
      <c r="FQJ664" s="198"/>
      <c r="FQK664" s="198"/>
      <c r="FQL664" s="198"/>
      <c r="FQM664" s="198"/>
      <c r="FQN664" s="198"/>
      <c r="FQO664" s="198"/>
      <c r="FQP664" s="198"/>
      <c r="FQQ664" s="198"/>
      <c r="FQR664" s="198"/>
      <c r="FQS664" s="198"/>
      <c r="FQT664" s="198"/>
      <c r="FQU664" s="198"/>
      <c r="FQV664" s="198"/>
      <c r="FQW664" s="198"/>
      <c r="FQX664" s="198"/>
      <c r="FQY664" s="198"/>
      <c r="FQZ664" s="198"/>
      <c r="FRA664" s="198"/>
      <c r="FRB664" s="198"/>
      <c r="FRC664" s="198"/>
      <c r="FRD664" s="198"/>
      <c r="FRE664" s="198"/>
      <c r="FRF664" s="198"/>
      <c r="FRG664" s="198"/>
      <c r="FRH664" s="198"/>
      <c r="FRI664" s="198"/>
      <c r="FRJ664" s="198"/>
      <c r="FRK664" s="198"/>
      <c r="FRL664" s="198"/>
      <c r="FRM664" s="198"/>
      <c r="FRN664" s="198"/>
      <c r="FRO664" s="198"/>
      <c r="FRP664" s="198"/>
      <c r="FRQ664" s="198"/>
      <c r="FRR664" s="198"/>
      <c r="FRS664" s="198"/>
      <c r="FRT664" s="198"/>
      <c r="FRU664" s="198"/>
      <c r="FRV664" s="198"/>
      <c r="FRW664" s="198"/>
      <c r="FRX664" s="198"/>
      <c r="FRY664" s="198"/>
      <c r="FRZ664" s="198"/>
      <c r="FSA664" s="198"/>
      <c r="FSB664" s="198"/>
      <c r="FSC664" s="198"/>
      <c r="FSD664" s="198"/>
      <c r="FSE664" s="198"/>
      <c r="FSF664" s="198"/>
      <c r="FSG664" s="198"/>
      <c r="FSH664" s="198"/>
      <c r="FSI664" s="198"/>
      <c r="FSJ664" s="198"/>
      <c r="FSK664" s="198"/>
      <c r="FSL664" s="198"/>
      <c r="FSM664" s="198"/>
      <c r="FSN664" s="198"/>
      <c r="FSO664" s="198"/>
      <c r="FSP664" s="198"/>
      <c r="FSQ664" s="198"/>
      <c r="FSR664" s="198"/>
      <c r="FSS664" s="198"/>
      <c r="FST664" s="198"/>
      <c r="FSU664" s="198"/>
      <c r="FSV664" s="198"/>
      <c r="FSW664" s="198"/>
      <c r="FSX664" s="198"/>
      <c r="FSY664" s="198"/>
      <c r="FSZ664" s="198"/>
      <c r="FTA664" s="198"/>
      <c r="FTB664" s="198"/>
      <c r="FTC664" s="198"/>
      <c r="FTD664" s="198"/>
      <c r="FTE664" s="198"/>
      <c r="FTF664" s="198"/>
      <c r="FTG664" s="198"/>
      <c r="FTH664" s="198"/>
      <c r="FTI664" s="198"/>
      <c r="FTJ664" s="198"/>
      <c r="FTK664" s="198"/>
      <c r="FTL664" s="198"/>
      <c r="FTM664" s="198"/>
      <c r="FTN664" s="198"/>
      <c r="FTO664" s="198"/>
      <c r="FTP664" s="198"/>
      <c r="FTQ664" s="198"/>
      <c r="FTR664" s="198"/>
      <c r="FTS664" s="198"/>
      <c r="FTT664" s="198"/>
      <c r="FTU664" s="198"/>
      <c r="FTV664" s="198"/>
      <c r="FTW664" s="198"/>
      <c r="FTX664" s="198"/>
      <c r="FTY664" s="198"/>
      <c r="FTZ664" s="198"/>
      <c r="FUA664" s="198"/>
      <c r="FUB664" s="198"/>
      <c r="FUC664" s="198"/>
      <c r="FUD664" s="198"/>
      <c r="FUE664" s="198"/>
      <c r="FUF664" s="198"/>
      <c r="FUG664" s="198"/>
      <c r="FUH664" s="198"/>
      <c r="FUI664" s="198"/>
      <c r="FUJ664" s="198"/>
      <c r="FUK664" s="198"/>
      <c r="FUL664" s="198"/>
      <c r="FUM664" s="198"/>
      <c r="FUN664" s="198"/>
      <c r="FUO664" s="198"/>
      <c r="FUP664" s="198"/>
      <c r="FUQ664" s="198"/>
      <c r="FUR664" s="198"/>
      <c r="FUS664" s="198"/>
      <c r="FUT664" s="198"/>
      <c r="FUU664" s="198"/>
      <c r="FUV664" s="198"/>
      <c r="FUW664" s="198"/>
      <c r="FUX664" s="198"/>
      <c r="FUY664" s="198"/>
      <c r="FUZ664" s="198"/>
      <c r="FVA664" s="198"/>
      <c r="FVB664" s="198"/>
      <c r="FVC664" s="198"/>
      <c r="FVD664" s="198"/>
      <c r="FVE664" s="198"/>
      <c r="FVF664" s="198"/>
      <c r="FVG664" s="198"/>
      <c r="FVH664" s="198"/>
      <c r="FVI664" s="198"/>
      <c r="FVJ664" s="198"/>
      <c r="FVK664" s="198"/>
      <c r="FVL664" s="198"/>
      <c r="FVM664" s="198"/>
      <c r="FVN664" s="198"/>
      <c r="FVO664" s="198"/>
      <c r="FVP664" s="198"/>
      <c r="FVQ664" s="198"/>
      <c r="FVR664" s="198"/>
      <c r="FVS664" s="198"/>
      <c r="FVT664" s="198"/>
      <c r="FVU664" s="198"/>
      <c r="FVV664" s="198"/>
      <c r="FVW664" s="198"/>
      <c r="FVX664" s="198"/>
      <c r="FVY664" s="198"/>
      <c r="FVZ664" s="198"/>
      <c r="FWA664" s="198"/>
      <c r="FWB664" s="198"/>
      <c r="FWC664" s="198"/>
      <c r="FWD664" s="198"/>
      <c r="FWE664" s="198"/>
      <c r="FWF664" s="198"/>
      <c r="FWG664" s="198"/>
      <c r="FWH664" s="198"/>
      <c r="FWI664" s="198"/>
      <c r="FWJ664" s="198"/>
      <c r="FWK664" s="198"/>
      <c r="FWL664" s="198"/>
      <c r="FWM664" s="198"/>
      <c r="FWN664" s="198"/>
      <c r="FWO664" s="198"/>
      <c r="FWP664" s="198"/>
      <c r="FWQ664" s="198"/>
      <c r="FWR664" s="198"/>
      <c r="FWS664" s="198"/>
      <c r="FWT664" s="198"/>
      <c r="FWU664" s="198"/>
      <c r="FWV664" s="198"/>
      <c r="FWW664" s="198"/>
      <c r="FWX664" s="198"/>
      <c r="FWY664" s="198"/>
      <c r="FWZ664" s="198"/>
      <c r="FXA664" s="198"/>
      <c r="FXB664" s="198"/>
      <c r="FXC664" s="198"/>
      <c r="FXD664" s="198"/>
      <c r="FXE664" s="198"/>
      <c r="FXF664" s="198"/>
      <c r="FXG664" s="198"/>
      <c r="FXH664" s="198"/>
      <c r="FXI664" s="198"/>
      <c r="FXJ664" s="198"/>
      <c r="FXK664" s="198"/>
      <c r="FXL664" s="198"/>
      <c r="FXM664" s="198"/>
      <c r="FXN664" s="198"/>
      <c r="FXO664" s="198"/>
      <c r="FXP664" s="198"/>
      <c r="FXQ664" s="198"/>
      <c r="FXR664" s="198"/>
      <c r="FXS664" s="198"/>
      <c r="FXT664" s="198"/>
      <c r="FXU664" s="198"/>
      <c r="FXV664" s="198"/>
      <c r="FXW664" s="198"/>
      <c r="FXX664" s="198"/>
      <c r="FXY664" s="198"/>
      <c r="FXZ664" s="198"/>
      <c r="FYA664" s="198"/>
      <c r="FYB664" s="198"/>
      <c r="FYC664" s="198"/>
      <c r="FYD664" s="198"/>
      <c r="FYE664" s="198"/>
      <c r="FYF664" s="198"/>
      <c r="FYG664" s="198"/>
      <c r="FYH664" s="198"/>
      <c r="FYI664" s="198"/>
      <c r="FYJ664" s="198"/>
      <c r="FYK664" s="198"/>
      <c r="FYL664" s="198"/>
      <c r="FYM664" s="198"/>
      <c r="FYN664" s="198"/>
      <c r="FYO664" s="198"/>
      <c r="FYP664" s="198"/>
      <c r="FYQ664" s="198"/>
      <c r="FYR664" s="198"/>
      <c r="FYS664" s="198"/>
      <c r="FYT664" s="198"/>
      <c r="FYU664" s="198"/>
      <c r="FYV664" s="198"/>
      <c r="FYW664" s="198"/>
      <c r="FYX664" s="198"/>
      <c r="FYY664" s="198"/>
      <c r="FYZ664" s="198"/>
      <c r="FZA664" s="198"/>
      <c r="FZB664" s="198"/>
      <c r="FZC664" s="198"/>
      <c r="FZD664" s="198"/>
      <c r="FZE664" s="198"/>
      <c r="FZF664" s="198"/>
      <c r="FZG664" s="198"/>
      <c r="FZH664" s="198"/>
      <c r="FZI664" s="198"/>
      <c r="FZJ664" s="198"/>
      <c r="FZK664" s="198"/>
      <c r="FZL664" s="198"/>
      <c r="FZM664" s="198"/>
      <c r="FZN664" s="198"/>
      <c r="FZO664" s="198"/>
      <c r="FZP664" s="198"/>
      <c r="FZQ664" s="198"/>
      <c r="FZR664" s="198"/>
      <c r="FZS664" s="198"/>
      <c r="FZT664" s="198"/>
      <c r="FZU664" s="198"/>
      <c r="FZV664" s="198"/>
      <c r="FZW664" s="198"/>
      <c r="FZX664" s="198"/>
      <c r="FZY664" s="198"/>
      <c r="FZZ664" s="198"/>
      <c r="GAA664" s="198"/>
      <c r="GAB664" s="198"/>
      <c r="GAC664" s="198"/>
      <c r="GAD664" s="198"/>
      <c r="GAE664" s="198"/>
      <c r="GAF664" s="198"/>
      <c r="GAG664" s="198"/>
      <c r="GAH664" s="198"/>
      <c r="GAI664" s="198"/>
      <c r="GAJ664" s="198"/>
      <c r="GAK664" s="198"/>
      <c r="GAL664" s="198"/>
      <c r="GAM664" s="198"/>
      <c r="GAN664" s="198"/>
      <c r="GAO664" s="198"/>
      <c r="GAP664" s="198"/>
      <c r="GAQ664" s="198"/>
      <c r="GAR664" s="198"/>
      <c r="GAS664" s="198"/>
      <c r="GAT664" s="198"/>
      <c r="GAU664" s="198"/>
      <c r="GAV664" s="198"/>
      <c r="GAW664" s="198"/>
      <c r="GAX664" s="198"/>
      <c r="GAY664" s="198"/>
      <c r="GAZ664" s="198"/>
      <c r="GBA664" s="198"/>
      <c r="GBB664" s="198"/>
      <c r="GBC664" s="198"/>
      <c r="GBD664" s="198"/>
      <c r="GBE664" s="198"/>
      <c r="GBF664" s="198"/>
      <c r="GBG664" s="198"/>
      <c r="GBH664" s="198"/>
      <c r="GBI664" s="198"/>
      <c r="GBJ664" s="198"/>
      <c r="GBK664" s="198"/>
      <c r="GBL664" s="198"/>
      <c r="GBM664" s="198"/>
      <c r="GBN664" s="198"/>
      <c r="GBO664" s="198"/>
      <c r="GBP664" s="198"/>
      <c r="GBQ664" s="198"/>
      <c r="GBR664" s="198"/>
      <c r="GBS664" s="198"/>
      <c r="GBT664" s="198"/>
      <c r="GBU664" s="198"/>
      <c r="GBV664" s="198"/>
      <c r="GBW664" s="198"/>
      <c r="GBX664" s="198"/>
      <c r="GBY664" s="198"/>
      <c r="GBZ664" s="198"/>
      <c r="GCA664" s="198"/>
      <c r="GCB664" s="198"/>
      <c r="GCC664" s="198"/>
      <c r="GCD664" s="198"/>
      <c r="GCE664" s="198"/>
      <c r="GCF664" s="198"/>
      <c r="GCG664" s="198"/>
      <c r="GCH664" s="198"/>
      <c r="GCI664" s="198"/>
      <c r="GCJ664" s="198"/>
      <c r="GCK664" s="198"/>
      <c r="GCL664" s="198"/>
      <c r="GCM664" s="198"/>
      <c r="GCN664" s="198"/>
      <c r="GCO664" s="198"/>
      <c r="GCP664" s="198"/>
      <c r="GCQ664" s="198"/>
      <c r="GCR664" s="198"/>
      <c r="GCS664" s="198"/>
      <c r="GCT664" s="198"/>
      <c r="GCU664" s="198"/>
      <c r="GCV664" s="198"/>
      <c r="GCW664" s="198"/>
      <c r="GCX664" s="198"/>
      <c r="GCY664" s="198"/>
      <c r="GCZ664" s="198"/>
      <c r="GDA664" s="198"/>
      <c r="GDB664" s="198"/>
      <c r="GDC664" s="198"/>
      <c r="GDD664" s="198"/>
      <c r="GDE664" s="198"/>
      <c r="GDF664" s="198"/>
      <c r="GDG664" s="198"/>
      <c r="GDH664" s="198"/>
      <c r="GDI664" s="198"/>
      <c r="GDJ664" s="198"/>
      <c r="GDK664" s="198"/>
      <c r="GDL664" s="198"/>
      <c r="GDM664" s="198"/>
      <c r="GDN664" s="198"/>
      <c r="GDO664" s="198"/>
      <c r="GDP664" s="198"/>
      <c r="GDQ664" s="198"/>
      <c r="GDR664" s="198"/>
      <c r="GDS664" s="198"/>
      <c r="GDT664" s="198"/>
      <c r="GDU664" s="198"/>
      <c r="GDV664" s="198"/>
      <c r="GDW664" s="198"/>
      <c r="GDX664" s="198"/>
      <c r="GDY664" s="198"/>
      <c r="GDZ664" s="198"/>
      <c r="GEA664" s="198"/>
      <c r="GEB664" s="198"/>
      <c r="GEC664" s="198"/>
      <c r="GED664" s="198"/>
      <c r="GEE664" s="198"/>
      <c r="GEF664" s="198"/>
      <c r="GEG664" s="198"/>
      <c r="GEH664" s="198"/>
      <c r="GEI664" s="198"/>
      <c r="GEJ664" s="198"/>
      <c r="GEK664" s="198"/>
      <c r="GEL664" s="198"/>
      <c r="GEM664" s="198"/>
      <c r="GEN664" s="198"/>
      <c r="GEO664" s="198"/>
      <c r="GEP664" s="198"/>
      <c r="GEQ664" s="198"/>
      <c r="GER664" s="198"/>
      <c r="GES664" s="198"/>
      <c r="GET664" s="198"/>
      <c r="GEU664" s="198"/>
      <c r="GEV664" s="198"/>
      <c r="GEW664" s="198"/>
      <c r="GEX664" s="198"/>
      <c r="GEY664" s="198"/>
      <c r="GEZ664" s="198"/>
      <c r="GFA664" s="198"/>
      <c r="GFB664" s="198"/>
      <c r="GFC664" s="198"/>
      <c r="GFD664" s="198"/>
      <c r="GFE664" s="198"/>
      <c r="GFF664" s="198"/>
      <c r="GFG664" s="198"/>
      <c r="GFH664" s="198"/>
      <c r="GFI664" s="198"/>
      <c r="GFJ664" s="198"/>
      <c r="GFK664" s="198"/>
      <c r="GFL664" s="198"/>
      <c r="GFM664" s="198"/>
      <c r="GFN664" s="198"/>
      <c r="GFO664" s="198"/>
      <c r="GFP664" s="198"/>
      <c r="GFQ664" s="198"/>
      <c r="GFR664" s="198"/>
      <c r="GFS664" s="198"/>
      <c r="GFT664" s="198"/>
      <c r="GFU664" s="198"/>
      <c r="GFV664" s="198"/>
      <c r="GFW664" s="198"/>
      <c r="GFX664" s="198"/>
      <c r="GFY664" s="198"/>
      <c r="GFZ664" s="198"/>
      <c r="GGA664" s="198"/>
      <c r="GGB664" s="198"/>
      <c r="GGC664" s="198"/>
      <c r="GGD664" s="198"/>
      <c r="GGE664" s="198"/>
      <c r="GGF664" s="198"/>
      <c r="GGG664" s="198"/>
      <c r="GGH664" s="198"/>
      <c r="GGI664" s="198"/>
      <c r="GGJ664" s="198"/>
      <c r="GGK664" s="198"/>
      <c r="GGL664" s="198"/>
      <c r="GGM664" s="198"/>
      <c r="GGN664" s="198"/>
      <c r="GGO664" s="198"/>
      <c r="GGP664" s="198"/>
      <c r="GGQ664" s="198"/>
      <c r="GGR664" s="198"/>
      <c r="GGS664" s="198"/>
      <c r="GGT664" s="198"/>
      <c r="GGU664" s="198"/>
      <c r="GGV664" s="198"/>
      <c r="GGW664" s="198"/>
      <c r="GGX664" s="198"/>
      <c r="GGY664" s="198"/>
      <c r="GGZ664" s="198"/>
      <c r="GHA664" s="198"/>
      <c r="GHB664" s="198"/>
      <c r="GHC664" s="198"/>
      <c r="GHD664" s="198"/>
      <c r="GHE664" s="198"/>
      <c r="GHF664" s="198"/>
      <c r="GHG664" s="198"/>
      <c r="GHH664" s="198"/>
      <c r="GHI664" s="198"/>
      <c r="GHJ664" s="198"/>
      <c r="GHK664" s="198"/>
      <c r="GHL664" s="198"/>
      <c r="GHM664" s="198"/>
      <c r="GHN664" s="198"/>
      <c r="GHO664" s="198"/>
      <c r="GHP664" s="198"/>
      <c r="GHQ664" s="198"/>
      <c r="GHR664" s="198"/>
      <c r="GHS664" s="198"/>
      <c r="GHT664" s="198"/>
      <c r="GHU664" s="198"/>
      <c r="GHV664" s="198"/>
      <c r="GHW664" s="198"/>
      <c r="GHX664" s="198"/>
      <c r="GHY664" s="198"/>
      <c r="GHZ664" s="198"/>
      <c r="GIA664" s="198"/>
      <c r="GIB664" s="198"/>
      <c r="GIC664" s="198"/>
      <c r="GID664" s="198"/>
      <c r="GIE664" s="198"/>
      <c r="GIF664" s="198"/>
      <c r="GIG664" s="198"/>
      <c r="GIH664" s="198"/>
      <c r="GII664" s="198"/>
      <c r="GIJ664" s="198"/>
      <c r="GIK664" s="198"/>
      <c r="GIL664" s="198"/>
      <c r="GIM664" s="198"/>
      <c r="GIN664" s="198"/>
      <c r="GIO664" s="198"/>
      <c r="GIP664" s="198"/>
      <c r="GIQ664" s="198"/>
      <c r="GIR664" s="198"/>
      <c r="GIS664" s="198"/>
      <c r="GIT664" s="198"/>
      <c r="GIU664" s="198"/>
      <c r="GIV664" s="198"/>
      <c r="GIW664" s="198"/>
      <c r="GIX664" s="198"/>
      <c r="GIY664" s="198"/>
      <c r="GIZ664" s="198"/>
      <c r="GJA664" s="198"/>
      <c r="GJB664" s="198"/>
      <c r="GJC664" s="198"/>
      <c r="GJD664" s="198"/>
      <c r="GJE664" s="198"/>
      <c r="GJF664" s="198"/>
      <c r="GJG664" s="198"/>
      <c r="GJH664" s="198"/>
      <c r="GJI664" s="198"/>
      <c r="GJJ664" s="198"/>
      <c r="GJK664" s="198"/>
      <c r="GJL664" s="198"/>
      <c r="GJM664" s="198"/>
      <c r="GJN664" s="198"/>
      <c r="GJO664" s="198"/>
      <c r="GJP664" s="198"/>
      <c r="GJQ664" s="198"/>
      <c r="GJR664" s="198"/>
      <c r="GJS664" s="198"/>
      <c r="GJT664" s="198"/>
      <c r="GJU664" s="198"/>
      <c r="GJV664" s="198"/>
      <c r="GJW664" s="198"/>
      <c r="GJX664" s="198"/>
      <c r="GJY664" s="198"/>
      <c r="GJZ664" s="198"/>
      <c r="GKA664" s="198"/>
      <c r="GKB664" s="198"/>
      <c r="GKC664" s="198"/>
      <c r="GKD664" s="198"/>
      <c r="GKE664" s="198"/>
      <c r="GKF664" s="198"/>
      <c r="GKG664" s="198"/>
      <c r="GKH664" s="198"/>
      <c r="GKI664" s="198"/>
      <c r="GKJ664" s="198"/>
      <c r="GKK664" s="198"/>
      <c r="GKL664" s="198"/>
      <c r="GKM664" s="198"/>
      <c r="GKN664" s="198"/>
      <c r="GKO664" s="198"/>
      <c r="GKP664" s="198"/>
      <c r="GKQ664" s="198"/>
      <c r="GKR664" s="198"/>
      <c r="GKS664" s="198"/>
      <c r="GKT664" s="198"/>
      <c r="GKU664" s="198"/>
      <c r="GKV664" s="198"/>
      <c r="GKW664" s="198"/>
      <c r="GKX664" s="198"/>
      <c r="GKY664" s="198"/>
      <c r="GKZ664" s="198"/>
      <c r="GLA664" s="198"/>
      <c r="GLB664" s="198"/>
      <c r="GLC664" s="198"/>
      <c r="GLD664" s="198"/>
      <c r="GLE664" s="198"/>
      <c r="GLF664" s="198"/>
      <c r="GLG664" s="198"/>
      <c r="GLH664" s="198"/>
      <c r="GLI664" s="198"/>
      <c r="GLJ664" s="198"/>
      <c r="GLK664" s="198"/>
      <c r="GLL664" s="198"/>
      <c r="GLM664" s="198"/>
      <c r="GLN664" s="198"/>
      <c r="GLO664" s="198"/>
      <c r="GLP664" s="198"/>
      <c r="GLQ664" s="198"/>
      <c r="GLR664" s="198"/>
      <c r="GLS664" s="198"/>
      <c r="GLT664" s="198"/>
      <c r="GLU664" s="198"/>
      <c r="GLV664" s="198"/>
      <c r="GLW664" s="198"/>
      <c r="GLX664" s="198"/>
      <c r="GLY664" s="198"/>
      <c r="GLZ664" s="198"/>
      <c r="GMA664" s="198"/>
      <c r="GMB664" s="198"/>
      <c r="GMC664" s="198"/>
      <c r="GMD664" s="198"/>
      <c r="GME664" s="198"/>
      <c r="GMF664" s="198"/>
      <c r="GMG664" s="198"/>
      <c r="GMH664" s="198"/>
      <c r="GMI664" s="198"/>
      <c r="GMJ664" s="198"/>
      <c r="GMK664" s="198"/>
      <c r="GML664" s="198"/>
      <c r="GMM664" s="198"/>
      <c r="GMN664" s="198"/>
      <c r="GMO664" s="198"/>
      <c r="GMP664" s="198"/>
      <c r="GMQ664" s="198"/>
      <c r="GMR664" s="198"/>
      <c r="GMS664" s="198"/>
      <c r="GMT664" s="198"/>
      <c r="GMU664" s="198"/>
      <c r="GMV664" s="198"/>
      <c r="GMW664" s="198"/>
      <c r="GMX664" s="198"/>
      <c r="GMY664" s="198"/>
      <c r="GMZ664" s="198"/>
      <c r="GNA664" s="198"/>
      <c r="GNB664" s="198"/>
      <c r="GNC664" s="198"/>
      <c r="GND664" s="198"/>
      <c r="GNE664" s="198"/>
      <c r="GNF664" s="198"/>
      <c r="GNG664" s="198"/>
      <c r="GNH664" s="198"/>
      <c r="GNI664" s="198"/>
      <c r="GNJ664" s="198"/>
      <c r="GNK664" s="198"/>
      <c r="GNL664" s="198"/>
      <c r="GNM664" s="198"/>
      <c r="GNN664" s="198"/>
      <c r="GNO664" s="198"/>
      <c r="GNP664" s="198"/>
      <c r="GNQ664" s="198"/>
      <c r="GNR664" s="198"/>
      <c r="GNS664" s="198"/>
      <c r="GNT664" s="198"/>
      <c r="GNU664" s="198"/>
      <c r="GNV664" s="198"/>
      <c r="GNW664" s="198"/>
      <c r="GNX664" s="198"/>
      <c r="GNY664" s="198"/>
      <c r="GNZ664" s="198"/>
      <c r="GOA664" s="198"/>
      <c r="GOB664" s="198"/>
      <c r="GOC664" s="198"/>
      <c r="GOD664" s="198"/>
      <c r="GOE664" s="198"/>
      <c r="GOF664" s="198"/>
      <c r="GOG664" s="198"/>
      <c r="GOH664" s="198"/>
      <c r="GOI664" s="198"/>
      <c r="GOJ664" s="198"/>
      <c r="GOK664" s="198"/>
      <c r="GOL664" s="198"/>
      <c r="GOM664" s="198"/>
      <c r="GON664" s="198"/>
      <c r="GOO664" s="198"/>
      <c r="GOP664" s="198"/>
      <c r="GOQ664" s="198"/>
      <c r="GOR664" s="198"/>
      <c r="GOS664" s="198"/>
      <c r="GOT664" s="198"/>
      <c r="GOU664" s="198"/>
      <c r="GOV664" s="198"/>
      <c r="GOW664" s="198"/>
      <c r="GOX664" s="198"/>
      <c r="GOY664" s="198"/>
      <c r="GOZ664" s="198"/>
      <c r="GPA664" s="198"/>
      <c r="GPB664" s="198"/>
      <c r="GPC664" s="198"/>
      <c r="GPD664" s="198"/>
      <c r="GPE664" s="198"/>
      <c r="GPF664" s="198"/>
      <c r="GPG664" s="198"/>
      <c r="GPH664" s="198"/>
      <c r="GPI664" s="198"/>
      <c r="GPJ664" s="198"/>
      <c r="GPK664" s="198"/>
      <c r="GPL664" s="198"/>
      <c r="GPM664" s="198"/>
      <c r="GPN664" s="198"/>
      <c r="GPO664" s="198"/>
      <c r="GPP664" s="198"/>
      <c r="GPQ664" s="198"/>
      <c r="GPR664" s="198"/>
      <c r="GPS664" s="198"/>
      <c r="GPT664" s="198"/>
      <c r="GPU664" s="198"/>
      <c r="GPV664" s="198"/>
      <c r="GPW664" s="198"/>
      <c r="GPX664" s="198"/>
      <c r="GPY664" s="198"/>
      <c r="GPZ664" s="198"/>
      <c r="GQA664" s="198"/>
      <c r="GQB664" s="198"/>
      <c r="GQC664" s="198"/>
      <c r="GQD664" s="198"/>
      <c r="GQE664" s="198"/>
      <c r="GQF664" s="198"/>
      <c r="GQG664" s="198"/>
      <c r="GQH664" s="198"/>
      <c r="GQI664" s="198"/>
      <c r="GQJ664" s="198"/>
      <c r="GQK664" s="198"/>
      <c r="GQL664" s="198"/>
      <c r="GQM664" s="198"/>
      <c r="GQN664" s="198"/>
      <c r="GQO664" s="198"/>
      <c r="GQP664" s="198"/>
      <c r="GQQ664" s="198"/>
      <c r="GQR664" s="198"/>
      <c r="GQS664" s="198"/>
      <c r="GQT664" s="198"/>
      <c r="GQU664" s="198"/>
      <c r="GQV664" s="198"/>
      <c r="GQW664" s="198"/>
      <c r="GQX664" s="198"/>
      <c r="GQY664" s="198"/>
      <c r="GQZ664" s="198"/>
      <c r="GRA664" s="198"/>
      <c r="GRB664" s="198"/>
      <c r="GRC664" s="198"/>
      <c r="GRD664" s="198"/>
      <c r="GRE664" s="198"/>
      <c r="GRF664" s="198"/>
      <c r="GRG664" s="198"/>
      <c r="GRH664" s="198"/>
      <c r="GRI664" s="198"/>
      <c r="GRJ664" s="198"/>
      <c r="GRK664" s="198"/>
      <c r="GRL664" s="198"/>
      <c r="GRM664" s="198"/>
      <c r="GRN664" s="198"/>
      <c r="GRO664" s="198"/>
      <c r="GRP664" s="198"/>
      <c r="GRQ664" s="198"/>
      <c r="GRR664" s="198"/>
      <c r="GRS664" s="198"/>
      <c r="GRT664" s="198"/>
      <c r="GRU664" s="198"/>
      <c r="GRV664" s="198"/>
      <c r="GRW664" s="198"/>
      <c r="GRX664" s="198"/>
      <c r="GRY664" s="198"/>
      <c r="GRZ664" s="198"/>
      <c r="GSA664" s="198"/>
      <c r="GSB664" s="198"/>
      <c r="GSC664" s="198"/>
      <c r="GSD664" s="198"/>
      <c r="GSE664" s="198"/>
      <c r="GSF664" s="198"/>
      <c r="GSG664" s="198"/>
      <c r="GSH664" s="198"/>
      <c r="GSI664" s="198"/>
      <c r="GSJ664" s="198"/>
      <c r="GSK664" s="198"/>
      <c r="GSL664" s="198"/>
      <c r="GSM664" s="198"/>
      <c r="GSN664" s="198"/>
      <c r="GSO664" s="198"/>
      <c r="GSP664" s="198"/>
      <c r="GSQ664" s="198"/>
      <c r="GSR664" s="198"/>
      <c r="GSS664" s="198"/>
      <c r="GST664" s="198"/>
      <c r="GSU664" s="198"/>
      <c r="GSV664" s="198"/>
      <c r="GSW664" s="198"/>
      <c r="GSX664" s="198"/>
      <c r="GSY664" s="198"/>
      <c r="GSZ664" s="198"/>
      <c r="GTA664" s="198"/>
      <c r="GTB664" s="198"/>
      <c r="GTC664" s="198"/>
      <c r="GTD664" s="198"/>
      <c r="GTE664" s="198"/>
      <c r="GTF664" s="198"/>
      <c r="GTG664" s="198"/>
      <c r="GTH664" s="198"/>
      <c r="GTI664" s="198"/>
      <c r="GTJ664" s="198"/>
      <c r="GTK664" s="198"/>
      <c r="GTL664" s="198"/>
      <c r="GTM664" s="198"/>
      <c r="GTN664" s="198"/>
      <c r="GTO664" s="198"/>
      <c r="GTP664" s="198"/>
      <c r="GTQ664" s="198"/>
      <c r="GTR664" s="198"/>
      <c r="GTS664" s="198"/>
      <c r="GTT664" s="198"/>
      <c r="GTU664" s="198"/>
      <c r="GTV664" s="198"/>
      <c r="GTW664" s="198"/>
      <c r="GTX664" s="198"/>
      <c r="GTY664" s="198"/>
      <c r="GTZ664" s="198"/>
      <c r="GUA664" s="198"/>
      <c r="GUB664" s="198"/>
      <c r="GUC664" s="198"/>
      <c r="GUD664" s="198"/>
      <c r="GUE664" s="198"/>
      <c r="GUF664" s="198"/>
      <c r="GUG664" s="198"/>
      <c r="GUH664" s="198"/>
      <c r="GUI664" s="198"/>
      <c r="GUJ664" s="198"/>
      <c r="GUK664" s="198"/>
      <c r="GUL664" s="198"/>
      <c r="GUM664" s="198"/>
      <c r="GUN664" s="198"/>
      <c r="GUO664" s="198"/>
      <c r="GUP664" s="198"/>
      <c r="GUQ664" s="198"/>
      <c r="GUR664" s="198"/>
      <c r="GUS664" s="198"/>
      <c r="GUT664" s="198"/>
      <c r="GUU664" s="198"/>
      <c r="GUV664" s="198"/>
      <c r="GUW664" s="198"/>
      <c r="GUX664" s="198"/>
      <c r="GUY664" s="198"/>
      <c r="GUZ664" s="198"/>
      <c r="GVA664" s="198"/>
      <c r="GVB664" s="198"/>
      <c r="GVC664" s="198"/>
      <c r="GVD664" s="198"/>
      <c r="GVE664" s="198"/>
      <c r="GVF664" s="198"/>
      <c r="GVG664" s="198"/>
      <c r="GVH664" s="198"/>
      <c r="GVI664" s="198"/>
      <c r="GVJ664" s="198"/>
      <c r="GVK664" s="198"/>
      <c r="GVL664" s="198"/>
      <c r="GVM664" s="198"/>
      <c r="GVN664" s="198"/>
      <c r="GVO664" s="198"/>
      <c r="GVP664" s="198"/>
      <c r="GVQ664" s="198"/>
      <c r="GVR664" s="198"/>
      <c r="GVS664" s="198"/>
      <c r="GVT664" s="198"/>
      <c r="GVU664" s="198"/>
      <c r="GVV664" s="198"/>
      <c r="GVW664" s="198"/>
      <c r="GVX664" s="198"/>
      <c r="GVY664" s="198"/>
      <c r="GVZ664" s="198"/>
      <c r="GWA664" s="198"/>
      <c r="GWB664" s="198"/>
      <c r="GWC664" s="198"/>
      <c r="GWD664" s="198"/>
      <c r="GWE664" s="198"/>
      <c r="GWF664" s="198"/>
      <c r="GWG664" s="198"/>
      <c r="GWH664" s="198"/>
      <c r="GWI664" s="198"/>
      <c r="GWJ664" s="198"/>
      <c r="GWK664" s="198"/>
      <c r="GWL664" s="198"/>
      <c r="GWM664" s="198"/>
      <c r="GWN664" s="198"/>
      <c r="GWO664" s="198"/>
      <c r="GWP664" s="198"/>
      <c r="GWQ664" s="198"/>
      <c r="GWR664" s="198"/>
      <c r="GWS664" s="198"/>
      <c r="GWT664" s="198"/>
      <c r="GWU664" s="198"/>
      <c r="GWV664" s="198"/>
      <c r="GWW664" s="198"/>
      <c r="GWX664" s="198"/>
      <c r="GWY664" s="198"/>
      <c r="GWZ664" s="198"/>
      <c r="GXA664" s="198"/>
      <c r="GXB664" s="198"/>
      <c r="GXC664" s="198"/>
      <c r="GXD664" s="198"/>
      <c r="GXE664" s="198"/>
      <c r="GXF664" s="198"/>
      <c r="GXG664" s="198"/>
      <c r="GXH664" s="198"/>
      <c r="GXI664" s="198"/>
      <c r="GXJ664" s="198"/>
      <c r="GXK664" s="198"/>
      <c r="GXL664" s="198"/>
      <c r="GXM664" s="198"/>
      <c r="GXN664" s="198"/>
      <c r="GXO664" s="198"/>
      <c r="GXP664" s="198"/>
      <c r="GXQ664" s="198"/>
      <c r="GXR664" s="198"/>
      <c r="GXS664" s="198"/>
      <c r="GXT664" s="198"/>
      <c r="GXU664" s="198"/>
      <c r="GXV664" s="198"/>
      <c r="GXW664" s="198"/>
      <c r="GXX664" s="198"/>
      <c r="GXY664" s="198"/>
      <c r="GXZ664" s="198"/>
      <c r="GYA664" s="198"/>
      <c r="GYB664" s="198"/>
      <c r="GYC664" s="198"/>
      <c r="GYD664" s="198"/>
      <c r="GYE664" s="198"/>
      <c r="GYF664" s="198"/>
      <c r="GYG664" s="198"/>
      <c r="GYH664" s="198"/>
      <c r="GYI664" s="198"/>
      <c r="GYJ664" s="198"/>
      <c r="GYK664" s="198"/>
      <c r="GYL664" s="198"/>
      <c r="GYM664" s="198"/>
      <c r="GYN664" s="198"/>
      <c r="GYO664" s="198"/>
      <c r="GYP664" s="198"/>
      <c r="GYQ664" s="198"/>
      <c r="GYR664" s="198"/>
      <c r="GYS664" s="198"/>
      <c r="GYT664" s="198"/>
      <c r="GYU664" s="198"/>
      <c r="GYV664" s="198"/>
      <c r="GYW664" s="198"/>
      <c r="GYX664" s="198"/>
      <c r="GYY664" s="198"/>
      <c r="GYZ664" s="198"/>
      <c r="GZA664" s="198"/>
      <c r="GZB664" s="198"/>
      <c r="GZC664" s="198"/>
      <c r="GZD664" s="198"/>
      <c r="GZE664" s="198"/>
      <c r="GZF664" s="198"/>
      <c r="GZG664" s="198"/>
      <c r="GZH664" s="198"/>
      <c r="GZI664" s="198"/>
      <c r="GZJ664" s="198"/>
      <c r="GZK664" s="198"/>
      <c r="GZL664" s="198"/>
      <c r="GZM664" s="198"/>
      <c r="GZN664" s="198"/>
      <c r="GZO664" s="198"/>
      <c r="GZP664" s="198"/>
      <c r="GZQ664" s="198"/>
      <c r="GZR664" s="198"/>
      <c r="GZS664" s="198"/>
      <c r="GZT664" s="198"/>
      <c r="GZU664" s="198"/>
      <c r="GZV664" s="198"/>
      <c r="GZW664" s="198"/>
      <c r="GZX664" s="198"/>
      <c r="GZY664" s="198"/>
      <c r="GZZ664" s="198"/>
      <c r="HAA664" s="198"/>
      <c r="HAB664" s="198"/>
      <c r="HAC664" s="198"/>
      <c r="HAD664" s="198"/>
      <c r="HAE664" s="198"/>
      <c r="HAF664" s="198"/>
      <c r="HAG664" s="198"/>
      <c r="HAH664" s="198"/>
      <c r="HAI664" s="198"/>
      <c r="HAJ664" s="198"/>
      <c r="HAK664" s="198"/>
      <c r="HAL664" s="198"/>
      <c r="HAM664" s="198"/>
      <c r="HAN664" s="198"/>
      <c r="HAO664" s="198"/>
      <c r="HAP664" s="198"/>
      <c r="HAQ664" s="198"/>
      <c r="HAR664" s="198"/>
      <c r="HAS664" s="198"/>
      <c r="HAT664" s="198"/>
      <c r="HAU664" s="198"/>
      <c r="HAV664" s="198"/>
      <c r="HAW664" s="198"/>
      <c r="HAX664" s="198"/>
      <c r="HAY664" s="198"/>
      <c r="HAZ664" s="198"/>
      <c r="HBA664" s="198"/>
      <c r="HBB664" s="198"/>
      <c r="HBC664" s="198"/>
      <c r="HBD664" s="198"/>
      <c r="HBE664" s="198"/>
      <c r="HBF664" s="198"/>
      <c r="HBG664" s="198"/>
      <c r="HBH664" s="198"/>
      <c r="HBI664" s="198"/>
      <c r="HBJ664" s="198"/>
      <c r="HBK664" s="198"/>
      <c r="HBL664" s="198"/>
      <c r="HBM664" s="198"/>
      <c r="HBN664" s="198"/>
      <c r="HBO664" s="198"/>
      <c r="HBP664" s="198"/>
      <c r="HBQ664" s="198"/>
      <c r="HBR664" s="198"/>
      <c r="HBS664" s="198"/>
      <c r="HBT664" s="198"/>
      <c r="HBU664" s="198"/>
      <c r="HBV664" s="198"/>
      <c r="HBW664" s="198"/>
      <c r="HBX664" s="198"/>
      <c r="HBY664" s="198"/>
      <c r="HBZ664" s="198"/>
      <c r="HCA664" s="198"/>
      <c r="HCB664" s="198"/>
      <c r="HCC664" s="198"/>
      <c r="HCD664" s="198"/>
      <c r="HCE664" s="198"/>
      <c r="HCF664" s="198"/>
      <c r="HCG664" s="198"/>
      <c r="HCH664" s="198"/>
      <c r="HCI664" s="198"/>
      <c r="HCJ664" s="198"/>
      <c r="HCK664" s="198"/>
      <c r="HCL664" s="198"/>
      <c r="HCM664" s="198"/>
      <c r="HCN664" s="198"/>
      <c r="HCO664" s="198"/>
      <c r="HCP664" s="198"/>
      <c r="HCQ664" s="198"/>
      <c r="HCR664" s="198"/>
      <c r="HCS664" s="198"/>
      <c r="HCT664" s="198"/>
      <c r="HCU664" s="198"/>
      <c r="HCV664" s="198"/>
      <c r="HCW664" s="198"/>
      <c r="HCX664" s="198"/>
      <c r="HCY664" s="198"/>
      <c r="HCZ664" s="198"/>
      <c r="HDA664" s="198"/>
      <c r="HDB664" s="198"/>
      <c r="HDC664" s="198"/>
      <c r="HDD664" s="198"/>
      <c r="HDE664" s="198"/>
      <c r="HDF664" s="198"/>
      <c r="HDG664" s="198"/>
      <c r="HDH664" s="198"/>
      <c r="HDI664" s="198"/>
      <c r="HDJ664" s="198"/>
      <c r="HDK664" s="198"/>
      <c r="HDL664" s="198"/>
      <c r="HDM664" s="198"/>
      <c r="HDN664" s="198"/>
      <c r="HDO664" s="198"/>
      <c r="HDP664" s="198"/>
      <c r="HDQ664" s="198"/>
      <c r="HDR664" s="198"/>
      <c r="HDS664" s="198"/>
      <c r="HDT664" s="198"/>
      <c r="HDU664" s="198"/>
      <c r="HDV664" s="198"/>
      <c r="HDW664" s="198"/>
      <c r="HDX664" s="198"/>
      <c r="HDY664" s="198"/>
      <c r="HDZ664" s="198"/>
      <c r="HEA664" s="198"/>
      <c r="HEB664" s="198"/>
      <c r="HEC664" s="198"/>
      <c r="HED664" s="198"/>
      <c r="HEE664" s="198"/>
      <c r="HEF664" s="198"/>
      <c r="HEG664" s="198"/>
      <c r="HEH664" s="198"/>
      <c r="HEI664" s="198"/>
      <c r="HEJ664" s="198"/>
      <c r="HEK664" s="198"/>
      <c r="HEL664" s="198"/>
      <c r="HEM664" s="198"/>
      <c r="HEN664" s="198"/>
      <c r="HEO664" s="198"/>
      <c r="HEP664" s="198"/>
      <c r="HEQ664" s="198"/>
      <c r="HER664" s="198"/>
      <c r="HES664" s="198"/>
      <c r="HET664" s="198"/>
      <c r="HEU664" s="198"/>
      <c r="HEV664" s="198"/>
      <c r="HEW664" s="198"/>
      <c r="HEX664" s="198"/>
      <c r="HEY664" s="198"/>
      <c r="HEZ664" s="198"/>
      <c r="HFA664" s="198"/>
      <c r="HFB664" s="198"/>
      <c r="HFC664" s="198"/>
      <c r="HFD664" s="198"/>
      <c r="HFE664" s="198"/>
      <c r="HFF664" s="198"/>
      <c r="HFG664" s="198"/>
      <c r="HFH664" s="198"/>
      <c r="HFI664" s="198"/>
      <c r="HFJ664" s="198"/>
      <c r="HFK664" s="198"/>
      <c r="HFL664" s="198"/>
      <c r="HFM664" s="198"/>
      <c r="HFN664" s="198"/>
      <c r="HFO664" s="198"/>
      <c r="HFP664" s="198"/>
      <c r="HFQ664" s="198"/>
      <c r="HFR664" s="198"/>
      <c r="HFS664" s="198"/>
      <c r="HFT664" s="198"/>
      <c r="HFU664" s="198"/>
      <c r="HFV664" s="198"/>
      <c r="HFW664" s="198"/>
      <c r="HFX664" s="198"/>
      <c r="HFY664" s="198"/>
      <c r="HFZ664" s="198"/>
      <c r="HGA664" s="198"/>
      <c r="HGB664" s="198"/>
      <c r="HGC664" s="198"/>
      <c r="HGD664" s="198"/>
      <c r="HGE664" s="198"/>
      <c r="HGF664" s="198"/>
      <c r="HGG664" s="198"/>
      <c r="HGH664" s="198"/>
      <c r="HGI664" s="198"/>
      <c r="HGJ664" s="198"/>
      <c r="HGK664" s="198"/>
      <c r="HGL664" s="198"/>
      <c r="HGM664" s="198"/>
      <c r="HGN664" s="198"/>
      <c r="HGO664" s="198"/>
      <c r="HGP664" s="198"/>
      <c r="HGQ664" s="198"/>
      <c r="HGR664" s="198"/>
      <c r="HGS664" s="198"/>
      <c r="HGT664" s="198"/>
      <c r="HGU664" s="198"/>
      <c r="HGV664" s="198"/>
      <c r="HGW664" s="198"/>
      <c r="HGX664" s="198"/>
      <c r="HGY664" s="198"/>
      <c r="HGZ664" s="198"/>
      <c r="HHA664" s="198"/>
      <c r="HHB664" s="198"/>
      <c r="HHC664" s="198"/>
      <c r="HHD664" s="198"/>
      <c r="HHE664" s="198"/>
      <c r="HHF664" s="198"/>
      <c r="HHG664" s="198"/>
      <c r="HHH664" s="198"/>
      <c r="HHI664" s="198"/>
      <c r="HHJ664" s="198"/>
      <c r="HHK664" s="198"/>
      <c r="HHL664" s="198"/>
      <c r="HHM664" s="198"/>
      <c r="HHN664" s="198"/>
      <c r="HHO664" s="198"/>
      <c r="HHP664" s="198"/>
      <c r="HHQ664" s="198"/>
      <c r="HHR664" s="198"/>
      <c r="HHS664" s="198"/>
      <c r="HHT664" s="198"/>
      <c r="HHU664" s="198"/>
      <c r="HHV664" s="198"/>
      <c r="HHW664" s="198"/>
      <c r="HHX664" s="198"/>
      <c r="HHY664" s="198"/>
      <c r="HHZ664" s="198"/>
      <c r="HIA664" s="198"/>
      <c r="HIB664" s="198"/>
      <c r="HIC664" s="198"/>
      <c r="HID664" s="198"/>
      <c r="HIE664" s="198"/>
      <c r="HIF664" s="198"/>
      <c r="HIG664" s="198"/>
      <c r="HIH664" s="198"/>
      <c r="HII664" s="198"/>
      <c r="HIJ664" s="198"/>
      <c r="HIK664" s="198"/>
      <c r="HIL664" s="198"/>
      <c r="HIM664" s="198"/>
      <c r="HIN664" s="198"/>
      <c r="HIO664" s="198"/>
      <c r="HIP664" s="198"/>
      <c r="HIQ664" s="198"/>
      <c r="HIR664" s="198"/>
      <c r="HIS664" s="198"/>
      <c r="HIT664" s="198"/>
      <c r="HIU664" s="198"/>
      <c r="HIV664" s="198"/>
      <c r="HIW664" s="198"/>
      <c r="HIX664" s="198"/>
      <c r="HIY664" s="198"/>
      <c r="HIZ664" s="198"/>
      <c r="HJA664" s="198"/>
      <c r="HJB664" s="198"/>
      <c r="HJC664" s="198"/>
      <c r="HJD664" s="198"/>
      <c r="HJE664" s="198"/>
      <c r="HJF664" s="198"/>
      <c r="HJG664" s="198"/>
      <c r="HJH664" s="198"/>
      <c r="HJI664" s="198"/>
      <c r="HJJ664" s="198"/>
      <c r="HJK664" s="198"/>
      <c r="HJL664" s="198"/>
      <c r="HJM664" s="198"/>
      <c r="HJN664" s="198"/>
      <c r="HJO664" s="198"/>
      <c r="HJP664" s="198"/>
      <c r="HJQ664" s="198"/>
      <c r="HJR664" s="198"/>
      <c r="HJS664" s="198"/>
      <c r="HJT664" s="198"/>
      <c r="HJU664" s="198"/>
      <c r="HJV664" s="198"/>
      <c r="HJW664" s="198"/>
      <c r="HJX664" s="198"/>
      <c r="HJY664" s="198"/>
      <c r="HJZ664" s="198"/>
      <c r="HKA664" s="198"/>
      <c r="HKB664" s="198"/>
      <c r="HKC664" s="198"/>
      <c r="HKD664" s="198"/>
      <c r="HKE664" s="198"/>
      <c r="HKF664" s="198"/>
      <c r="HKG664" s="198"/>
      <c r="HKH664" s="198"/>
      <c r="HKI664" s="198"/>
      <c r="HKJ664" s="198"/>
      <c r="HKK664" s="198"/>
      <c r="HKL664" s="198"/>
      <c r="HKM664" s="198"/>
      <c r="HKN664" s="198"/>
      <c r="HKO664" s="198"/>
      <c r="HKP664" s="198"/>
      <c r="HKQ664" s="198"/>
      <c r="HKR664" s="198"/>
      <c r="HKS664" s="198"/>
      <c r="HKT664" s="198"/>
      <c r="HKU664" s="198"/>
      <c r="HKV664" s="198"/>
      <c r="HKW664" s="198"/>
      <c r="HKX664" s="198"/>
      <c r="HKY664" s="198"/>
      <c r="HKZ664" s="198"/>
      <c r="HLA664" s="198"/>
      <c r="HLB664" s="198"/>
      <c r="HLC664" s="198"/>
      <c r="HLD664" s="198"/>
      <c r="HLE664" s="198"/>
      <c r="HLF664" s="198"/>
      <c r="HLG664" s="198"/>
      <c r="HLH664" s="198"/>
      <c r="HLI664" s="198"/>
      <c r="HLJ664" s="198"/>
      <c r="HLK664" s="198"/>
      <c r="HLL664" s="198"/>
      <c r="HLM664" s="198"/>
      <c r="HLN664" s="198"/>
      <c r="HLO664" s="198"/>
      <c r="HLP664" s="198"/>
      <c r="HLQ664" s="198"/>
      <c r="HLR664" s="198"/>
      <c r="HLS664" s="198"/>
      <c r="HLT664" s="198"/>
      <c r="HLU664" s="198"/>
      <c r="HLV664" s="198"/>
      <c r="HLW664" s="198"/>
      <c r="HLX664" s="198"/>
      <c r="HLY664" s="198"/>
      <c r="HLZ664" s="198"/>
      <c r="HMA664" s="198"/>
      <c r="HMB664" s="198"/>
      <c r="HMC664" s="198"/>
      <c r="HMD664" s="198"/>
      <c r="HME664" s="198"/>
      <c r="HMF664" s="198"/>
      <c r="HMG664" s="198"/>
      <c r="HMH664" s="198"/>
      <c r="HMI664" s="198"/>
      <c r="HMJ664" s="198"/>
      <c r="HMK664" s="198"/>
      <c r="HML664" s="198"/>
      <c r="HMM664" s="198"/>
      <c r="HMN664" s="198"/>
      <c r="HMO664" s="198"/>
      <c r="HMP664" s="198"/>
      <c r="HMQ664" s="198"/>
      <c r="HMR664" s="198"/>
      <c r="HMS664" s="198"/>
      <c r="HMT664" s="198"/>
      <c r="HMU664" s="198"/>
      <c r="HMV664" s="198"/>
      <c r="HMW664" s="198"/>
      <c r="HMX664" s="198"/>
      <c r="HMY664" s="198"/>
      <c r="HMZ664" s="198"/>
      <c r="HNA664" s="198"/>
      <c r="HNB664" s="198"/>
      <c r="HNC664" s="198"/>
      <c r="HND664" s="198"/>
      <c r="HNE664" s="198"/>
      <c r="HNF664" s="198"/>
      <c r="HNG664" s="198"/>
      <c r="HNH664" s="198"/>
      <c r="HNI664" s="198"/>
      <c r="HNJ664" s="198"/>
      <c r="HNK664" s="198"/>
      <c r="HNL664" s="198"/>
      <c r="HNM664" s="198"/>
      <c r="HNN664" s="198"/>
      <c r="HNO664" s="198"/>
      <c r="HNP664" s="198"/>
      <c r="HNQ664" s="198"/>
      <c r="HNR664" s="198"/>
      <c r="HNS664" s="198"/>
      <c r="HNT664" s="198"/>
      <c r="HNU664" s="198"/>
      <c r="HNV664" s="198"/>
      <c r="HNW664" s="198"/>
      <c r="HNX664" s="198"/>
      <c r="HNY664" s="198"/>
      <c r="HNZ664" s="198"/>
      <c r="HOA664" s="198"/>
      <c r="HOB664" s="198"/>
      <c r="HOC664" s="198"/>
      <c r="HOD664" s="198"/>
      <c r="HOE664" s="198"/>
      <c r="HOF664" s="198"/>
      <c r="HOG664" s="198"/>
      <c r="HOH664" s="198"/>
      <c r="HOI664" s="198"/>
      <c r="HOJ664" s="198"/>
      <c r="HOK664" s="198"/>
      <c r="HOL664" s="198"/>
      <c r="HOM664" s="198"/>
      <c r="HON664" s="198"/>
      <c r="HOO664" s="198"/>
      <c r="HOP664" s="198"/>
      <c r="HOQ664" s="198"/>
      <c r="HOR664" s="198"/>
      <c r="HOS664" s="198"/>
      <c r="HOT664" s="198"/>
      <c r="HOU664" s="198"/>
      <c r="HOV664" s="198"/>
      <c r="HOW664" s="198"/>
      <c r="HOX664" s="198"/>
      <c r="HOY664" s="198"/>
      <c r="HOZ664" s="198"/>
      <c r="HPA664" s="198"/>
      <c r="HPB664" s="198"/>
      <c r="HPC664" s="198"/>
      <c r="HPD664" s="198"/>
      <c r="HPE664" s="198"/>
      <c r="HPF664" s="198"/>
      <c r="HPG664" s="198"/>
      <c r="HPH664" s="198"/>
      <c r="HPI664" s="198"/>
      <c r="HPJ664" s="198"/>
      <c r="HPK664" s="198"/>
      <c r="HPL664" s="198"/>
      <c r="HPM664" s="198"/>
      <c r="HPN664" s="198"/>
      <c r="HPO664" s="198"/>
      <c r="HPP664" s="198"/>
      <c r="HPQ664" s="198"/>
      <c r="HPR664" s="198"/>
      <c r="HPS664" s="198"/>
      <c r="HPT664" s="198"/>
      <c r="HPU664" s="198"/>
      <c r="HPV664" s="198"/>
      <c r="HPW664" s="198"/>
      <c r="HPX664" s="198"/>
      <c r="HPY664" s="198"/>
      <c r="HPZ664" s="198"/>
      <c r="HQA664" s="198"/>
      <c r="HQB664" s="198"/>
      <c r="HQC664" s="198"/>
      <c r="HQD664" s="198"/>
      <c r="HQE664" s="198"/>
      <c r="HQF664" s="198"/>
      <c r="HQG664" s="198"/>
      <c r="HQH664" s="198"/>
      <c r="HQI664" s="198"/>
      <c r="HQJ664" s="198"/>
      <c r="HQK664" s="198"/>
      <c r="HQL664" s="198"/>
      <c r="HQM664" s="198"/>
      <c r="HQN664" s="198"/>
      <c r="HQO664" s="198"/>
      <c r="HQP664" s="198"/>
      <c r="HQQ664" s="198"/>
      <c r="HQR664" s="198"/>
      <c r="HQS664" s="198"/>
      <c r="HQT664" s="198"/>
      <c r="HQU664" s="198"/>
      <c r="HQV664" s="198"/>
      <c r="HQW664" s="198"/>
      <c r="HQX664" s="198"/>
      <c r="HQY664" s="198"/>
      <c r="HQZ664" s="198"/>
      <c r="HRA664" s="198"/>
      <c r="HRB664" s="198"/>
      <c r="HRC664" s="198"/>
      <c r="HRD664" s="198"/>
      <c r="HRE664" s="198"/>
      <c r="HRF664" s="198"/>
      <c r="HRG664" s="198"/>
      <c r="HRH664" s="198"/>
      <c r="HRI664" s="198"/>
      <c r="HRJ664" s="198"/>
      <c r="HRK664" s="198"/>
      <c r="HRL664" s="198"/>
      <c r="HRM664" s="198"/>
      <c r="HRN664" s="198"/>
      <c r="HRO664" s="198"/>
      <c r="HRP664" s="198"/>
      <c r="HRQ664" s="198"/>
      <c r="HRR664" s="198"/>
      <c r="HRS664" s="198"/>
      <c r="HRT664" s="198"/>
      <c r="HRU664" s="198"/>
      <c r="HRV664" s="198"/>
      <c r="HRW664" s="198"/>
      <c r="HRX664" s="198"/>
      <c r="HRY664" s="198"/>
      <c r="HRZ664" s="198"/>
      <c r="HSA664" s="198"/>
      <c r="HSB664" s="198"/>
      <c r="HSC664" s="198"/>
      <c r="HSD664" s="198"/>
      <c r="HSE664" s="198"/>
      <c r="HSF664" s="198"/>
      <c r="HSG664" s="198"/>
      <c r="HSH664" s="198"/>
      <c r="HSI664" s="198"/>
      <c r="HSJ664" s="198"/>
      <c r="HSK664" s="198"/>
      <c r="HSL664" s="198"/>
      <c r="HSM664" s="198"/>
      <c r="HSN664" s="198"/>
      <c r="HSO664" s="198"/>
      <c r="HSP664" s="198"/>
      <c r="HSQ664" s="198"/>
      <c r="HSR664" s="198"/>
      <c r="HSS664" s="198"/>
      <c r="HST664" s="198"/>
      <c r="HSU664" s="198"/>
      <c r="HSV664" s="198"/>
      <c r="HSW664" s="198"/>
      <c r="HSX664" s="198"/>
      <c r="HSY664" s="198"/>
      <c r="HSZ664" s="198"/>
      <c r="HTA664" s="198"/>
      <c r="HTB664" s="198"/>
      <c r="HTC664" s="198"/>
      <c r="HTD664" s="198"/>
      <c r="HTE664" s="198"/>
      <c r="HTF664" s="198"/>
      <c r="HTG664" s="198"/>
      <c r="HTH664" s="198"/>
      <c r="HTI664" s="198"/>
      <c r="HTJ664" s="198"/>
      <c r="HTK664" s="198"/>
      <c r="HTL664" s="198"/>
      <c r="HTM664" s="198"/>
      <c r="HTN664" s="198"/>
      <c r="HTO664" s="198"/>
      <c r="HTP664" s="198"/>
      <c r="HTQ664" s="198"/>
      <c r="HTR664" s="198"/>
      <c r="HTS664" s="198"/>
      <c r="HTT664" s="198"/>
      <c r="HTU664" s="198"/>
      <c r="HTV664" s="198"/>
      <c r="HTW664" s="198"/>
      <c r="HTX664" s="198"/>
      <c r="HTY664" s="198"/>
      <c r="HTZ664" s="198"/>
      <c r="HUA664" s="198"/>
      <c r="HUB664" s="198"/>
      <c r="HUC664" s="198"/>
      <c r="HUD664" s="198"/>
      <c r="HUE664" s="198"/>
      <c r="HUF664" s="198"/>
      <c r="HUG664" s="198"/>
      <c r="HUH664" s="198"/>
      <c r="HUI664" s="198"/>
      <c r="HUJ664" s="198"/>
      <c r="HUK664" s="198"/>
      <c r="HUL664" s="198"/>
      <c r="HUM664" s="198"/>
      <c r="HUN664" s="198"/>
      <c r="HUO664" s="198"/>
      <c r="HUP664" s="198"/>
      <c r="HUQ664" s="198"/>
      <c r="HUR664" s="198"/>
      <c r="HUS664" s="198"/>
      <c r="HUT664" s="198"/>
      <c r="HUU664" s="198"/>
      <c r="HUV664" s="198"/>
      <c r="HUW664" s="198"/>
      <c r="HUX664" s="198"/>
      <c r="HUY664" s="198"/>
      <c r="HUZ664" s="198"/>
      <c r="HVA664" s="198"/>
      <c r="HVB664" s="198"/>
      <c r="HVC664" s="198"/>
      <c r="HVD664" s="198"/>
      <c r="HVE664" s="198"/>
      <c r="HVF664" s="198"/>
      <c r="HVG664" s="198"/>
      <c r="HVH664" s="198"/>
      <c r="HVI664" s="198"/>
      <c r="HVJ664" s="198"/>
      <c r="HVK664" s="198"/>
      <c r="HVL664" s="198"/>
      <c r="HVM664" s="198"/>
      <c r="HVN664" s="198"/>
      <c r="HVO664" s="198"/>
      <c r="HVP664" s="198"/>
      <c r="HVQ664" s="198"/>
      <c r="HVR664" s="198"/>
      <c r="HVS664" s="198"/>
      <c r="HVT664" s="198"/>
      <c r="HVU664" s="198"/>
      <c r="HVV664" s="198"/>
      <c r="HVW664" s="198"/>
      <c r="HVX664" s="198"/>
      <c r="HVY664" s="198"/>
      <c r="HVZ664" s="198"/>
      <c r="HWA664" s="198"/>
      <c r="HWB664" s="198"/>
      <c r="HWC664" s="198"/>
      <c r="HWD664" s="198"/>
      <c r="HWE664" s="198"/>
      <c r="HWF664" s="198"/>
      <c r="HWG664" s="198"/>
      <c r="HWH664" s="198"/>
      <c r="HWI664" s="198"/>
      <c r="HWJ664" s="198"/>
      <c r="HWK664" s="198"/>
      <c r="HWL664" s="198"/>
      <c r="HWM664" s="198"/>
      <c r="HWN664" s="198"/>
      <c r="HWO664" s="198"/>
      <c r="HWP664" s="198"/>
      <c r="HWQ664" s="198"/>
      <c r="HWR664" s="198"/>
      <c r="HWS664" s="198"/>
      <c r="HWT664" s="198"/>
      <c r="HWU664" s="198"/>
      <c r="HWV664" s="198"/>
      <c r="HWW664" s="198"/>
      <c r="HWX664" s="198"/>
      <c r="HWY664" s="198"/>
      <c r="HWZ664" s="198"/>
      <c r="HXA664" s="198"/>
      <c r="HXB664" s="198"/>
      <c r="HXC664" s="198"/>
      <c r="HXD664" s="198"/>
      <c r="HXE664" s="198"/>
      <c r="HXF664" s="198"/>
      <c r="HXG664" s="198"/>
      <c r="HXH664" s="198"/>
      <c r="HXI664" s="198"/>
      <c r="HXJ664" s="198"/>
      <c r="HXK664" s="198"/>
      <c r="HXL664" s="198"/>
      <c r="HXM664" s="198"/>
      <c r="HXN664" s="198"/>
      <c r="HXO664" s="198"/>
      <c r="HXP664" s="198"/>
      <c r="HXQ664" s="198"/>
      <c r="HXR664" s="198"/>
      <c r="HXS664" s="198"/>
      <c r="HXT664" s="198"/>
      <c r="HXU664" s="198"/>
      <c r="HXV664" s="198"/>
      <c r="HXW664" s="198"/>
      <c r="HXX664" s="198"/>
      <c r="HXY664" s="198"/>
      <c r="HXZ664" s="198"/>
      <c r="HYA664" s="198"/>
      <c r="HYB664" s="198"/>
      <c r="HYC664" s="198"/>
      <c r="HYD664" s="198"/>
      <c r="HYE664" s="198"/>
      <c r="HYF664" s="198"/>
      <c r="HYG664" s="198"/>
      <c r="HYH664" s="198"/>
      <c r="HYI664" s="198"/>
      <c r="HYJ664" s="198"/>
      <c r="HYK664" s="198"/>
      <c r="HYL664" s="198"/>
      <c r="HYM664" s="198"/>
      <c r="HYN664" s="198"/>
      <c r="HYO664" s="198"/>
      <c r="HYP664" s="198"/>
      <c r="HYQ664" s="198"/>
      <c r="HYR664" s="198"/>
      <c r="HYS664" s="198"/>
      <c r="HYT664" s="198"/>
      <c r="HYU664" s="198"/>
      <c r="HYV664" s="198"/>
      <c r="HYW664" s="198"/>
      <c r="HYX664" s="198"/>
      <c r="HYY664" s="198"/>
      <c r="HYZ664" s="198"/>
      <c r="HZA664" s="198"/>
      <c r="HZB664" s="198"/>
      <c r="HZC664" s="198"/>
      <c r="HZD664" s="198"/>
      <c r="HZE664" s="198"/>
      <c r="HZF664" s="198"/>
      <c r="HZG664" s="198"/>
      <c r="HZH664" s="198"/>
      <c r="HZI664" s="198"/>
      <c r="HZJ664" s="198"/>
      <c r="HZK664" s="198"/>
      <c r="HZL664" s="198"/>
      <c r="HZM664" s="198"/>
      <c r="HZN664" s="198"/>
      <c r="HZO664" s="198"/>
      <c r="HZP664" s="198"/>
      <c r="HZQ664" s="198"/>
      <c r="HZR664" s="198"/>
      <c r="HZS664" s="198"/>
      <c r="HZT664" s="198"/>
      <c r="HZU664" s="198"/>
      <c r="HZV664" s="198"/>
      <c r="HZW664" s="198"/>
      <c r="HZX664" s="198"/>
      <c r="HZY664" s="198"/>
      <c r="HZZ664" s="198"/>
      <c r="IAA664" s="198"/>
      <c r="IAB664" s="198"/>
      <c r="IAC664" s="198"/>
      <c r="IAD664" s="198"/>
      <c r="IAE664" s="198"/>
      <c r="IAF664" s="198"/>
      <c r="IAG664" s="198"/>
      <c r="IAH664" s="198"/>
      <c r="IAI664" s="198"/>
      <c r="IAJ664" s="198"/>
      <c r="IAK664" s="198"/>
      <c r="IAL664" s="198"/>
      <c r="IAM664" s="198"/>
      <c r="IAN664" s="198"/>
      <c r="IAO664" s="198"/>
      <c r="IAP664" s="198"/>
      <c r="IAQ664" s="198"/>
      <c r="IAR664" s="198"/>
      <c r="IAS664" s="198"/>
      <c r="IAT664" s="198"/>
      <c r="IAU664" s="198"/>
      <c r="IAV664" s="198"/>
      <c r="IAW664" s="198"/>
      <c r="IAX664" s="198"/>
      <c r="IAY664" s="198"/>
      <c r="IAZ664" s="198"/>
      <c r="IBA664" s="198"/>
      <c r="IBB664" s="198"/>
      <c r="IBC664" s="198"/>
      <c r="IBD664" s="198"/>
      <c r="IBE664" s="198"/>
      <c r="IBF664" s="198"/>
      <c r="IBG664" s="198"/>
      <c r="IBH664" s="198"/>
      <c r="IBI664" s="198"/>
      <c r="IBJ664" s="198"/>
      <c r="IBK664" s="198"/>
      <c r="IBL664" s="198"/>
      <c r="IBM664" s="198"/>
      <c r="IBN664" s="198"/>
      <c r="IBO664" s="198"/>
      <c r="IBP664" s="198"/>
      <c r="IBQ664" s="198"/>
      <c r="IBR664" s="198"/>
      <c r="IBS664" s="198"/>
      <c r="IBT664" s="198"/>
      <c r="IBU664" s="198"/>
      <c r="IBV664" s="198"/>
      <c r="IBW664" s="198"/>
      <c r="IBX664" s="198"/>
      <c r="IBY664" s="198"/>
      <c r="IBZ664" s="198"/>
      <c r="ICA664" s="198"/>
      <c r="ICB664" s="198"/>
      <c r="ICC664" s="198"/>
      <c r="ICD664" s="198"/>
      <c r="ICE664" s="198"/>
      <c r="ICF664" s="198"/>
      <c r="ICG664" s="198"/>
      <c r="ICH664" s="198"/>
      <c r="ICI664" s="198"/>
      <c r="ICJ664" s="198"/>
      <c r="ICK664" s="198"/>
      <c r="ICL664" s="198"/>
      <c r="ICM664" s="198"/>
      <c r="ICN664" s="198"/>
      <c r="ICO664" s="198"/>
      <c r="ICP664" s="198"/>
      <c r="ICQ664" s="198"/>
      <c r="ICR664" s="198"/>
      <c r="ICS664" s="198"/>
      <c r="ICT664" s="198"/>
      <c r="ICU664" s="198"/>
      <c r="ICV664" s="198"/>
      <c r="ICW664" s="198"/>
      <c r="ICX664" s="198"/>
      <c r="ICY664" s="198"/>
      <c r="ICZ664" s="198"/>
      <c r="IDA664" s="198"/>
      <c r="IDB664" s="198"/>
      <c r="IDC664" s="198"/>
      <c r="IDD664" s="198"/>
      <c r="IDE664" s="198"/>
      <c r="IDF664" s="198"/>
      <c r="IDG664" s="198"/>
      <c r="IDH664" s="198"/>
      <c r="IDI664" s="198"/>
      <c r="IDJ664" s="198"/>
      <c r="IDK664" s="198"/>
      <c r="IDL664" s="198"/>
      <c r="IDM664" s="198"/>
      <c r="IDN664" s="198"/>
      <c r="IDO664" s="198"/>
      <c r="IDP664" s="198"/>
      <c r="IDQ664" s="198"/>
      <c r="IDR664" s="198"/>
      <c r="IDS664" s="198"/>
      <c r="IDT664" s="198"/>
      <c r="IDU664" s="198"/>
      <c r="IDV664" s="198"/>
      <c r="IDW664" s="198"/>
      <c r="IDX664" s="198"/>
      <c r="IDY664" s="198"/>
      <c r="IDZ664" s="198"/>
      <c r="IEA664" s="198"/>
      <c r="IEB664" s="198"/>
      <c r="IEC664" s="198"/>
      <c r="IED664" s="198"/>
      <c r="IEE664" s="198"/>
      <c r="IEF664" s="198"/>
      <c r="IEG664" s="198"/>
      <c r="IEH664" s="198"/>
      <c r="IEI664" s="198"/>
      <c r="IEJ664" s="198"/>
      <c r="IEK664" s="198"/>
      <c r="IEL664" s="198"/>
      <c r="IEM664" s="198"/>
      <c r="IEN664" s="198"/>
      <c r="IEO664" s="198"/>
      <c r="IEP664" s="198"/>
      <c r="IEQ664" s="198"/>
      <c r="IER664" s="198"/>
      <c r="IES664" s="198"/>
      <c r="IET664" s="198"/>
      <c r="IEU664" s="198"/>
      <c r="IEV664" s="198"/>
      <c r="IEW664" s="198"/>
      <c r="IEX664" s="198"/>
      <c r="IEY664" s="198"/>
      <c r="IEZ664" s="198"/>
      <c r="IFA664" s="198"/>
      <c r="IFB664" s="198"/>
      <c r="IFC664" s="198"/>
      <c r="IFD664" s="198"/>
      <c r="IFE664" s="198"/>
      <c r="IFF664" s="198"/>
      <c r="IFG664" s="198"/>
      <c r="IFH664" s="198"/>
      <c r="IFI664" s="198"/>
      <c r="IFJ664" s="198"/>
      <c r="IFK664" s="198"/>
      <c r="IFL664" s="198"/>
      <c r="IFM664" s="198"/>
      <c r="IFN664" s="198"/>
      <c r="IFO664" s="198"/>
      <c r="IFP664" s="198"/>
      <c r="IFQ664" s="198"/>
      <c r="IFR664" s="198"/>
      <c r="IFS664" s="198"/>
      <c r="IFT664" s="198"/>
      <c r="IFU664" s="198"/>
      <c r="IFV664" s="198"/>
      <c r="IFW664" s="198"/>
      <c r="IFX664" s="198"/>
      <c r="IFY664" s="198"/>
      <c r="IFZ664" s="198"/>
      <c r="IGA664" s="198"/>
      <c r="IGB664" s="198"/>
      <c r="IGC664" s="198"/>
      <c r="IGD664" s="198"/>
      <c r="IGE664" s="198"/>
      <c r="IGF664" s="198"/>
      <c r="IGG664" s="198"/>
      <c r="IGH664" s="198"/>
      <c r="IGI664" s="198"/>
      <c r="IGJ664" s="198"/>
      <c r="IGK664" s="198"/>
      <c r="IGL664" s="198"/>
      <c r="IGM664" s="198"/>
      <c r="IGN664" s="198"/>
      <c r="IGO664" s="198"/>
      <c r="IGP664" s="198"/>
      <c r="IGQ664" s="198"/>
      <c r="IGR664" s="198"/>
      <c r="IGS664" s="198"/>
      <c r="IGT664" s="198"/>
      <c r="IGU664" s="198"/>
      <c r="IGV664" s="198"/>
      <c r="IGW664" s="198"/>
      <c r="IGX664" s="198"/>
      <c r="IGY664" s="198"/>
      <c r="IGZ664" s="198"/>
      <c r="IHA664" s="198"/>
      <c r="IHB664" s="198"/>
      <c r="IHC664" s="198"/>
      <c r="IHD664" s="198"/>
      <c r="IHE664" s="198"/>
      <c r="IHF664" s="198"/>
      <c r="IHG664" s="198"/>
      <c r="IHH664" s="198"/>
      <c r="IHI664" s="198"/>
      <c r="IHJ664" s="198"/>
      <c r="IHK664" s="198"/>
      <c r="IHL664" s="198"/>
      <c r="IHM664" s="198"/>
      <c r="IHN664" s="198"/>
      <c r="IHO664" s="198"/>
      <c r="IHP664" s="198"/>
      <c r="IHQ664" s="198"/>
      <c r="IHR664" s="198"/>
      <c r="IHS664" s="198"/>
      <c r="IHT664" s="198"/>
      <c r="IHU664" s="198"/>
      <c r="IHV664" s="198"/>
      <c r="IHW664" s="198"/>
      <c r="IHX664" s="198"/>
      <c r="IHY664" s="198"/>
      <c r="IHZ664" s="198"/>
      <c r="IIA664" s="198"/>
      <c r="IIB664" s="198"/>
      <c r="IIC664" s="198"/>
      <c r="IID664" s="198"/>
      <c r="IIE664" s="198"/>
      <c r="IIF664" s="198"/>
      <c r="IIG664" s="198"/>
      <c r="IIH664" s="198"/>
      <c r="III664" s="198"/>
      <c r="IIJ664" s="198"/>
      <c r="IIK664" s="198"/>
      <c r="IIL664" s="198"/>
      <c r="IIM664" s="198"/>
      <c r="IIN664" s="198"/>
      <c r="IIO664" s="198"/>
      <c r="IIP664" s="198"/>
      <c r="IIQ664" s="198"/>
      <c r="IIR664" s="198"/>
      <c r="IIS664" s="198"/>
      <c r="IIT664" s="198"/>
      <c r="IIU664" s="198"/>
      <c r="IIV664" s="198"/>
      <c r="IIW664" s="198"/>
      <c r="IIX664" s="198"/>
      <c r="IIY664" s="198"/>
      <c r="IIZ664" s="198"/>
      <c r="IJA664" s="198"/>
      <c r="IJB664" s="198"/>
      <c r="IJC664" s="198"/>
      <c r="IJD664" s="198"/>
      <c r="IJE664" s="198"/>
      <c r="IJF664" s="198"/>
      <c r="IJG664" s="198"/>
      <c r="IJH664" s="198"/>
      <c r="IJI664" s="198"/>
      <c r="IJJ664" s="198"/>
      <c r="IJK664" s="198"/>
      <c r="IJL664" s="198"/>
      <c r="IJM664" s="198"/>
      <c r="IJN664" s="198"/>
      <c r="IJO664" s="198"/>
      <c r="IJP664" s="198"/>
      <c r="IJQ664" s="198"/>
      <c r="IJR664" s="198"/>
      <c r="IJS664" s="198"/>
      <c r="IJT664" s="198"/>
      <c r="IJU664" s="198"/>
      <c r="IJV664" s="198"/>
      <c r="IJW664" s="198"/>
      <c r="IJX664" s="198"/>
      <c r="IJY664" s="198"/>
      <c r="IJZ664" s="198"/>
      <c r="IKA664" s="198"/>
      <c r="IKB664" s="198"/>
      <c r="IKC664" s="198"/>
      <c r="IKD664" s="198"/>
      <c r="IKE664" s="198"/>
      <c r="IKF664" s="198"/>
      <c r="IKG664" s="198"/>
      <c r="IKH664" s="198"/>
      <c r="IKI664" s="198"/>
      <c r="IKJ664" s="198"/>
      <c r="IKK664" s="198"/>
      <c r="IKL664" s="198"/>
      <c r="IKM664" s="198"/>
      <c r="IKN664" s="198"/>
      <c r="IKO664" s="198"/>
      <c r="IKP664" s="198"/>
      <c r="IKQ664" s="198"/>
      <c r="IKR664" s="198"/>
      <c r="IKS664" s="198"/>
      <c r="IKT664" s="198"/>
      <c r="IKU664" s="198"/>
      <c r="IKV664" s="198"/>
      <c r="IKW664" s="198"/>
      <c r="IKX664" s="198"/>
      <c r="IKY664" s="198"/>
      <c r="IKZ664" s="198"/>
      <c r="ILA664" s="198"/>
      <c r="ILB664" s="198"/>
      <c r="ILC664" s="198"/>
      <c r="ILD664" s="198"/>
      <c r="ILE664" s="198"/>
      <c r="ILF664" s="198"/>
      <c r="ILG664" s="198"/>
      <c r="ILH664" s="198"/>
      <c r="ILI664" s="198"/>
      <c r="ILJ664" s="198"/>
      <c r="ILK664" s="198"/>
      <c r="ILL664" s="198"/>
      <c r="ILM664" s="198"/>
      <c r="ILN664" s="198"/>
      <c r="ILO664" s="198"/>
      <c r="ILP664" s="198"/>
      <c r="ILQ664" s="198"/>
      <c r="ILR664" s="198"/>
      <c r="ILS664" s="198"/>
      <c r="ILT664" s="198"/>
      <c r="ILU664" s="198"/>
      <c r="ILV664" s="198"/>
      <c r="ILW664" s="198"/>
      <c r="ILX664" s="198"/>
      <c r="ILY664" s="198"/>
      <c r="ILZ664" s="198"/>
      <c r="IMA664" s="198"/>
      <c r="IMB664" s="198"/>
      <c r="IMC664" s="198"/>
      <c r="IMD664" s="198"/>
      <c r="IME664" s="198"/>
      <c r="IMF664" s="198"/>
      <c r="IMG664" s="198"/>
      <c r="IMH664" s="198"/>
      <c r="IMI664" s="198"/>
      <c r="IMJ664" s="198"/>
      <c r="IMK664" s="198"/>
      <c r="IML664" s="198"/>
      <c r="IMM664" s="198"/>
      <c r="IMN664" s="198"/>
      <c r="IMO664" s="198"/>
      <c r="IMP664" s="198"/>
      <c r="IMQ664" s="198"/>
      <c r="IMR664" s="198"/>
      <c r="IMS664" s="198"/>
      <c r="IMT664" s="198"/>
      <c r="IMU664" s="198"/>
      <c r="IMV664" s="198"/>
      <c r="IMW664" s="198"/>
      <c r="IMX664" s="198"/>
      <c r="IMY664" s="198"/>
      <c r="IMZ664" s="198"/>
      <c r="INA664" s="198"/>
      <c r="INB664" s="198"/>
      <c r="INC664" s="198"/>
      <c r="IND664" s="198"/>
      <c r="INE664" s="198"/>
      <c r="INF664" s="198"/>
      <c r="ING664" s="198"/>
      <c r="INH664" s="198"/>
      <c r="INI664" s="198"/>
      <c r="INJ664" s="198"/>
      <c r="INK664" s="198"/>
      <c r="INL664" s="198"/>
      <c r="INM664" s="198"/>
      <c r="INN664" s="198"/>
      <c r="INO664" s="198"/>
      <c r="INP664" s="198"/>
      <c r="INQ664" s="198"/>
      <c r="INR664" s="198"/>
      <c r="INS664" s="198"/>
      <c r="INT664" s="198"/>
      <c r="INU664" s="198"/>
      <c r="INV664" s="198"/>
      <c r="INW664" s="198"/>
      <c r="INX664" s="198"/>
      <c r="INY664" s="198"/>
      <c r="INZ664" s="198"/>
      <c r="IOA664" s="198"/>
      <c r="IOB664" s="198"/>
      <c r="IOC664" s="198"/>
      <c r="IOD664" s="198"/>
      <c r="IOE664" s="198"/>
      <c r="IOF664" s="198"/>
      <c r="IOG664" s="198"/>
      <c r="IOH664" s="198"/>
      <c r="IOI664" s="198"/>
      <c r="IOJ664" s="198"/>
      <c r="IOK664" s="198"/>
      <c r="IOL664" s="198"/>
      <c r="IOM664" s="198"/>
      <c r="ION664" s="198"/>
      <c r="IOO664" s="198"/>
      <c r="IOP664" s="198"/>
      <c r="IOQ664" s="198"/>
      <c r="IOR664" s="198"/>
      <c r="IOS664" s="198"/>
      <c r="IOT664" s="198"/>
      <c r="IOU664" s="198"/>
      <c r="IOV664" s="198"/>
      <c r="IOW664" s="198"/>
      <c r="IOX664" s="198"/>
      <c r="IOY664" s="198"/>
      <c r="IOZ664" s="198"/>
      <c r="IPA664" s="198"/>
      <c r="IPB664" s="198"/>
      <c r="IPC664" s="198"/>
      <c r="IPD664" s="198"/>
      <c r="IPE664" s="198"/>
      <c r="IPF664" s="198"/>
      <c r="IPG664" s="198"/>
      <c r="IPH664" s="198"/>
      <c r="IPI664" s="198"/>
      <c r="IPJ664" s="198"/>
      <c r="IPK664" s="198"/>
      <c r="IPL664" s="198"/>
      <c r="IPM664" s="198"/>
      <c r="IPN664" s="198"/>
      <c r="IPO664" s="198"/>
      <c r="IPP664" s="198"/>
      <c r="IPQ664" s="198"/>
      <c r="IPR664" s="198"/>
      <c r="IPS664" s="198"/>
      <c r="IPT664" s="198"/>
      <c r="IPU664" s="198"/>
      <c r="IPV664" s="198"/>
      <c r="IPW664" s="198"/>
      <c r="IPX664" s="198"/>
      <c r="IPY664" s="198"/>
      <c r="IPZ664" s="198"/>
      <c r="IQA664" s="198"/>
      <c r="IQB664" s="198"/>
      <c r="IQC664" s="198"/>
      <c r="IQD664" s="198"/>
      <c r="IQE664" s="198"/>
      <c r="IQF664" s="198"/>
      <c r="IQG664" s="198"/>
      <c r="IQH664" s="198"/>
      <c r="IQI664" s="198"/>
      <c r="IQJ664" s="198"/>
      <c r="IQK664" s="198"/>
      <c r="IQL664" s="198"/>
      <c r="IQM664" s="198"/>
      <c r="IQN664" s="198"/>
      <c r="IQO664" s="198"/>
      <c r="IQP664" s="198"/>
      <c r="IQQ664" s="198"/>
      <c r="IQR664" s="198"/>
      <c r="IQS664" s="198"/>
      <c r="IQT664" s="198"/>
      <c r="IQU664" s="198"/>
      <c r="IQV664" s="198"/>
      <c r="IQW664" s="198"/>
      <c r="IQX664" s="198"/>
      <c r="IQY664" s="198"/>
      <c r="IQZ664" s="198"/>
      <c r="IRA664" s="198"/>
      <c r="IRB664" s="198"/>
      <c r="IRC664" s="198"/>
      <c r="IRD664" s="198"/>
      <c r="IRE664" s="198"/>
      <c r="IRF664" s="198"/>
      <c r="IRG664" s="198"/>
      <c r="IRH664" s="198"/>
      <c r="IRI664" s="198"/>
      <c r="IRJ664" s="198"/>
      <c r="IRK664" s="198"/>
      <c r="IRL664" s="198"/>
      <c r="IRM664" s="198"/>
      <c r="IRN664" s="198"/>
      <c r="IRO664" s="198"/>
      <c r="IRP664" s="198"/>
      <c r="IRQ664" s="198"/>
      <c r="IRR664" s="198"/>
      <c r="IRS664" s="198"/>
      <c r="IRT664" s="198"/>
      <c r="IRU664" s="198"/>
      <c r="IRV664" s="198"/>
      <c r="IRW664" s="198"/>
      <c r="IRX664" s="198"/>
      <c r="IRY664" s="198"/>
      <c r="IRZ664" s="198"/>
      <c r="ISA664" s="198"/>
      <c r="ISB664" s="198"/>
      <c r="ISC664" s="198"/>
      <c r="ISD664" s="198"/>
      <c r="ISE664" s="198"/>
      <c r="ISF664" s="198"/>
      <c r="ISG664" s="198"/>
      <c r="ISH664" s="198"/>
      <c r="ISI664" s="198"/>
      <c r="ISJ664" s="198"/>
      <c r="ISK664" s="198"/>
      <c r="ISL664" s="198"/>
      <c r="ISM664" s="198"/>
      <c r="ISN664" s="198"/>
      <c r="ISO664" s="198"/>
      <c r="ISP664" s="198"/>
      <c r="ISQ664" s="198"/>
      <c r="ISR664" s="198"/>
      <c r="ISS664" s="198"/>
      <c r="IST664" s="198"/>
      <c r="ISU664" s="198"/>
      <c r="ISV664" s="198"/>
      <c r="ISW664" s="198"/>
      <c r="ISX664" s="198"/>
      <c r="ISY664" s="198"/>
      <c r="ISZ664" s="198"/>
      <c r="ITA664" s="198"/>
      <c r="ITB664" s="198"/>
      <c r="ITC664" s="198"/>
      <c r="ITD664" s="198"/>
      <c r="ITE664" s="198"/>
      <c r="ITF664" s="198"/>
      <c r="ITG664" s="198"/>
      <c r="ITH664" s="198"/>
      <c r="ITI664" s="198"/>
      <c r="ITJ664" s="198"/>
      <c r="ITK664" s="198"/>
      <c r="ITL664" s="198"/>
      <c r="ITM664" s="198"/>
      <c r="ITN664" s="198"/>
      <c r="ITO664" s="198"/>
      <c r="ITP664" s="198"/>
      <c r="ITQ664" s="198"/>
      <c r="ITR664" s="198"/>
      <c r="ITS664" s="198"/>
      <c r="ITT664" s="198"/>
      <c r="ITU664" s="198"/>
      <c r="ITV664" s="198"/>
      <c r="ITW664" s="198"/>
      <c r="ITX664" s="198"/>
      <c r="ITY664" s="198"/>
      <c r="ITZ664" s="198"/>
      <c r="IUA664" s="198"/>
      <c r="IUB664" s="198"/>
      <c r="IUC664" s="198"/>
      <c r="IUD664" s="198"/>
      <c r="IUE664" s="198"/>
      <c r="IUF664" s="198"/>
      <c r="IUG664" s="198"/>
      <c r="IUH664" s="198"/>
      <c r="IUI664" s="198"/>
      <c r="IUJ664" s="198"/>
      <c r="IUK664" s="198"/>
      <c r="IUL664" s="198"/>
      <c r="IUM664" s="198"/>
      <c r="IUN664" s="198"/>
      <c r="IUO664" s="198"/>
      <c r="IUP664" s="198"/>
      <c r="IUQ664" s="198"/>
      <c r="IUR664" s="198"/>
      <c r="IUS664" s="198"/>
      <c r="IUT664" s="198"/>
      <c r="IUU664" s="198"/>
      <c r="IUV664" s="198"/>
      <c r="IUW664" s="198"/>
      <c r="IUX664" s="198"/>
      <c r="IUY664" s="198"/>
      <c r="IUZ664" s="198"/>
      <c r="IVA664" s="198"/>
      <c r="IVB664" s="198"/>
      <c r="IVC664" s="198"/>
      <c r="IVD664" s="198"/>
      <c r="IVE664" s="198"/>
      <c r="IVF664" s="198"/>
      <c r="IVG664" s="198"/>
      <c r="IVH664" s="198"/>
      <c r="IVI664" s="198"/>
      <c r="IVJ664" s="198"/>
      <c r="IVK664" s="198"/>
      <c r="IVL664" s="198"/>
      <c r="IVM664" s="198"/>
      <c r="IVN664" s="198"/>
      <c r="IVO664" s="198"/>
      <c r="IVP664" s="198"/>
      <c r="IVQ664" s="198"/>
      <c r="IVR664" s="198"/>
      <c r="IVS664" s="198"/>
      <c r="IVT664" s="198"/>
      <c r="IVU664" s="198"/>
      <c r="IVV664" s="198"/>
      <c r="IVW664" s="198"/>
      <c r="IVX664" s="198"/>
      <c r="IVY664" s="198"/>
      <c r="IVZ664" s="198"/>
      <c r="IWA664" s="198"/>
      <c r="IWB664" s="198"/>
      <c r="IWC664" s="198"/>
      <c r="IWD664" s="198"/>
      <c r="IWE664" s="198"/>
      <c r="IWF664" s="198"/>
      <c r="IWG664" s="198"/>
      <c r="IWH664" s="198"/>
      <c r="IWI664" s="198"/>
      <c r="IWJ664" s="198"/>
      <c r="IWK664" s="198"/>
      <c r="IWL664" s="198"/>
      <c r="IWM664" s="198"/>
      <c r="IWN664" s="198"/>
      <c r="IWO664" s="198"/>
      <c r="IWP664" s="198"/>
      <c r="IWQ664" s="198"/>
      <c r="IWR664" s="198"/>
      <c r="IWS664" s="198"/>
      <c r="IWT664" s="198"/>
      <c r="IWU664" s="198"/>
      <c r="IWV664" s="198"/>
      <c r="IWW664" s="198"/>
      <c r="IWX664" s="198"/>
      <c r="IWY664" s="198"/>
      <c r="IWZ664" s="198"/>
      <c r="IXA664" s="198"/>
      <c r="IXB664" s="198"/>
      <c r="IXC664" s="198"/>
      <c r="IXD664" s="198"/>
      <c r="IXE664" s="198"/>
      <c r="IXF664" s="198"/>
      <c r="IXG664" s="198"/>
      <c r="IXH664" s="198"/>
      <c r="IXI664" s="198"/>
      <c r="IXJ664" s="198"/>
      <c r="IXK664" s="198"/>
      <c r="IXL664" s="198"/>
      <c r="IXM664" s="198"/>
      <c r="IXN664" s="198"/>
      <c r="IXO664" s="198"/>
      <c r="IXP664" s="198"/>
      <c r="IXQ664" s="198"/>
      <c r="IXR664" s="198"/>
      <c r="IXS664" s="198"/>
      <c r="IXT664" s="198"/>
      <c r="IXU664" s="198"/>
      <c r="IXV664" s="198"/>
      <c r="IXW664" s="198"/>
      <c r="IXX664" s="198"/>
      <c r="IXY664" s="198"/>
      <c r="IXZ664" s="198"/>
      <c r="IYA664" s="198"/>
      <c r="IYB664" s="198"/>
      <c r="IYC664" s="198"/>
      <c r="IYD664" s="198"/>
      <c r="IYE664" s="198"/>
      <c r="IYF664" s="198"/>
      <c r="IYG664" s="198"/>
      <c r="IYH664" s="198"/>
      <c r="IYI664" s="198"/>
      <c r="IYJ664" s="198"/>
      <c r="IYK664" s="198"/>
      <c r="IYL664" s="198"/>
      <c r="IYM664" s="198"/>
      <c r="IYN664" s="198"/>
      <c r="IYO664" s="198"/>
      <c r="IYP664" s="198"/>
      <c r="IYQ664" s="198"/>
      <c r="IYR664" s="198"/>
      <c r="IYS664" s="198"/>
      <c r="IYT664" s="198"/>
      <c r="IYU664" s="198"/>
      <c r="IYV664" s="198"/>
      <c r="IYW664" s="198"/>
      <c r="IYX664" s="198"/>
      <c r="IYY664" s="198"/>
      <c r="IYZ664" s="198"/>
      <c r="IZA664" s="198"/>
      <c r="IZB664" s="198"/>
      <c r="IZC664" s="198"/>
      <c r="IZD664" s="198"/>
      <c r="IZE664" s="198"/>
      <c r="IZF664" s="198"/>
      <c r="IZG664" s="198"/>
      <c r="IZH664" s="198"/>
      <c r="IZI664" s="198"/>
      <c r="IZJ664" s="198"/>
      <c r="IZK664" s="198"/>
      <c r="IZL664" s="198"/>
      <c r="IZM664" s="198"/>
      <c r="IZN664" s="198"/>
      <c r="IZO664" s="198"/>
      <c r="IZP664" s="198"/>
      <c r="IZQ664" s="198"/>
      <c r="IZR664" s="198"/>
      <c r="IZS664" s="198"/>
      <c r="IZT664" s="198"/>
      <c r="IZU664" s="198"/>
      <c r="IZV664" s="198"/>
      <c r="IZW664" s="198"/>
      <c r="IZX664" s="198"/>
      <c r="IZY664" s="198"/>
      <c r="IZZ664" s="198"/>
      <c r="JAA664" s="198"/>
      <c r="JAB664" s="198"/>
      <c r="JAC664" s="198"/>
      <c r="JAD664" s="198"/>
      <c r="JAE664" s="198"/>
      <c r="JAF664" s="198"/>
      <c r="JAG664" s="198"/>
      <c r="JAH664" s="198"/>
      <c r="JAI664" s="198"/>
      <c r="JAJ664" s="198"/>
      <c r="JAK664" s="198"/>
      <c r="JAL664" s="198"/>
      <c r="JAM664" s="198"/>
      <c r="JAN664" s="198"/>
      <c r="JAO664" s="198"/>
      <c r="JAP664" s="198"/>
      <c r="JAQ664" s="198"/>
      <c r="JAR664" s="198"/>
      <c r="JAS664" s="198"/>
      <c r="JAT664" s="198"/>
      <c r="JAU664" s="198"/>
      <c r="JAV664" s="198"/>
      <c r="JAW664" s="198"/>
      <c r="JAX664" s="198"/>
      <c r="JAY664" s="198"/>
      <c r="JAZ664" s="198"/>
      <c r="JBA664" s="198"/>
      <c r="JBB664" s="198"/>
      <c r="JBC664" s="198"/>
      <c r="JBD664" s="198"/>
      <c r="JBE664" s="198"/>
      <c r="JBF664" s="198"/>
      <c r="JBG664" s="198"/>
      <c r="JBH664" s="198"/>
      <c r="JBI664" s="198"/>
      <c r="JBJ664" s="198"/>
      <c r="JBK664" s="198"/>
      <c r="JBL664" s="198"/>
      <c r="JBM664" s="198"/>
      <c r="JBN664" s="198"/>
      <c r="JBO664" s="198"/>
      <c r="JBP664" s="198"/>
      <c r="JBQ664" s="198"/>
      <c r="JBR664" s="198"/>
      <c r="JBS664" s="198"/>
      <c r="JBT664" s="198"/>
      <c r="JBU664" s="198"/>
      <c r="JBV664" s="198"/>
      <c r="JBW664" s="198"/>
      <c r="JBX664" s="198"/>
      <c r="JBY664" s="198"/>
      <c r="JBZ664" s="198"/>
      <c r="JCA664" s="198"/>
      <c r="JCB664" s="198"/>
      <c r="JCC664" s="198"/>
      <c r="JCD664" s="198"/>
      <c r="JCE664" s="198"/>
      <c r="JCF664" s="198"/>
      <c r="JCG664" s="198"/>
      <c r="JCH664" s="198"/>
      <c r="JCI664" s="198"/>
      <c r="JCJ664" s="198"/>
      <c r="JCK664" s="198"/>
      <c r="JCL664" s="198"/>
      <c r="JCM664" s="198"/>
      <c r="JCN664" s="198"/>
      <c r="JCO664" s="198"/>
      <c r="JCP664" s="198"/>
      <c r="JCQ664" s="198"/>
      <c r="JCR664" s="198"/>
      <c r="JCS664" s="198"/>
      <c r="JCT664" s="198"/>
      <c r="JCU664" s="198"/>
      <c r="JCV664" s="198"/>
      <c r="JCW664" s="198"/>
      <c r="JCX664" s="198"/>
      <c r="JCY664" s="198"/>
      <c r="JCZ664" s="198"/>
      <c r="JDA664" s="198"/>
      <c r="JDB664" s="198"/>
      <c r="JDC664" s="198"/>
      <c r="JDD664" s="198"/>
      <c r="JDE664" s="198"/>
      <c r="JDF664" s="198"/>
      <c r="JDG664" s="198"/>
      <c r="JDH664" s="198"/>
      <c r="JDI664" s="198"/>
      <c r="JDJ664" s="198"/>
      <c r="JDK664" s="198"/>
      <c r="JDL664" s="198"/>
      <c r="JDM664" s="198"/>
      <c r="JDN664" s="198"/>
      <c r="JDO664" s="198"/>
      <c r="JDP664" s="198"/>
      <c r="JDQ664" s="198"/>
      <c r="JDR664" s="198"/>
      <c r="JDS664" s="198"/>
      <c r="JDT664" s="198"/>
      <c r="JDU664" s="198"/>
      <c r="JDV664" s="198"/>
      <c r="JDW664" s="198"/>
      <c r="JDX664" s="198"/>
      <c r="JDY664" s="198"/>
      <c r="JDZ664" s="198"/>
      <c r="JEA664" s="198"/>
      <c r="JEB664" s="198"/>
      <c r="JEC664" s="198"/>
      <c r="JED664" s="198"/>
      <c r="JEE664" s="198"/>
      <c r="JEF664" s="198"/>
      <c r="JEG664" s="198"/>
      <c r="JEH664" s="198"/>
      <c r="JEI664" s="198"/>
      <c r="JEJ664" s="198"/>
      <c r="JEK664" s="198"/>
      <c r="JEL664" s="198"/>
      <c r="JEM664" s="198"/>
      <c r="JEN664" s="198"/>
      <c r="JEO664" s="198"/>
      <c r="JEP664" s="198"/>
      <c r="JEQ664" s="198"/>
      <c r="JER664" s="198"/>
      <c r="JES664" s="198"/>
      <c r="JET664" s="198"/>
      <c r="JEU664" s="198"/>
      <c r="JEV664" s="198"/>
      <c r="JEW664" s="198"/>
      <c r="JEX664" s="198"/>
      <c r="JEY664" s="198"/>
      <c r="JEZ664" s="198"/>
      <c r="JFA664" s="198"/>
      <c r="JFB664" s="198"/>
      <c r="JFC664" s="198"/>
      <c r="JFD664" s="198"/>
      <c r="JFE664" s="198"/>
      <c r="JFF664" s="198"/>
      <c r="JFG664" s="198"/>
      <c r="JFH664" s="198"/>
      <c r="JFI664" s="198"/>
      <c r="JFJ664" s="198"/>
      <c r="JFK664" s="198"/>
      <c r="JFL664" s="198"/>
      <c r="JFM664" s="198"/>
      <c r="JFN664" s="198"/>
      <c r="JFO664" s="198"/>
      <c r="JFP664" s="198"/>
      <c r="JFQ664" s="198"/>
      <c r="JFR664" s="198"/>
      <c r="JFS664" s="198"/>
      <c r="JFT664" s="198"/>
      <c r="JFU664" s="198"/>
      <c r="JFV664" s="198"/>
      <c r="JFW664" s="198"/>
      <c r="JFX664" s="198"/>
      <c r="JFY664" s="198"/>
      <c r="JFZ664" s="198"/>
      <c r="JGA664" s="198"/>
      <c r="JGB664" s="198"/>
      <c r="JGC664" s="198"/>
      <c r="JGD664" s="198"/>
      <c r="JGE664" s="198"/>
      <c r="JGF664" s="198"/>
      <c r="JGG664" s="198"/>
      <c r="JGH664" s="198"/>
      <c r="JGI664" s="198"/>
      <c r="JGJ664" s="198"/>
      <c r="JGK664" s="198"/>
      <c r="JGL664" s="198"/>
      <c r="JGM664" s="198"/>
      <c r="JGN664" s="198"/>
      <c r="JGO664" s="198"/>
      <c r="JGP664" s="198"/>
      <c r="JGQ664" s="198"/>
      <c r="JGR664" s="198"/>
      <c r="JGS664" s="198"/>
      <c r="JGT664" s="198"/>
      <c r="JGU664" s="198"/>
      <c r="JGV664" s="198"/>
      <c r="JGW664" s="198"/>
      <c r="JGX664" s="198"/>
      <c r="JGY664" s="198"/>
      <c r="JGZ664" s="198"/>
      <c r="JHA664" s="198"/>
      <c r="JHB664" s="198"/>
      <c r="JHC664" s="198"/>
      <c r="JHD664" s="198"/>
      <c r="JHE664" s="198"/>
      <c r="JHF664" s="198"/>
      <c r="JHG664" s="198"/>
      <c r="JHH664" s="198"/>
      <c r="JHI664" s="198"/>
      <c r="JHJ664" s="198"/>
      <c r="JHK664" s="198"/>
      <c r="JHL664" s="198"/>
      <c r="JHM664" s="198"/>
      <c r="JHN664" s="198"/>
      <c r="JHO664" s="198"/>
      <c r="JHP664" s="198"/>
      <c r="JHQ664" s="198"/>
      <c r="JHR664" s="198"/>
      <c r="JHS664" s="198"/>
      <c r="JHT664" s="198"/>
      <c r="JHU664" s="198"/>
      <c r="JHV664" s="198"/>
      <c r="JHW664" s="198"/>
      <c r="JHX664" s="198"/>
      <c r="JHY664" s="198"/>
      <c r="JHZ664" s="198"/>
      <c r="JIA664" s="198"/>
      <c r="JIB664" s="198"/>
      <c r="JIC664" s="198"/>
      <c r="JID664" s="198"/>
      <c r="JIE664" s="198"/>
      <c r="JIF664" s="198"/>
      <c r="JIG664" s="198"/>
      <c r="JIH664" s="198"/>
      <c r="JII664" s="198"/>
      <c r="JIJ664" s="198"/>
      <c r="JIK664" s="198"/>
      <c r="JIL664" s="198"/>
      <c r="JIM664" s="198"/>
      <c r="JIN664" s="198"/>
      <c r="JIO664" s="198"/>
      <c r="JIP664" s="198"/>
      <c r="JIQ664" s="198"/>
      <c r="JIR664" s="198"/>
      <c r="JIS664" s="198"/>
      <c r="JIT664" s="198"/>
      <c r="JIU664" s="198"/>
      <c r="JIV664" s="198"/>
      <c r="JIW664" s="198"/>
      <c r="JIX664" s="198"/>
      <c r="JIY664" s="198"/>
      <c r="JIZ664" s="198"/>
      <c r="JJA664" s="198"/>
      <c r="JJB664" s="198"/>
      <c r="JJC664" s="198"/>
      <c r="JJD664" s="198"/>
      <c r="JJE664" s="198"/>
      <c r="JJF664" s="198"/>
      <c r="JJG664" s="198"/>
      <c r="JJH664" s="198"/>
      <c r="JJI664" s="198"/>
      <c r="JJJ664" s="198"/>
      <c r="JJK664" s="198"/>
      <c r="JJL664" s="198"/>
      <c r="JJM664" s="198"/>
      <c r="JJN664" s="198"/>
      <c r="JJO664" s="198"/>
      <c r="JJP664" s="198"/>
      <c r="JJQ664" s="198"/>
      <c r="JJR664" s="198"/>
      <c r="JJS664" s="198"/>
      <c r="JJT664" s="198"/>
      <c r="JJU664" s="198"/>
      <c r="JJV664" s="198"/>
      <c r="JJW664" s="198"/>
      <c r="JJX664" s="198"/>
      <c r="JJY664" s="198"/>
      <c r="JJZ664" s="198"/>
      <c r="JKA664" s="198"/>
      <c r="JKB664" s="198"/>
      <c r="JKC664" s="198"/>
      <c r="JKD664" s="198"/>
      <c r="JKE664" s="198"/>
      <c r="JKF664" s="198"/>
      <c r="JKG664" s="198"/>
      <c r="JKH664" s="198"/>
      <c r="JKI664" s="198"/>
      <c r="JKJ664" s="198"/>
      <c r="JKK664" s="198"/>
      <c r="JKL664" s="198"/>
      <c r="JKM664" s="198"/>
      <c r="JKN664" s="198"/>
      <c r="JKO664" s="198"/>
      <c r="JKP664" s="198"/>
      <c r="JKQ664" s="198"/>
      <c r="JKR664" s="198"/>
      <c r="JKS664" s="198"/>
      <c r="JKT664" s="198"/>
      <c r="JKU664" s="198"/>
      <c r="JKV664" s="198"/>
      <c r="JKW664" s="198"/>
      <c r="JKX664" s="198"/>
      <c r="JKY664" s="198"/>
      <c r="JKZ664" s="198"/>
      <c r="JLA664" s="198"/>
      <c r="JLB664" s="198"/>
      <c r="JLC664" s="198"/>
      <c r="JLD664" s="198"/>
      <c r="JLE664" s="198"/>
      <c r="JLF664" s="198"/>
      <c r="JLG664" s="198"/>
      <c r="JLH664" s="198"/>
      <c r="JLI664" s="198"/>
      <c r="JLJ664" s="198"/>
      <c r="JLK664" s="198"/>
      <c r="JLL664" s="198"/>
      <c r="JLM664" s="198"/>
      <c r="JLN664" s="198"/>
      <c r="JLO664" s="198"/>
      <c r="JLP664" s="198"/>
      <c r="JLQ664" s="198"/>
      <c r="JLR664" s="198"/>
      <c r="JLS664" s="198"/>
      <c r="JLT664" s="198"/>
      <c r="JLU664" s="198"/>
      <c r="JLV664" s="198"/>
      <c r="JLW664" s="198"/>
      <c r="JLX664" s="198"/>
      <c r="JLY664" s="198"/>
      <c r="JLZ664" s="198"/>
      <c r="JMA664" s="198"/>
      <c r="JMB664" s="198"/>
      <c r="JMC664" s="198"/>
      <c r="JMD664" s="198"/>
      <c r="JME664" s="198"/>
      <c r="JMF664" s="198"/>
      <c r="JMG664" s="198"/>
      <c r="JMH664" s="198"/>
      <c r="JMI664" s="198"/>
      <c r="JMJ664" s="198"/>
      <c r="JMK664" s="198"/>
      <c r="JML664" s="198"/>
      <c r="JMM664" s="198"/>
      <c r="JMN664" s="198"/>
      <c r="JMO664" s="198"/>
      <c r="JMP664" s="198"/>
      <c r="JMQ664" s="198"/>
      <c r="JMR664" s="198"/>
      <c r="JMS664" s="198"/>
      <c r="JMT664" s="198"/>
      <c r="JMU664" s="198"/>
      <c r="JMV664" s="198"/>
      <c r="JMW664" s="198"/>
      <c r="JMX664" s="198"/>
      <c r="JMY664" s="198"/>
      <c r="JMZ664" s="198"/>
      <c r="JNA664" s="198"/>
      <c r="JNB664" s="198"/>
      <c r="JNC664" s="198"/>
      <c r="JND664" s="198"/>
      <c r="JNE664" s="198"/>
      <c r="JNF664" s="198"/>
      <c r="JNG664" s="198"/>
      <c r="JNH664" s="198"/>
      <c r="JNI664" s="198"/>
      <c r="JNJ664" s="198"/>
      <c r="JNK664" s="198"/>
      <c r="JNL664" s="198"/>
      <c r="JNM664" s="198"/>
      <c r="JNN664" s="198"/>
      <c r="JNO664" s="198"/>
      <c r="JNP664" s="198"/>
      <c r="JNQ664" s="198"/>
      <c r="JNR664" s="198"/>
      <c r="JNS664" s="198"/>
      <c r="JNT664" s="198"/>
      <c r="JNU664" s="198"/>
      <c r="JNV664" s="198"/>
      <c r="JNW664" s="198"/>
      <c r="JNX664" s="198"/>
      <c r="JNY664" s="198"/>
      <c r="JNZ664" s="198"/>
      <c r="JOA664" s="198"/>
      <c r="JOB664" s="198"/>
      <c r="JOC664" s="198"/>
      <c r="JOD664" s="198"/>
      <c r="JOE664" s="198"/>
      <c r="JOF664" s="198"/>
      <c r="JOG664" s="198"/>
      <c r="JOH664" s="198"/>
      <c r="JOI664" s="198"/>
      <c r="JOJ664" s="198"/>
      <c r="JOK664" s="198"/>
      <c r="JOL664" s="198"/>
      <c r="JOM664" s="198"/>
      <c r="JON664" s="198"/>
      <c r="JOO664" s="198"/>
      <c r="JOP664" s="198"/>
      <c r="JOQ664" s="198"/>
      <c r="JOR664" s="198"/>
      <c r="JOS664" s="198"/>
      <c r="JOT664" s="198"/>
      <c r="JOU664" s="198"/>
      <c r="JOV664" s="198"/>
      <c r="JOW664" s="198"/>
      <c r="JOX664" s="198"/>
      <c r="JOY664" s="198"/>
      <c r="JOZ664" s="198"/>
      <c r="JPA664" s="198"/>
      <c r="JPB664" s="198"/>
      <c r="JPC664" s="198"/>
      <c r="JPD664" s="198"/>
      <c r="JPE664" s="198"/>
      <c r="JPF664" s="198"/>
      <c r="JPG664" s="198"/>
      <c r="JPH664" s="198"/>
      <c r="JPI664" s="198"/>
      <c r="JPJ664" s="198"/>
      <c r="JPK664" s="198"/>
      <c r="JPL664" s="198"/>
      <c r="JPM664" s="198"/>
      <c r="JPN664" s="198"/>
      <c r="JPO664" s="198"/>
      <c r="JPP664" s="198"/>
      <c r="JPQ664" s="198"/>
      <c r="JPR664" s="198"/>
      <c r="JPS664" s="198"/>
      <c r="JPT664" s="198"/>
      <c r="JPU664" s="198"/>
      <c r="JPV664" s="198"/>
      <c r="JPW664" s="198"/>
      <c r="JPX664" s="198"/>
      <c r="JPY664" s="198"/>
      <c r="JPZ664" s="198"/>
      <c r="JQA664" s="198"/>
      <c r="JQB664" s="198"/>
      <c r="JQC664" s="198"/>
      <c r="JQD664" s="198"/>
      <c r="JQE664" s="198"/>
      <c r="JQF664" s="198"/>
      <c r="JQG664" s="198"/>
      <c r="JQH664" s="198"/>
      <c r="JQI664" s="198"/>
      <c r="JQJ664" s="198"/>
      <c r="JQK664" s="198"/>
      <c r="JQL664" s="198"/>
      <c r="JQM664" s="198"/>
      <c r="JQN664" s="198"/>
      <c r="JQO664" s="198"/>
      <c r="JQP664" s="198"/>
      <c r="JQQ664" s="198"/>
      <c r="JQR664" s="198"/>
      <c r="JQS664" s="198"/>
      <c r="JQT664" s="198"/>
      <c r="JQU664" s="198"/>
      <c r="JQV664" s="198"/>
      <c r="JQW664" s="198"/>
      <c r="JQX664" s="198"/>
      <c r="JQY664" s="198"/>
      <c r="JQZ664" s="198"/>
      <c r="JRA664" s="198"/>
      <c r="JRB664" s="198"/>
      <c r="JRC664" s="198"/>
      <c r="JRD664" s="198"/>
      <c r="JRE664" s="198"/>
      <c r="JRF664" s="198"/>
      <c r="JRG664" s="198"/>
      <c r="JRH664" s="198"/>
      <c r="JRI664" s="198"/>
      <c r="JRJ664" s="198"/>
      <c r="JRK664" s="198"/>
      <c r="JRL664" s="198"/>
      <c r="JRM664" s="198"/>
      <c r="JRN664" s="198"/>
      <c r="JRO664" s="198"/>
      <c r="JRP664" s="198"/>
      <c r="JRQ664" s="198"/>
      <c r="JRR664" s="198"/>
      <c r="JRS664" s="198"/>
      <c r="JRT664" s="198"/>
      <c r="JRU664" s="198"/>
      <c r="JRV664" s="198"/>
      <c r="JRW664" s="198"/>
      <c r="JRX664" s="198"/>
      <c r="JRY664" s="198"/>
      <c r="JRZ664" s="198"/>
      <c r="JSA664" s="198"/>
      <c r="JSB664" s="198"/>
      <c r="JSC664" s="198"/>
      <c r="JSD664" s="198"/>
      <c r="JSE664" s="198"/>
      <c r="JSF664" s="198"/>
      <c r="JSG664" s="198"/>
      <c r="JSH664" s="198"/>
      <c r="JSI664" s="198"/>
      <c r="JSJ664" s="198"/>
      <c r="JSK664" s="198"/>
      <c r="JSL664" s="198"/>
      <c r="JSM664" s="198"/>
      <c r="JSN664" s="198"/>
      <c r="JSO664" s="198"/>
      <c r="JSP664" s="198"/>
      <c r="JSQ664" s="198"/>
      <c r="JSR664" s="198"/>
      <c r="JSS664" s="198"/>
      <c r="JST664" s="198"/>
      <c r="JSU664" s="198"/>
      <c r="JSV664" s="198"/>
      <c r="JSW664" s="198"/>
      <c r="JSX664" s="198"/>
      <c r="JSY664" s="198"/>
      <c r="JSZ664" s="198"/>
      <c r="JTA664" s="198"/>
      <c r="JTB664" s="198"/>
      <c r="JTC664" s="198"/>
      <c r="JTD664" s="198"/>
      <c r="JTE664" s="198"/>
      <c r="JTF664" s="198"/>
      <c r="JTG664" s="198"/>
      <c r="JTH664" s="198"/>
      <c r="JTI664" s="198"/>
      <c r="JTJ664" s="198"/>
      <c r="JTK664" s="198"/>
      <c r="JTL664" s="198"/>
      <c r="JTM664" s="198"/>
      <c r="JTN664" s="198"/>
      <c r="JTO664" s="198"/>
      <c r="JTP664" s="198"/>
      <c r="JTQ664" s="198"/>
      <c r="JTR664" s="198"/>
      <c r="JTS664" s="198"/>
      <c r="JTT664" s="198"/>
      <c r="JTU664" s="198"/>
      <c r="JTV664" s="198"/>
      <c r="JTW664" s="198"/>
      <c r="JTX664" s="198"/>
      <c r="JTY664" s="198"/>
      <c r="JTZ664" s="198"/>
      <c r="JUA664" s="198"/>
      <c r="JUB664" s="198"/>
      <c r="JUC664" s="198"/>
      <c r="JUD664" s="198"/>
      <c r="JUE664" s="198"/>
      <c r="JUF664" s="198"/>
      <c r="JUG664" s="198"/>
      <c r="JUH664" s="198"/>
      <c r="JUI664" s="198"/>
      <c r="JUJ664" s="198"/>
      <c r="JUK664" s="198"/>
      <c r="JUL664" s="198"/>
      <c r="JUM664" s="198"/>
      <c r="JUN664" s="198"/>
      <c r="JUO664" s="198"/>
      <c r="JUP664" s="198"/>
      <c r="JUQ664" s="198"/>
      <c r="JUR664" s="198"/>
      <c r="JUS664" s="198"/>
      <c r="JUT664" s="198"/>
      <c r="JUU664" s="198"/>
      <c r="JUV664" s="198"/>
      <c r="JUW664" s="198"/>
      <c r="JUX664" s="198"/>
      <c r="JUY664" s="198"/>
      <c r="JUZ664" s="198"/>
      <c r="JVA664" s="198"/>
      <c r="JVB664" s="198"/>
      <c r="JVC664" s="198"/>
      <c r="JVD664" s="198"/>
      <c r="JVE664" s="198"/>
      <c r="JVF664" s="198"/>
      <c r="JVG664" s="198"/>
      <c r="JVH664" s="198"/>
      <c r="JVI664" s="198"/>
      <c r="JVJ664" s="198"/>
      <c r="JVK664" s="198"/>
      <c r="JVL664" s="198"/>
      <c r="JVM664" s="198"/>
      <c r="JVN664" s="198"/>
      <c r="JVO664" s="198"/>
      <c r="JVP664" s="198"/>
      <c r="JVQ664" s="198"/>
      <c r="JVR664" s="198"/>
      <c r="JVS664" s="198"/>
      <c r="JVT664" s="198"/>
      <c r="JVU664" s="198"/>
      <c r="JVV664" s="198"/>
      <c r="JVW664" s="198"/>
      <c r="JVX664" s="198"/>
      <c r="JVY664" s="198"/>
      <c r="JVZ664" s="198"/>
      <c r="JWA664" s="198"/>
      <c r="JWB664" s="198"/>
      <c r="JWC664" s="198"/>
      <c r="JWD664" s="198"/>
      <c r="JWE664" s="198"/>
      <c r="JWF664" s="198"/>
      <c r="JWG664" s="198"/>
      <c r="JWH664" s="198"/>
      <c r="JWI664" s="198"/>
      <c r="JWJ664" s="198"/>
      <c r="JWK664" s="198"/>
      <c r="JWL664" s="198"/>
      <c r="JWM664" s="198"/>
      <c r="JWN664" s="198"/>
      <c r="JWO664" s="198"/>
      <c r="JWP664" s="198"/>
      <c r="JWQ664" s="198"/>
      <c r="JWR664" s="198"/>
      <c r="JWS664" s="198"/>
      <c r="JWT664" s="198"/>
      <c r="JWU664" s="198"/>
      <c r="JWV664" s="198"/>
      <c r="JWW664" s="198"/>
      <c r="JWX664" s="198"/>
      <c r="JWY664" s="198"/>
      <c r="JWZ664" s="198"/>
      <c r="JXA664" s="198"/>
      <c r="JXB664" s="198"/>
      <c r="JXC664" s="198"/>
      <c r="JXD664" s="198"/>
      <c r="JXE664" s="198"/>
      <c r="JXF664" s="198"/>
      <c r="JXG664" s="198"/>
      <c r="JXH664" s="198"/>
      <c r="JXI664" s="198"/>
      <c r="JXJ664" s="198"/>
      <c r="JXK664" s="198"/>
      <c r="JXL664" s="198"/>
      <c r="JXM664" s="198"/>
      <c r="JXN664" s="198"/>
      <c r="JXO664" s="198"/>
      <c r="JXP664" s="198"/>
      <c r="JXQ664" s="198"/>
      <c r="JXR664" s="198"/>
      <c r="JXS664" s="198"/>
      <c r="JXT664" s="198"/>
      <c r="JXU664" s="198"/>
      <c r="JXV664" s="198"/>
      <c r="JXW664" s="198"/>
      <c r="JXX664" s="198"/>
      <c r="JXY664" s="198"/>
      <c r="JXZ664" s="198"/>
      <c r="JYA664" s="198"/>
      <c r="JYB664" s="198"/>
      <c r="JYC664" s="198"/>
      <c r="JYD664" s="198"/>
      <c r="JYE664" s="198"/>
      <c r="JYF664" s="198"/>
      <c r="JYG664" s="198"/>
      <c r="JYH664" s="198"/>
      <c r="JYI664" s="198"/>
      <c r="JYJ664" s="198"/>
      <c r="JYK664" s="198"/>
      <c r="JYL664" s="198"/>
      <c r="JYM664" s="198"/>
      <c r="JYN664" s="198"/>
      <c r="JYO664" s="198"/>
      <c r="JYP664" s="198"/>
      <c r="JYQ664" s="198"/>
      <c r="JYR664" s="198"/>
      <c r="JYS664" s="198"/>
      <c r="JYT664" s="198"/>
      <c r="JYU664" s="198"/>
      <c r="JYV664" s="198"/>
      <c r="JYW664" s="198"/>
      <c r="JYX664" s="198"/>
      <c r="JYY664" s="198"/>
      <c r="JYZ664" s="198"/>
      <c r="JZA664" s="198"/>
      <c r="JZB664" s="198"/>
      <c r="JZC664" s="198"/>
      <c r="JZD664" s="198"/>
      <c r="JZE664" s="198"/>
      <c r="JZF664" s="198"/>
      <c r="JZG664" s="198"/>
      <c r="JZH664" s="198"/>
      <c r="JZI664" s="198"/>
      <c r="JZJ664" s="198"/>
      <c r="JZK664" s="198"/>
      <c r="JZL664" s="198"/>
      <c r="JZM664" s="198"/>
      <c r="JZN664" s="198"/>
      <c r="JZO664" s="198"/>
      <c r="JZP664" s="198"/>
      <c r="JZQ664" s="198"/>
      <c r="JZR664" s="198"/>
      <c r="JZS664" s="198"/>
      <c r="JZT664" s="198"/>
      <c r="JZU664" s="198"/>
      <c r="JZV664" s="198"/>
      <c r="JZW664" s="198"/>
      <c r="JZX664" s="198"/>
      <c r="JZY664" s="198"/>
      <c r="JZZ664" s="198"/>
      <c r="KAA664" s="198"/>
      <c r="KAB664" s="198"/>
      <c r="KAC664" s="198"/>
      <c r="KAD664" s="198"/>
      <c r="KAE664" s="198"/>
      <c r="KAF664" s="198"/>
      <c r="KAG664" s="198"/>
      <c r="KAH664" s="198"/>
      <c r="KAI664" s="198"/>
      <c r="KAJ664" s="198"/>
      <c r="KAK664" s="198"/>
      <c r="KAL664" s="198"/>
      <c r="KAM664" s="198"/>
      <c r="KAN664" s="198"/>
      <c r="KAO664" s="198"/>
      <c r="KAP664" s="198"/>
      <c r="KAQ664" s="198"/>
      <c r="KAR664" s="198"/>
      <c r="KAS664" s="198"/>
      <c r="KAT664" s="198"/>
      <c r="KAU664" s="198"/>
      <c r="KAV664" s="198"/>
      <c r="KAW664" s="198"/>
      <c r="KAX664" s="198"/>
      <c r="KAY664" s="198"/>
      <c r="KAZ664" s="198"/>
      <c r="KBA664" s="198"/>
      <c r="KBB664" s="198"/>
      <c r="KBC664" s="198"/>
      <c r="KBD664" s="198"/>
      <c r="KBE664" s="198"/>
      <c r="KBF664" s="198"/>
      <c r="KBG664" s="198"/>
      <c r="KBH664" s="198"/>
      <c r="KBI664" s="198"/>
      <c r="KBJ664" s="198"/>
      <c r="KBK664" s="198"/>
      <c r="KBL664" s="198"/>
      <c r="KBM664" s="198"/>
      <c r="KBN664" s="198"/>
      <c r="KBO664" s="198"/>
      <c r="KBP664" s="198"/>
      <c r="KBQ664" s="198"/>
      <c r="KBR664" s="198"/>
      <c r="KBS664" s="198"/>
      <c r="KBT664" s="198"/>
      <c r="KBU664" s="198"/>
      <c r="KBV664" s="198"/>
      <c r="KBW664" s="198"/>
      <c r="KBX664" s="198"/>
      <c r="KBY664" s="198"/>
      <c r="KBZ664" s="198"/>
      <c r="KCA664" s="198"/>
      <c r="KCB664" s="198"/>
      <c r="KCC664" s="198"/>
      <c r="KCD664" s="198"/>
      <c r="KCE664" s="198"/>
      <c r="KCF664" s="198"/>
      <c r="KCG664" s="198"/>
      <c r="KCH664" s="198"/>
      <c r="KCI664" s="198"/>
      <c r="KCJ664" s="198"/>
      <c r="KCK664" s="198"/>
      <c r="KCL664" s="198"/>
      <c r="KCM664" s="198"/>
      <c r="KCN664" s="198"/>
      <c r="KCO664" s="198"/>
      <c r="KCP664" s="198"/>
      <c r="KCQ664" s="198"/>
      <c r="KCR664" s="198"/>
      <c r="KCS664" s="198"/>
      <c r="KCT664" s="198"/>
      <c r="KCU664" s="198"/>
      <c r="KCV664" s="198"/>
      <c r="KCW664" s="198"/>
      <c r="KCX664" s="198"/>
      <c r="KCY664" s="198"/>
      <c r="KCZ664" s="198"/>
      <c r="KDA664" s="198"/>
      <c r="KDB664" s="198"/>
      <c r="KDC664" s="198"/>
      <c r="KDD664" s="198"/>
      <c r="KDE664" s="198"/>
      <c r="KDF664" s="198"/>
      <c r="KDG664" s="198"/>
      <c r="KDH664" s="198"/>
      <c r="KDI664" s="198"/>
      <c r="KDJ664" s="198"/>
      <c r="KDK664" s="198"/>
      <c r="KDL664" s="198"/>
      <c r="KDM664" s="198"/>
      <c r="KDN664" s="198"/>
      <c r="KDO664" s="198"/>
      <c r="KDP664" s="198"/>
      <c r="KDQ664" s="198"/>
      <c r="KDR664" s="198"/>
      <c r="KDS664" s="198"/>
      <c r="KDT664" s="198"/>
      <c r="KDU664" s="198"/>
      <c r="KDV664" s="198"/>
      <c r="KDW664" s="198"/>
      <c r="KDX664" s="198"/>
      <c r="KDY664" s="198"/>
      <c r="KDZ664" s="198"/>
      <c r="KEA664" s="198"/>
      <c r="KEB664" s="198"/>
      <c r="KEC664" s="198"/>
      <c r="KED664" s="198"/>
      <c r="KEE664" s="198"/>
      <c r="KEF664" s="198"/>
      <c r="KEG664" s="198"/>
      <c r="KEH664" s="198"/>
      <c r="KEI664" s="198"/>
      <c r="KEJ664" s="198"/>
      <c r="KEK664" s="198"/>
      <c r="KEL664" s="198"/>
      <c r="KEM664" s="198"/>
      <c r="KEN664" s="198"/>
      <c r="KEO664" s="198"/>
      <c r="KEP664" s="198"/>
      <c r="KEQ664" s="198"/>
      <c r="KER664" s="198"/>
      <c r="KES664" s="198"/>
      <c r="KET664" s="198"/>
      <c r="KEU664" s="198"/>
      <c r="KEV664" s="198"/>
      <c r="KEW664" s="198"/>
      <c r="KEX664" s="198"/>
      <c r="KEY664" s="198"/>
      <c r="KEZ664" s="198"/>
      <c r="KFA664" s="198"/>
      <c r="KFB664" s="198"/>
      <c r="KFC664" s="198"/>
      <c r="KFD664" s="198"/>
      <c r="KFE664" s="198"/>
      <c r="KFF664" s="198"/>
      <c r="KFG664" s="198"/>
      <c r="KFH664" s="198"/>
      <c r="KFI664" s="198"/>
      <c r="KFJ664" s="198"/>
      <c r="KFK664" s="198"/>
      <c r="KFL664" s="198"/>
      <c r="KFM664" s="198"/>
      <c r="KFN664" s="198"/>
      <c r="KFO664" s="198"/>
      <c r="KFP664" s="198"/>
      <c r="KFQ664" s="198"/>
      <c r="KFR664" s="198"/>
      <c r="KFS664" s="198"/>
      <c r="KFT664" s="198"/>
      <c r="KFU664" s="198"/>
      <c r="KFV664" s="198"/>
      <c r="KFW664" s="198"/>
      <c r="KFX664" s="198"/>
      <c r="KFY664" s="198"/>
      <c r="KFZ664" s="198"/>
      <c r="KGA664" s="198"/>
      <c r="KGB664" s="198"/>
      <c r="KGC664" s="198"/>
      <c r="KGD664" s="198"/>
      <c r="KGE664" s="198"/>
      <c r="KGF664" s="198"/>
      <c r="KGG664" s="198"/>
      <c r="KGH664" s="198"/>
      <c r="KGI664" s="198"/>
      <c r="KGJ664" s="198"/>
      <c r="KGK664" s="198"/>
      <c r="KGL664" s="198"/>
      <c r="KGM664" s="198"/>
      <c r="KGN664" s="198"/>
      <c r="KGO664" s="198"/>
      <c r="KGP664" s="198"/>
      <c r="KGQ664" s="198"/>
      <c r="KGR664" s="198"/>
      <c r="KGS664" s="198"/>
      <c r="KGT664" s="198"/>
      <c r="KGU664" s="198"/>
      <c r="KGV664" s="198"/>
      <c r="KGW664" s="198"/>
      <c r="KGX664" s="198"/>
      <c r="KGY664" s="198"/>
      <c r="KGZ664" s="198"/>
      <c r="KHA664" s="198"/>
      <c r="KHB664" s="198"/>
      <c r="KHC664" s="198"/>
      <c r="KHD664" s="198"/>
      <c r="KHE664" s="198"/>
      <c r="KHF664" s="198"/>
      <c r="KHG664" s="198"/>
      <c r="KHH664" s="198"/>
      <c r="KHI664" s="198"/>
      <c r="KHJ664" s="198"/>
      <c r="KHK664" s="198"/>
      <c r="KHL664" s="198"/>
      <c r="KHM664" s="198"/>
      <c r="KHN664" s="198"/>
      <c r="KHO664" s="198"/>
      <c r="KHP664" s="198"/>
      <c r="KHQ664" s="198"/>
      <c r="KHR664" s="198"/>
      <c r="KHS664" s="198"/>
      <c r="KHT664" s="198"/>
      <c r="KHU664" s="198"/>
      <c r="KHV664" s="198"/>
      <c r="KHW664" s="198"/>
      <c r="KHX664" s="198"/>
      <c r="KHY664" s="198"/>
      <c r="KHZ664" s="198"/>
      <c r="KIA664" s="198"/>
      <c r="KIB664" s="198"/>
      <c r="KIC664" s="198"/>
      <c r="KID664" s="198"/>
      <c r="KIE664" s="198"/>
      <c r="KIF664" s="198"/>
      <c r="KIG664" s="198"/>
      <c r="KIH664" s="198"/>
      <c r="KII664" s="198"/>
      <c r="KIJ664" s="198"/>
      <c r="KIK664" s="198"/>
      <c r="KIL664" s="198"/>
      <c r="KIM664" s="198"/>
      <c r="KIN664" s="198"/>
      <c r="KIO664" s="198"/>
      <c r="KIP664" s="198"/>
      <c r="KIQ664" s="198"/>
      <c r="KIR664" s="198"/>
      <c r="KIS664" s="198"/>
      <c r="KIT664" s="198"/>
      <c r="KIU664" s="198"/>
      <c r="KIV664" s="198"/>
      <c r="KIW664" s="198"/>
      <c r="KIX664" s="198"/>
      <c r="KIY664" s="198"/>
      <c r="KIZ664" s="198"/>
      <c r="KJA664" s="198"/>
      <c r="KJB664" s="198"/>
      <c r="KJC664" s="198"/>
      <c r="KJD664" s="198"/>
      <c r="KJE664" s="198"/>
      <c r="KJF664" s="198"/>
      <c r="KJG664" s="198"/>
      <c r="KJH664" s="198"/>
      <c r="KJI664" s="198"/>
      <c r="KJJ664" s="198"/>
      <c r="KJK664" s="198"/>
      <c r="KJL664" s="198"/>
      <c r="KJM664" s="198"/>
      <c r="KJN664" s="198"/>
      <c r="KJO664" s="198"/>
      <c r="KJP664" s="198"/>
      <c r="KJQ664" s="198"/>
      <c r="KJR664" s="198"/>
      <c r="KJS664" s="198"/>
      <c r="KJT664" s="198"/>
      <c r="KJU664" s="198"/>
      <c r="KJV664" s="198"/>
      <c r="KJW664" s="198"/>
      <c r="KJX664" s="198"/>
      <c r="KJY664" s="198"/>
      <c r="KJZ664" s="198"/>
      <c r="KKA664" s="198"/>
      <c r="KKB664" s="198"/>
      <c r="KKC664" s="198"/>
      <c r="KKD664" s="198"/>
      <c r="KKE664" s="198"/>
      <c r="KKF664" s="198"/>
      <c r="KKG664" s="198"/>
      <c r="KKH664" s="198"/>
      <c r="KKI664" s="198"/>
      <c r="KKJ664" s="198"/>
      <c r="KKK664" s="198"/>
      <c r="KKL664" s="198"/>
      <c r="KKM664" s="198"/>
      <c r="KKN664" s="198"/>
      <c r="KKO664" s="198"/>
      <c r="KKP664" s="198"/>
      <c r="KKQ664" s="198"/>
      <c r="KKR664" s="198"/>
      <c r="KKS664" s="198"/>
      <c r="KKT664" s="198"/>
      <c r="KKU664" s="198"/>
      <c r="KKV664" s="198"/>
      <c r="KKW664" s="198"/>
      <c r="KKX664" s="198"/>
      <c r="KKY664" s="198"/>
      <c r="KKZ664" s="198"/>
      <c r="KLA664" s="198"/>
      <c r="KLB664" s="198"/>
      <c r="KLC664" s="198"/>
      <c r="KLD664" s="198"/>
      <c r="KLE664" s="198"/>
      <c r="KLF664" s="198"/>
      <c r="KLG664" s="198"/>
      <c r="KLH664" s="198"/>
      <c r="KLI664" s="198"/>
      <c r="KLJ664" s="198"/>
      <c r="KLK664" s="198"/>
      <c r="KLL664" s="198"/>
      <c r="KLM664" s="198"/>
      <c r="KLN664" s="198"/>
      <c r="KLO664" s="198"/>
      <c r="KLP664" s="198"/>
      <c r="KLQ664" s="198"/>
      <c r="KLR664" s="198"/>
      <c r="KLS664" s="198"/>
      <c r="KLT664" s="198"/>
      <c r="KLU664" s="198"/>
      <c r="KLV664" s="198"/>
      <c r="KLW664" s="198"/>
      <c r="KLX664" s="198"/>
      <c r="KLY664" s="198"/>
      <c r="KLZ664" s="198"/>
      <c r="KMA664" s="198"/>
      <c r="KMB664" s="198"/>
      <c r="KMC664" s="198"/>
      <c r="KMD664" s="198"/>
      <c r="KME664" s="198"/>
      <c r="KMF664" s="198"/>
      <c r="KMG664" s="198"/>
      <c r="KMH664" s="198"/>
      <c r="KMI664" s="198"/>
      <c r="KMJ664" s="198"/>
      <c r="KMK664" s="198"/>
      <c r="KML664" s="198"/>
      <c r="KMM664" s="198"/>
      <c r="KMN664" s="198"/>
      <c r="KMO664" s="198"/>
      <c r="KMP664" s="198"/>
      <c r="KMQ664" s="198"/>
      <c r="KMR664" s="198"/>
      <c r="KMS664" s="198"/>
      <c r="KMT664" s="198"/>
      <c r="KMU664" s="198"/>
      <c r="KMV664" s="198"/>
      <c r="KMW664" s="198"/>
      <c r="KMX664" s="198"/>
      <c r="KMY664" s="198"/>
      <c r="KMZ664" s="198"/>
      <c r="KNA664" s="198"/>
      <c r="KNB664" s="198"/>
      <c r="KNC664" s="198"/>
      <c r="KND664" s="198"/>
      <c r="KNE664" s="198"/>
      <c r="KNF664" s="198"/>
      <c r="KNG664" s="198"/>
      <c r="KNH664" s="198"/>
      <c r="KNI664" s="198"/>
      <c r="KNJ664" s="198"/>
      <c r="KNK664" s="198"/>
      <c r="KNL664" s="198"/>
      <c r="KNM664" s="198"/>
      <c r="KNN664" s="198"/>
      <c r="KNO664" s="198"/>
      <c r="KNP664" s="198"/>
      <c r="KNQ664" s="198"/>
      <c r="KNR664" s="198"/>
      <c r="KNS664" s="198"/>
      <c r="KNT664" s="198"/>
      <c r="KNU664" s="198"/>
      <c r="KNV664" s="198"/>
      <c r="KNW664" s="198"/>
      <c r="KNX664" s="198"/>
      <c r="KNY664" s="198"/>
      <c r="KNZ664" s="198"/>
      <c r="KOA664" s="198"/>
      <c r="KOB664" s="198"/>
      <c r="KOC664" s="198"/>
      <c r="KOD664" s="198"/>
      <c r="KOE664" s="198"/>
      <c r="KOF664" s="198"/>
      <c r="KOG664" s="198"/>
      <c r="KOH664" s="198"/>
      <c r="KOI664" s="198"/>
      <c r="KOJ664" s="198"/>
      <c r="KOK664" s="198"/>
      <c r="KOL664" s="198"/>
      <c r="KOM664" s="198"/>
      <c r="KON664" s="198"/>
      <c r="KOO664" s="198"/>
      <c r="KOP664" s="198"/>
      <c r="KOQ664" s="198"/>
      <c r="KOR664" s="198"/>
      <c r="KOS664" s="198"/>
      <c r="KOT664" s="198"/>
      <c r="KOU664" s="198"/>
      <c r="KOV664" s="198"/>
      <c r="KOW664" s="198"/>
      <c r="KOX664" s="198"/>
      <c r="KOY664" s="198"/>
      <c r="KOZ664" s="198"/>
      <c r="KPA664" s="198"/>
      <c r="KPB664" s="198"/>
      <c r="KPC664" s="198"/>
      <c r="KPD664" s="198"/>
      <c r="KPE664" s="198"/>
      <c r="KPF664" s="198"/>
      <c r="KPG664" s="198"/>
      <c r="KPH664" s="198"/>
      <c r="KPI664" s="198"/>
      <c r="KPJ664" s="198"/>
      <c r="KPK664" s="198"/>
      <c r="KPL664" s="198"/>
      <c r="KPM664" s="198"/>
      <c r="KPN664" s="198"/>
      <c r="KPO664" s="198"/>
      <c r="KPP664" s="198"/>
      <c r="KPQ664" s="198"/>
      <c r="KPR664" s="198"/>
      <c r="KPS664" s="198"/>
      <c r="KPT664" s="198"/>
      <c r="KPU664" s="198"/>
      <c r="KPV664" s="198"/>
      <c r="KPW664" s="198"/>
      <c r="KPX664" s="198"/>
      <c r="KPY664" s="198"/>
      <c r="KPZ664" s="198"/>
      <c r="KQA664" s="198"/>
      <c r="KQB664" s="198"/>
      <c r="KQC664" s="198"/>
      <c r="KQD664" s="198"/>
      <c r="KQE664" s="198"/>
      <c r="KQF664" s="198"/>
      <c r="KQG664" s="198"/>
      <c r="KQH664" s="198"/>
      <c r="KQI664" s="198"/>
      <c r="KQJ664" s="198"/>
      <c r="KQK664" s="198"/>
      <c r="KQL664" s="198"/>
      <c r="KQM664" s="198"/>
      <c r="KQN664" s="198"/>
      <c r="KQO664" s="198"/>
      <c r="KQP664" s="198"/>
      <c r="KQQ664" s="198"/>
      <c r="KQR664" s="198"/>
      <c r="KQS664" s="198"/>
      <c r="KQT664" s="198"/>
      <c r="KQU664" s="198"/>
      <c r="KQV664" s="198"/>
      <c r="KQW664" s="198"/>
      <c r="KQX664" s="198"/>
      <c r="KQY664" s="198"/>
      <c r="KQZ664" s="198"/>
      <c r="KRA664" s="198"/>
      <c r="KRB664" s="198"/>
      <c r="KRC664" s="198"/>
      <c r="KRD664" s="198"/>
      <c r="KRE664" s="198"/>
      <c r="KRF664" s="198"/>
      <c r="KRG664" s="198"/>
      <c r="KRH664" s="198"/>
      <c r="KRI664" s="198"/>
      <c r="KRJ664" s="198"/>
      <c r="KRK664" s="198"/>
      <c r="KRL664" s="198"/>
      <c r="KRM664" s="198"/>
      <c r="KRN664" s="198"/>
      <c r="KRO664" s="198"/>
      <c r="KRP664" s="198"/>
      <c r="KRQ664" s="198"/>
      <c r="KRR664" s="198"/>
      <c r="KRS664" s="198"/>
      <c r="KRT664" s="198"/>
      <c r="KRU664" s="198"/>
      <c r="KRV664" s="198"/>
      <c r="KRW664" s="198"/>
      <c r="KRX664" s="198"/>
      <c r="KRY664" s="198"/>
      <c r="KRZ664" s="198"/>
      <c r="KSA664" s="198"/>
      <c r="KSB664" s="198"/>
      <c r="KSC664" s="198"/>
      <c r="KSD664" s="198"/>
      <c r="KSE664" s="198"/>
      <c r="KSF664" s="198"/>
      <c r="KSG664" s="198"/>
      <c r="KSH664" s="198"/>
      <c r="KSI664" s="198"/>
      <c r="KSJ664" s="198"/>
      <c r="KSK664" s="198"/>
      <c r="KSL664" s="198"/>
      <c r="KSM664" s="198"/>
      <c r="KSN664" s="198"/>
      <c r="KSO664" s="198"/>
      <c r="KSP664" s="198"/>
      <c r="KSQ664" s="198"/>
      <c r="KSR664" s="198"/>
      <c r="KSS664" s="198"/>
      <c r="KST664" s="198"/>
      <c r="KSU664" s="198"/>
      <c r="KSV664" s="198"/>
      <c r="KSW664" s="198"/>
      <c r="KSX664" s="198"/>
      <c r="KSY664" s="198"/>
      <c r="KSZ664" s="198"/>
      <c r="KTA664" s="198"/>
      <c r="KTB664" s="198"/>
      <c r="KTC664" s="198"/>
      <c r="KTD664" s="198"/>
      <c r="KTE664" s="198"/>
      <c r="KTF664" s="198"/>
      <c r="KTG664" s="198"/>
      <c r="KTH664" s="198"/>
      <c r="KTI664" s="198"/>
      <c r="KTJ664" s="198"/>
      <c r="KTK664" s="198"/>
      <c r="KTL664" s="198"/>
      <c r="KTM664" s="198"/>
      <c r="KTN664" s="198"/>
      <c r="KTO664" s="198"/>
      <c r="KTP664" s="198"/>
      <c r="KTQ664" s="198"/>
      <c r="KTR664" s="198"/>
      <c r="KTS664" s="198"/>
      <c r="KTT664" s="198"/>
      <c r="KTU664" s="198"/>
      <c r="KTV664" s="198"/>
      <c r="KTW664" s="198"/>
      <c r="KTX664" s="198"/>
      <c r="KTY664" s="198"/>
      <c r="KTZ664" s="198"/>
      <c r="KUA664" s="198"/>
      <c r="KUB664" s="198"/>
      <c r="KUC664" s="198"/>
      <c r="KUD664" s="198"/>
      <c r="KUE664" s="198"/>
      <c r="KUF664" s="198"/>
      <c r="KUG664" s="198"/>
      <c r="KUH664" s="198"/>
      <c r="KUI664" s="198"/>
      <c r="KUJ664" s="198"/>
      <c r="KUK664" s="198"/>
      <c r="KUL664" s="198"/>
      <c r="KUM664" s="198"/>
      <c r="KUN664" s="198"/>
      <c r="KUO664" s="198"/>
      <c r="KUP664" s="198"/>
      <c r="KUQ664" s="198"/>
      <c r="KUR664" s="198"/>
      <c r="KUS664" s="198"/>
      <c r="KUT664" s="198"/>
      <c r="KUU664" s="198"/>
      <c r="KUV664" s="198"/>
      <c r="KUW664" s="198"/>
      <c r="KUX664" s="198"/>
      <c r="KUY664" s="198"/>
      <c r="KUZ664" s="198"/>
      <c r="KVA664" s="198"/>
      <c r="KVB664" s="198"/>
      <c r="KVC664" s="198"/>
      <c r="KVD664" s="198"/>
      <c r="KVE664" s="198"/>
      <c r="KVF664" s="198"/>
      <c r="KVG664" s="198"/>
      <c r="KVH664" s="198"/>
      <c r="KVI664" s="198"/>
      <c r="KVJ664" s="198"/>
      <c r="KVK664" s="198"/>
      <c r="KVL664" s="198"/>
      <c r="KVM664" s="198"/>
      <c r="KVN664" s="198"/>
      <c r="KVO664" s="198"/>
      <c r="KVP664" s="198"/>
      <c r="KVQ664" s="198"/>
      <c r="KVR664" s="198"/>
      <c r="KVS664" s="198"/>
      <c r="KVT664" s="198"/>
      <c r="KVU664" s="198"/>
      <c r="KVV664" s="198"/>
      <c r="KVW664" s="198"/>
      <c r="KVX664" s="198"/>
      <c r="KVY664" s="198"/>
      <c r="KVZ664" s="198"/>
      <c r="KWA664" s="198"/>
      <c r="KWB664" s="198"/>
      <c r="KWC664" s="198"/>
      <c r="KWD664" s="198"/>
      <c r="KWE664" s="198"/>
      <c r="KWF664" s="198"/>
      <c r="KWG664" s="198"/>
      <c r="KWH664" s="198"/>
      <c r="KWI664" s="198"/>
      <c r="KWJ664" s="198"/>
      <c r="KWK664" s="198"/>
      <c r="KWL664" s="198"/>
      <c r="KWM664" s="198"/>
      <c r="KWN664" s="198"/>
      <c r="KWO664" s="198"/>
      <c r="KWP664" s="198"/>
      <c r="KWQ664" s="198"/>
      <c r="KWR664" s="198"/>
      <c r="KWS664" s="198"/>
      <c r="KWT664" s="198"/>
      <c r="KWU664" s="198"/>
      <c r="KWV664" s="198"/>
      <c r="KWW664" s="198"/>
      <c r="KWX664" s="198"/>
      <c r="KWY664" s="198"/>
      <c r="KWZ664" s="198"/>
      <c r="KXA664" s="198"/>
      <c r="KXB664" s="198"/>
      <c r="KXC664" s="198"/>
      <c r="KXD664" s="198"/>
      <c r="KXE664" s="198"/>
      <c r="KXF664" s="198"/>
      <c r="KXG664" s="198"/>
      <c r="KXH664" s="198"/>
      <c r="KXI664" s="198"/>
      <c r="KXJ664" s="198"/>
      <c r="KXK664" s="198"/>
      <c r="KXL664" s="198"/>
      <c r="KXM664" s="198"/>
      <c r="KXN664" s="198"/>
      <c r="KXO664" s="198"/>
      <c r="KXP664" s="198"/>
      <c r="KXQ664" s="198"/>
      <c r="KXR664" s="198"/>
      <c r="KXS664" s="198"/>
      <c r="KXT664" s="198"/>
      <c r="KXU664" s="198"/>
      <c r="KXV664" s="198"/>
      <c r="KXW664" s="198"/>
      <c r="KXX664" s="198"/>
      <c r="KXY664" s="198"/>
      <c r="KXZ664" s="198"/>
      <c r="KYA664" s="198"/>
      <c r="KYB664" s="198"/>
      <c r="KYC664" s="198"/>
      <c r="KYD664" s="198"/>
      <c r="KYE664" s="198"/>
      <c r="KYF664" s="198"/>
      <c r="KYG664" s="198"/>
      <c r="KYH664" s="198"/>
      <c r="KYI664" s="198"/>
      <c r="KYJ664" s="198"/>
      <c r="KYK664" s="198"/>
      <c r="KYL664" s="198"/>
      <c r="KYM664" s="198"/>
      <c r="KYN664" s="198"/>
      <c r="KYO664" s="198"/>
      <c r="KYP664" s="198"/>
      <c r="KYQ664" s="198"/>
      <c r="KYR664" s="198"/>
      <c r="KYS664" s="198"/>
      <c r="KYT664" s="198"/>
      <c r="KYU664" s="198"/>
      <c r="KYV664" s="198"/>
      <c r="KYW664" s="198"/>
      <c r="KYX664" s="198"/>
      <c r="KYY664" s="198"/>
      <c r="KYZ664" s="198"/>
      <c r="KZA664" s="198"/>
      <c r="KZB664" s="198"/>
      <c r="KZC664" s="198"/>
      <c r="KZD664" s="198"/>
      <c r="KZE664" s="198"/>
      <c r="KZF664" s="198"/>
      <c r="KZG664" s="198"/>
      <c r="KZH664" s="198"/>
      <c r="KZI664" s="198"/>
      <c r="KZJ664" s="198"/>
      <c r="KZK664" s="198"/>
      <c r="KZL664" s="198"/>
      <c r="KZM664" s="198"/>
      <c r="KZN664" s="198"/>
      <c r="KZO664" s="198"/>
      <c r="KZP664" s="198"/>
      <c r="KZQ664" s="198"/>
      <c r="KZR664" s="198"/>
      <c r="KZS664" s="198"/>
      <c r="KZT664" s="198"/>
      <c r="KZU664" s="198"/>
      <c r="KZV664" s="198"/>
      <c r="KZW664" s="198"/>
      <c r="KZX664" s="198"/>
      <c r="KZY664" s="198"/>
      <c r="KZZ664" s="198"/>
      <c r="LAA664" s="198"/>
      <c r="LAB664" s="198"/>
      <c r="LAC664" s="198"/>
      <c r="LAD664" s="198"/>
      <c r="LAE664" s="198"/>
      <c r="LAF664" s="198"/>
      <c r="LAG664" s="198"/>
      <c r="LAH664" s="198"/>
      <c r="LAI664" s="198"/>
      <c r="LAJ664" s="198"/>
      <c r="LAK664" s="198"/>
      <c r="LAL664" s="198"/>
      <c r="LAM664" s="198"/>
      <c r="LAN664" s="198"/>
      <c r="LAO664" s="198"/>
      <c r="LAP664" s="198"/>
      <c r="LAQ664" s="198"/>
      <c r="LAR664" s="198"/>
      <c r="LAS664" s="198"/>
      <c r="LAT664" s="198"/>
      <c r="LAU664" s="198"/>
      <c r="LAV664" s="198"/>
      <c r="LAW664" s="198"/>
      <c r="LAX664" s="198"/>
      <c r="LAY664" s="198"/>
      <c r="LAZ664" s="198"/>
      <c r="LBA664" s="198"/>
      <c r="LBB664" s="198"/>
      <c r="LBC664" s="198"/>
      <c r="LBD664" s="198"/>
      <c r="LBE664" s="198"/>
      <c r="LBF664" s="198"/>
      <c r="LBG664" s="198"/>
      <c r="LBH664" s="198"/>
      <c r="LBI664" s="198"/>
      <c r="LBJ664" s="198"/>
      <c r="LBK664" s="198"/>
      <c r="LBL664" s="198"/>
      <c r="LBM664" s="198"/>
      <c r="LBN664" s="198"/>
      <c r="LBO664" s="198"/>
      <c r="LBP664" s="198"/>
      <c r="LBQ664" s="198"/>
      <c r="LBR664" s="198"/>
      <c r="LBS664" s="198"/>
      <c r="LBT664" s="198"/>
      <c r="LBU664" s="198"/>
      <c r="LBV664" s="198"/>
      <c r="LBW664" s="198"/>
      <c r="LBX664" s="198"/>
      <c r="LBY664" s="198"/>
      <c r="LBZ664" s="198"/>
      <c r="LCA664" s="198"/>
      <c r="LCB664" s="198"/>
      <c r="LCC664" s="198"/>
      <c r="LCD664" s="198"/>
      <c r="LCE664" s="198"/>
      <c r="LCF664" s="198"/>
      <c r="LCG664" s="198"/>
      <c r="LCH664" s="198"/>
      <c r="LCI664" s="198"/>
      <c r="LCJ664" s="198"/>
      <c r="LCK664" s="198"/>
      <c r="LCL664" s="198"/>
      <c r="LCM664" s="198"/>
      <c r="LCN664" s="198"/>
      <c r="LCO664" s="198"/>
      <c r="LCP664" s="198"/>
      <c r="LCQ664" s="198"/>
      <c r="LCR664" s="198"/>
      <c r="LCS664" s="198"/>
      <c r="LCT664" s="198"/>
      <c r="LCU664" s="198"/>
      <c r="LCV664" s="198"/>
      <c r="LCW664" s="198"/>
      <c r="LCX664" s="198"/>
      <c r="LCY664" s="198"/>
      <c r="LCZ664" s="198"/>
      <c r="LDA664" s="198"/>
      <c r="LDB664" s="198"/>
      <c r="LDC664" s="198"/>
      <c r="LDD664" s="198"/>
      <c r="LDE664" s="198"/>
      <c r="LDF664" s="198"/>
      <c r="LDG664" s="198"/>
      <c r="LDH664" s="198"/>
      <c r="LDI664" s="198"/>
      <c r="LDJ664" s="198"/>
      <c r="LDK664" s="198"/>
      <c r="LDL664" s="198"/>
      <c r="LDM664" s="198"/>
      <c r="LDN664" s="198"/>
      <c r="LDO664" s="198"/>
      <c r="LDP664" s="198"/>
      <c r="LDQ664" s="198"/>
      <c r="LDR664" s="198"/>
      <c r="LDS664" s="198"/>
      <c r="LDT664" s="198"/>
      <c r="LDU664" s="198"/>
      <c r="LDV664" s="198"/>
      <c r="LDW664" s="198"/>
      <c r="LDX664" s="198"/>
      <c r="LDY664" s="198"/>
      <c r="LDZ664" s="198"/>
      <c r="LEA664" s="198"/>
      <c r="LEB664" s="198"/>
      <c r="LEC664" s="198"/>
      <c r="LED664" s="198"/>
      <c r="LEE664" s="198"/>
      <c r="LEF664" s="198"/>
      <c r="LEG664" s="198"/>
      <c r="LEH664" s="198"/>
      <c r="LEI664" s="198"/>
      <c r="LEJ664" s="198"/>
      <c r="LEK664" s="198"/>
      <c r="LEL664" s="198"/>
      <c r="LEM664" s="198"/>
      <c r="LEN664" s="198"/>
      <c r="LEO664" s="198"/>
      <c r="LEP664" s="198"/>
      <c r="LEQ664" s="198"/>
      <c r="LER664" s="198"/>
      <c r="LES664" s="198"/>
      <c r="LET664" s="198"/>
      <c r="LEU664" s="198"/>
      <c r="LEV664" s="198"/>
      <c r="LEW664" s="198"/>
      <c r="LEX664" s="198"/>
      <c r="LEY664" s="198"/>
      <c r="LEZ664" s="198"/>
      <c r="LFA664" s="198"/>
      <c r="LFB664" s="198"/>
      <c r="LFC664" s="198"/>
      <c r="LFD664" s="198"/>
      <c r="LFE664" s="198"/>
      <c r="LFF664" s="198"/>
      <c r="LFG664" s="198"/>
      <c r="LFH664" s="198"/>
      <c r="LFI664" s="198"/>
      <c r="LFJ664" s="198"/>
      <c r="LFK664" s="198"/>
      <c r="LFL664" s="198"/>
      <c r="LFM664" s="198"/>
      <c r="LFN664" s="198"/>
      <c r="LFO664" s="198"/>
      <c r="LFP664" s="198"/>
      <c r="LFQ664" s="198"/>
      <c r="LFR664" s="198"/>
      <c r="LFS664" s="198"/>
      <c r="LFT664" s="198"/>
      <c r="LFU664" s="198"/>
      <c r="LFV664" s="198"/>
      <c r="LFW664" s="198"/>
      <c r="LFX664" s="198"/>
      <c r="LFY664" s="198"/>
      <c r="LFZ664" s="198"/>
      <c r="LGA664" s="198"/>
      <c r="LGB664" s="198"/>
      <c r="LGC664" s="198"/>
      <c r="LGD664" s="198"/>
      <c r="LGE664" s="198"/>
      <c r="LGF664" s="198"/>
      <c r="LGG664" s="198"/>
      <c r="LGH664" s="198"/>
      <c r="LGI664" s="198"/>
      <c r="LGJ664" s="198"/>
      <c r="LGK664" s="198"/>
      <c r="LGL664" s="198"/>
      <c r="LGM664" s="198"/>
      <c r="LGN664" s="198"/>
      <c r="LGO664" s="198"/>
      <c r="LGP664" s="198"/>
      <c r="LGQ664" s="198"/>
      <c r="LGR664" s="198"/>
      <c r="LGS664" s="198"/>
      <c r="LGT664" s="198"/>
      <c r="LGU664" s="198"/>
      <c r="LGV664" s="198"/>
      <c r="LGW664" s="198"/>
      <c r="LGX664" s="198"/>
      <c r="LGY664" s="198"/>
      <c r="LGZ664" s="198"/>
      <c r="LHA664" s="198"/>
      <c r="LHB664" s="198"/>
      <c r="LHC664" s="198"/>
      <c r="LHD664" s="198"/>
      <c r="LHE664" s="198"/>
      <c r="LHF664" s="198"/>
      <c r="LHG664" s="198"/>
      <c r="LHH664" s="198"/>
      <c r="LHI664" s="198"/>
      <c r="LHJ664" s="198"/>
      <c r="LHK664" s="198"/>
      <c r="LHL664" s="198"/>
      <c r="LHM664" s="198"/>
      <c r="LHN664" s="198"/>
      <c r="LHO664" s="198"/>
      <c r="LHP664" s="198"/>
      <c r="LHQ664" s="198"/>
      <c r="LHR664" s="198"/>
      <c r="LHS664" s="198"/>
      <c r="LHT664" s="198"/>
      <c r="LHU664" s="198"/>
      <c r="LHV664" s="198"/>
      <c r="LHW664" s="198"/>
      <c r="LHX664" s="198"/>
      <c r="LHY664" s="198"/>
      <c r="LHZ664" s="198"/>
      <c r="LIA664" s="198"/>
      <c r="LIB664" s="198"/>
      <c r="LIC664" s="198"/>
      <c r="LID664" s="198"/>
      <c r="LIE664" s="198"/>
      <c r="LIF664" s="198"/>
      <c r="LIG664" s="198"/>
      <c r="LIH664" s="198"/>
      <c r="LII664" s="198"/>
      <c r="LIJ664" s="198"/>
      <c r="LIK664" s="198"/>
      <c r="LIL664" s="198"/>
      <c r="LIM664" s="198"/>
      <c r="LIN664" s="198"/>
      <c r="LIO664" s="198"/>
      <c r="LIP664" s="198"/>
      <c r="LIQ664" s="198"/>
      <c r="LIR664" s="198"/>
      <c r="LIS664" s="198"/>
      <c r="LIT664" s="198"/>
      <c r="LIU664" s="198"/>
      <c r="LIV664" s="198"/>
      <c r="LIW664" s="198"/>
      <c r="LIX664" s="198"/>
      <c r="LIY664" s="198"/>
      <c r="LIZ664" s="198"/>
      <c r="LJA664" s="198"/>
      <c r="LJB664" s="198"/>
      <c r="LJC664" s="198"/>
      <c r="LJD664" s="198"/>
      <c r="LJE664" s="198"/>
      <c r="LJF664" s="198"/>
      <c r="LJG664" s="198"/>
      <c r="LJH664" s="198"/>
      <c r="LJI664" s="198"/>
      <c r="LJJ664" s="198"/>
      <c r="LJK664" s="198"/>
      <c r="LJL664" s="198"/>
      <c r="LJM664" s="198"/>
      <c r="LJN664" s="198"/>
      <c r="LJO664" s="198"/>
      <c r="LJP664" s="198"/>
      <c r="LJQ664" s="198"/>
      <c r="LJR664" s="198"/>
      <c r="LJS664" s="198"/>
      <c r="LJT664" s="198"/>
      <c r="LJU664" s="198"/>
      <c r="LJV664" s="198"/>
      <c r="LJW664" s="198"/>
      <c r="LJX664" s="198"/>
      <c r="LJY664" s="198"/>
      <c r="LJZ664" s="198"/>
      <c r="LKA664" s="198"/>
      <c r="LKB664" s="198"/>
      <c r="LKC664" s="198"/>
      <c r="LKD664" s="198"/>
      <c r="LKE664" s="198"/>
      <c r="LKF664" s="198"/>
      <c r="LKG664" s="198"/>
      <c r="LKH664" s="198"/>
      <c r="LKI664" s="198"/>
      <c r="LKJ664" s="198"/>
      <c r="LKK664" s="198"/>
      <c r="LKL664" s="198"/>
      <c r="LKM664" s="198"/>
      <c r="LKN664" s="198"/>
      <c r="LKO664" s="198"/>
      <c r="LKP664" s="198"/>
      <c r="LKQ664" s="198"/>
      <c r="LKR664" s="198"/>
      <c r="LKS664" s="198"/>
      <c r="LKT664" s="198"/>
      <c r="LKU664" s="198"/>
      <c r="LKV664" s="198"/>
      <c r="LKW664" s="198"/>
      <c r="LKX664" s="198"/>
      <c r="LKY664" s="198"/>
      <c r="LKZ664" s="198"/>
      <c r="LLA664" s="198"/>
      <c r="LLB664" s="198"/>
      <c r="LLC664" s="198"/>
      <c r="LLD664" s="198"/>
      <c r="LLE664" s="198"/>
      <c r="LLF664" s="198"/>
      <c r="LLG664" s="198"/>
      <c r="LLH664" s="198"/>
      <c r="LLI664" s="198"/>
      <c r="LLJ664" s="198"/>
      <c r="LLK664" s="198"/>
      <c r="LLL664" s="198"/>
      <c r="LLM664" s="198"/>
      <c r="LLN664" s="198"/>
      <c r="LLO664" s="198"/>
      <c r="LLP664" s="198"/>
      <c r="LLQ664" s="198"/>
      <c r="LLR664" s="198"/>
      <c r="LLS664" s="198"/>
      <c r="LLT664" s="198"/>
      <c r="LLU664" s="198"/>
      <c r="LLV664" s="198"/>
      <c r="LLW664" s="198"/>
      <c r="LLX664" s="198"/>
      <c r="LLY664" s="198"/>
      <c r="LLZ664" s="198"/>
      <c r="LMA664" s="198"/>
      <c r="LMB664" s="198"/>
      <c r="LMC664" s="198"/>
      <c r="LMD664" s="198"/>
      <c r="LME664" s="198"/>
      <c r="LMF664" s="198"/>
      <c r="LMG664" s="198"/>
      <c r="LMH664" s="198"/>
      <c r="LMI664" s="198"/>
      <c r="LMJ664" s="198"/>
      <c r="LMK664" s="198"/>
      <c r="LML664" s="198"/>
      <c r="LMM664" s="198"/>
      <c r="LMN664" s="198"/>
      <c r="LMO664" s="198"/>
      <c r="LMP664" s="198"/>
      <c r="LMQ664" s="198"/>
      <c r="LMR664" s="198"/>
      <c r="LMS664" s="198"/>
      <c r="LMT664" s="198"/>
      <c r="LMU664" s="198"/>
      <c r="LMV664" s="198"/>
      <c r="LMW664" s="198"/>
      <c r="LMX664" s="198"/>
      <c r="LMY664" s="198"/>
      <c r="LMZ664" s="198"/>
      <c r="LNA664" s="198"/>
      <c r="LNB664" s="198"/>
      <c r="LNC664" s="198"/>
      <c r="LND664" s="198"/>
      <c r="LNE664" s="198"/>
      <c r="LNF664" s="198"/>
      <c r="LNG664" s="198"/>
      <c r="LNH664" s="198"/>
      <c r="LNI664" s="198"/>
      <c r="LNJ664" s="198"/>
      <c r="LNK664" s="198"/>
      <c r="LNL664" s="198"/>
      <c r="LNM664" s="198"/>
      <c r="LNN664" s="198"/>
      <c r="LNO664" s="198"/>
      <c r="LNP664" s="198"/>
      <c r="LNQ664" s="198"/>
      <c r="LNR664" s="198"/>
      <c r="LNS664" s="198"/>
      <c r="LNT664" s="198"/>
      <c r="LNU664" s="198"/>
      <c r="LNV664" s="198"/>
      <c r="LNW664" s="198"/>
      <c r="LNX664" s="198"/>
      <c r="LNY664" s="198"/>
      <c r="LNZ664" s="198"/>
      <c r="LOA664" s="198"/>
      <c r="LOB664" s="198"/>
      <c r="LOC664" s="198"/>
      <c r="LOD664" s="198"/>
      <c r="LOE664" s="198"/>
      <c r="LOF664" s="198"/>
      <c r="LOG664" s="198"/>
      <c r="LOH664" s="198"/>
      <c r="LOI664" s="198"/>
      <c r="LOJ664" s="198"/>
      <c r="LOK664" s="198"/>
      <c r="LOL664" s="198"/>
      <c r="LOM664" s="198"/>
      <c r="LON664" s="198"/>
      <c r="LOO664" s="198"/>
      <c r="LOP664" s="198"/>
      <c r="LOQ664" s="198"/>
      <c r="LOR664" s="198"/>
      <c r="LOS664" s="198"/>
      <c r="LOT664" s="198"/>
      <c r="LOU664" s="198"/>
      <c r="LOV664" s="198"/>
      <c r="LOW664" s="198"/>
      <c r="LOX664" s="198"/>
      <c r="LOY664" s="198"/>
      <c r="LOZ664" s="198"/>
      <c r="LPA664" s="198"/>
      <c r="LPB664" s="198"/>
      <c r="LPC664" s="198"/>
      <c r="LPD664" s="198"/>
      <c r="LPE664" s="198"/>
      <c r="LPF664" s="198"/>
      <c r="LPG664" s="198"/>
      <c r="LPH664" s="198"/>
      <c r="LPI664" s="198"/>
      <c r="LPJ664" s="198"/>
      <c r="LPK664" s="198"/>
      <c r="LPL664" s="198"/>
      <c r="LPM664" s="198"/>
      <c r="LPN664" s="198"/>
      <c r="LPO664" s="198"/>
      <c r="LPP664" s="198"/>
      <c r="LPQ664" s="198"/>
      <c r="LPR664" s="198"/>
      <c r="LPS664" s="198"/>
      <c r="LPT664" s="198"/>
      <c r="LPU664" s="198"/>
      <c r="LPV664" s="198"/>
      <c r="LPW664" s="198"/>
      <c r="LPX664" s="198"/>
      <c r="LPY664" s="198"/>
      <c r="LPZ664" s="198"/>
      <c r="LQA664" s="198"/>
      <c r="LQB664" s="198"/>
      <c r="LQC664" s="198"/>
      <c r="LQD664" s="198"/>
      <c r="LQE664" s="198"/>
      <c r="LQF664" s="198"/>
      <c r="LQG664" s="198"/>
      <c r="LQH664" s="198"/>
      <c r="LQI664" s="198"/>
      <c r="LQJ664" s="198"/>
      <c r="LQK664" s="198"/>
      <c r="LQL664" s="198"/>
      <c r="LQM664" s="198"/>
      <c r="LQN664" s="198"/>
      <c r="LQO664" s="198"/>
      <c r="LQP664" s="198"/>
      <c r="LQQ664" s="198"/>
      <c r="LQR664" s="198"/>
      <c r="LQS664" s="198"/>
      <c r="LQT664" s="198"/>
      <c r="LQU664" s="198"/>
      <c r="LQV664" s="198"/>
      <c r="LQW664" s="198"/>
      <c r="LQX664" s="198"/>
      <c r="LQY664" s="198"/>
      <c r="LQZ664" s="198"/>
      <c r="LRA664" s="198"/>
      <c r="LRB664" s="198"/>
      <c r="LRC664" s="198"/>
      <c r="LRD664" s="198"/>
      <c r="LRE664" s="198"/>
      <c r="LRF664" s="198"/>
      <c r="LRG664" s="198"/>
      <c r="LRH664" s="198"/>
      <c r="LRI664" s="198"/>
      <c r="LRJ664" s="198"/>
      <c r="LRK664" s="198"/>
      <c r="LRL664" s="198"/>
      <c r="LRM664" s="198"/>
      <c r="LRN664" s="198"/>
      <c r="LRO664" s="198"/>
      <c r="LRP664" s="198"/>
      <c r="LRQ664" s="198"/>
      <c r="LRR664" s="198"/>
      <c r="LRS664" s="198"/>
      <c r="LRT664" s="198"/>
      <c r="LRU664" s="198"/>
      <c r="LRV664" s="198"/>
      <c r="LRW664" s="198"/>
      <c r="LRX664" s="198"/>
      <c r="LRY664" s="198"/>
      <c r="LRZ664" s="198"/>
      <c r="LSA664" s="198"/>
      <c r="LSB664" s="198"/>
      <c r="LSC664" s="198"/>
      <c r="LSD664" s="198"/>
      <c r="LSE664" s="198"/>
      <c r="LSF664" s="198"/>
      <c r="LSG664" s="198"/>
      <c r="LSH664" s="198"/>
      <c r="LSI664" s="198"/>
      <c r="LSJ664" s="198"/>
      <c r="LSK664" s="198"/>
      <c r="LSL664" s="198"/>
      <c r="LSM664" s="198"/>
      <c r="LSN664" s="198"/>
      <c r="LSO664" s="198"/>
      <c r="LSP664" s="198"/>
      <c r="LSQ664" s="198"/>
      <c r="LSR664" s="198"/>
      <c r="LSS664" s="198"/>
      <c r="LST664" s="198"/>
      <c r="LSU664" s="198"/>
      <c r="LSV664" s="198"/>
      <c r="LSW664" s="198"/>
      <c r="LSX664" s="198"/>
      <c r="LSY664" s="198"/>
      <c r="LSZ664" s="198"/>
      <c r="LTA664" s="198"/>
      <c r="LTB664" s="198"/>
      <c r="LTC664" s="198"/>
      <c r="LTD664" s="198"/>
      <c r="LTE664" s="198"/>
      <c r="LTF664" s="198"/>
      <c r="LTG664" s="198"/>
      <c r="LTH664" s="198"/>
      <c r="LTI664" s="198"/>
      <c r="LTJ664" s="198"/>
      <c r="LTK664" s="198"/>
      <c r="LTL664" s="198"/>
      <c r="LTM664" s="198"/>
      <c r="LTN664" s="198"/>
      <c r="LTO664" s="198"/>
      <c r="LTP664" s="198"/>
      <c r="LTQ664" s="198"/>
      <c r="LTR664" s="198"/>
      <c r="LTS664" s="198"/>
      <c r="LTT664" s="198"/>
      <c r="LTU664" s="198"/>
      <c r="LTV664" s="198"/>
      <c r="LTW664" s="198"/>
      <c r="LTX664" s="198"/>
      <c r="LTY664" s="198"/>
      <c r="LTZ664" s="198"/>
      <c r="LUA664" s="198"/>
      <c r="LUB664" s="198"/>
      <c r="LUC664" s="198"/>
      <c r="LUD664" s="198"/>
      <c r="LUE664" s="198"/>
      <c r="LUF664" s="198"/>
      <c r="LUG664" s="198"/>
      <c r="LUH664" s="198"/>
      <c r="LUI664" s="198"/>
      <c r="LUJ664" s="198"/>
      <c r="LUK664" s="198"/>
      <c r="LUL664" s="198"/>
      <c r="LUM664" s="198"/>
      <c r="LUN664" s="198"/>
      <c r="LUO664" s="198"/>
      <c r="LUP664" s="198"/>
      <c r="LUQ664" s="198"/>
      <c r="LUR664" s="198"/>
      <c r="LUS664" s="198"/>
      <c r="LUT664" s="198"/>
      <c r="LUU664" s="198"/>
      <c r="LUV664" s="198"/>
      <c r="LUW664" s="198"/>
      <c r="LUX664" s="198"/>
      <c r="LUY664" s="198"/>
      <c r="LUZ664" s="198"/>
      <c r="LVA664" s="198"/>
      <c r="LVB664" s="198"/>
      <c r="LVC664" s="198"/>
      <c r="LVD664" s="198"/>
      <c r="LVE664" s="198"/>
      <c r="LVF664" s="198"/>
      <c r="LVG664" s="198"/>
      <c r="LVH664" s="198"/>
      <c r="LVI664" s="198"/>
      <c r="LVJ664" s="198"/>
      <c r="LVK664" s="198"/>
      <c r="LVL664" s="198"/>
      <c r="LVM664" s="198"/>
      <c r="LVN664" s="198"/>
      <c r="LVO664" s="198"/>
      <c r="LVP664" s="198"/>
      <c r="LVQ664" s="198"/>
      <c r="LVR664" s="198"/>
      <c r="LVS664" s="198"/>
      <c r="LVT664" s="198"/>
      <c r="LVU664" s="198"/>
      <c r="LVV664" s="198"/>
      <c r="LVW664" s="198"/>
      <c r="LVX664" s="198"/>
      <c r="LVY664" s="198"/>
      <c r="LVZ664" s="198"/>
      <c r="LWA664" s="198"/>
      <c r="LWB664" s="198"/>
      <c r="LWC664" s="198"/>
      <c r="LWD664" s="198"/>
      <c r="LWE664" s="198"/>
      <c r="LWF664" s="198"/>
      <c r="LWG664" s="198"/>
      <c r="LWH664" s="198"/>
      <c r="LWI664" s="198"/>
      <c r="LWJ664" s="198"/>
      <c r="LWK664" s="198"/>
      <c r="LWL664" s="198"/>
      <c r="LWM664" s="198"/>
      <c r="LWN664" s="198"/>
      <c r="LWO664" s="198"/>
      <c r="LWP664" s="198"/>
      <c r="LWQ664" s="198"/>
      <c r="LWR664" s="198"/>
      <c r="LWS664" s="198"/>
      <c r="LWT664" s="198"/>
      <c r="LWU664" s="198"/>
      <c r="LWV664" s="198"/>
      <c r="LWW664" s="198"/>
      <c r="LWX664" s="198"/>
      <c r="LWY664" s="198"/>
      <c r="LWZ664" s="198"/>
      <c r="LXA664" s="198"/>
      <c r="LXB664" s="198"/>
      <c r="LXC664" s="198"/>
      <c r="LXD664" s="198"/>
      <c r="LXE664" s="198"/>
      <c r="LXF664" s="198"/>
      <c r="LXG664" s="198"/>
      <c r="LXH664" s="198"/>
      <c r="LXI664" s="198"/>
      <c r="LXJ664" s="198"/>
      <c r="LXK664" s="198"/>
      <c r="LXL664" s="198"/>
      <c r="LXM664" s="198"/>
      <c r="LXN664" s="198"/>
      <c r="LXO664" s="198"/>
      <c r="LXP664" s="198"/>
      <c r="LXQ664" s="198"/>
      <c r="LXR664" s="198"/>
      <c r="LXS664" s="198"/>
      <c r="LXT664" s="198"/>
      <c r="LXU664" s="198"/>
      <c r="LXV664" s="198"/>
      <c r="LXW664" s="198"/>
      <c r="LXX664" s="198"/>
      <c r="LXY664" s="198"/>
      <c r="LXZ664" s="198"/>
      <c r="LYA664" s="198"/>
      <c r="LYB664" s="198"/>
      <c r="LYC664" s="198"/>
      <c r="LYD664" s="198"/>
      <c r="LYE664" s="198"/>
      <c r="LYF664" s="198"/>
      <c r="LYG664" s="198"/>
      <c r="LYH664" s="198"/>
      <c r="LYI664" s="198"/>
      <c r="LYJ664" s="198"/>
      <c r="LYK664" s="198"/>
      <c r="LYL664" s="198"/>
      <c r="LYM664" s="198"/>
      <c r="LYN664" s="198"/>
      <c r="LYO664" s="198"/>
      <c r="LYP664" s="198"/>
      <c r="LYQ664" s="198"/>
      <c r="LYR664" s="198"/>
      <c r="LYS664" s="198"/>
      <c r="LYT664" s="198"/>
      <c r="LYU664" s="198"/>
      <c r="LYV664" s="198"/>
      <c r="LYW664" s="198"/>
      <c r="LYX664" s="198"/>
      <c r="LYY664" s="198"/>
      <c r="LYZ664" s="198"/>
      <c r="LZA664" s="198"/>
      <c r="LZB664" s="198"/>
      <c r="LZC664" s="198"/>
      <c r="LZD664" s="198"/>
      <c r="LZE664" s="198"/>
      <c r="LZF664" s="198"/>
      <c r="LZG664" s="198"/>
      <c r="LZH664" s="198"/>
      <c r="LZI664" s="198"/>
      <c r="LZJ664" s="198"/>
      <c r="LZK664" s="198"/>
      <c r="LZL664" s="198"/>
      <c r="LZM664" s="198"/>
      <c r="LZN664" s="198"/>
      <c r="LZO664" s="198"/>
      <c r="LZP664" s="198"/>
      <c r="LZQ664" s="198"/>
      <c r="LZR664" s="198"/>
      <c r="LZS664" s="198"/>
      <c r="LZT664" s="198"/>
      <c r="LZU664" s="198"/>
      <c r="LZV664" s="198"/>
      <c r="LZW664" s="198"/>
      <c r="LZX664" s="198"/>
      <c r="LZY664" s="198"/>
      <c r="LZZ664" s="198"/>
      <c r="MAA664" s="198"/>
      <c r="MAB664" s="198"/>
      <c r="MAC664" s="198"/>
      <c r="MAD664" s="198"/>
      <c r="MAE664" s="198"/>
      <c r="MAF664" s="198"/>
      <c r="MAG664" s="198"/>
      <c r="MAH664" s="198"/>
      <c r="MAI664" s="198"/>
      <c r="MAJ664" s="198"/>
      <c r="MAK664" s="198"/>
      <c r="MAL664" s="198"/>
      <c r="MAM664" s="198"/>
      <c r="MAN664" s="198"/>
      <c r="MAO664" s="198"/>
      <c r="MAP664" s="198"/>
      <c r="MAQ664" s="198"/>
      <c r="MAR664" s="198"/>
      <c r="MAS664" s="198"/>
      <c r="MAT664" s="198"/>
      <c r="MAU664" s="198"/>
      <c r="MAV664" s="198"/>
      <c r="MAW664" s="198"/>
      <c r="MAX664" s="198"/>
      <c r="MAY664" s="198"/>
      <c r="MAZ664" s="198"/>
      <c r="MBA664" s="198"/>
      <c r="MBB664" s="198"/>
      <c r="MBC664" s="198"/>
      <c r="MBD664" s="198"/>
      <c r="MBE664" s="198"/>
      <c r="MBF664" s="198"/>
      <c r="MBG664" s="198"/>
      <c r="MBH664" s="198"/>
      <c r="MBI664" s="198"/>
      <c r="MBJ664" s="198"/>
      <c r="MBK664" s="198"/>
      <c r="MBL664" s="198"/>
      <c r="MBM664" s="198"/>
      <c r="MBN664" s="198"/>
      <c r="MBO664" s="198"/>
      <c r="MBP664" s="198"/>
      <c r="MBQ664" s="198"/>
      <c r="MBR664" s="198"/>
      <c r="MBS664" s="198"/>
      <c r="MBT664" s="198"/>
      <c r="MBU664" s="198"/>
      <c r="MBV664" s="198"/>
      <c r="MBW664" s="198"/>
      <c r="MBX664" s="198"/>
      <c r="MBY664" s="198"/>
      <c r="MBZ664" s="198"/>
      <c r="MCA664" s="198"/>
      <c r="MCB664" s="198"/>
      <c r="MCC664" s="198"/>
      <c r="MCD664" s="198"/>
      <c r="MCE664" s="198"/>
      <c r="MCF664" s="198"/>
      <c r="MCG664" s="198"/>
      <c r="MCH664" s="198"/>
      <c r="MCI664" s="198"/>
      <c r="MCJ664" s="198"/>
      <c r="MCK664" s="198"/>
      <c r="MCL664" s="198"/>
      <c r="MCM664" s="198"/>
      <c r="MCN664" s="198"/>
      <c r="MCO664" s="198"/>
      <c r="MCP664" s="198"/>
      <c r="MCQ664" s="198"/>
      <c r="MCR664" s="198"/>
      <c r="MCS664" s="198"/>
      <c r="MCT664" s="198"/>
      <c r="MCU664" s="198"/>
      <c r="MCV664" s="198"/>
      <c r="MCW664" s="198"/>
      <c r="MCX664" s="198"/>
      <c r="MCY664" s="198"/>
      <c r="MCZ664" s="198"/>
      <c r="MDA664" s="198"/>
      <c r="MDB664" s="198"/>
      <c r="MDC664" s="198"/>
      <c r="MDD664" s="198"/>
      <c r="MDE664" s="198"/>
      <c r="MDF664" s="198"/>
      <c r="MDG664" s="198"/>
      <c r="MDH664" s="198"/>
      <c r="MDI664" s="198"/>
      <c r="MDJ664" s="198"/>
      <c r="MDK664" s="198"/>
      <c r="MDL664" s="198"/>
      <c r="MDM664" s="198"/>
      <c r="MDN664" s="198"/>
      <c r="MDO664" s="198"/>
      <c r="MDP664" s="198"/>
      <c r="MDQ664" s="198"/>
      <c r="MDR664" s="198"/>
      <c r="MDS664" s="198"/>
      <c r="MDT664" s="198"/>
      <c r="MDU664" s="198"/>
      <c r="MDV664" s="198"/>
      <c r="MDW664" s="198"/>
      <c r="MDX664" s="198"/>
      <c r="MDY664" s="198"/>
      <c r="MDZ664" s="198"/>
      <c r="MEA664" s="198"/>
      <c r="MEB664" s="198"/>
      <c r="MEC664" s="198"/>
      <c r="MED664" s="198"/>
      <c r="MEE664" s="198"/>
      <c r="MEF664" s="198"/>
      <c r="MEG664" s="198"/>
      <c r="MEH664" s="198"/>
      <c r="MEI664" s="198"/>
      <c r="MEJ664" s="198"/>
      <c r="MEK664" s="198"/>
      <c r="MEL664" s="198"/>
      <c r="MEM664" s="198"/>
      <c r="MEN664" s="198"/>
      <c r="MEO664" s="198"/>
      <c r="MEP664" s="198"/>
      <c r="MEQ664" s="198"/>
      <c r="MER664" s="198"/>
      <c r="MES664" s="198"/>
      <c r="MET664" s="198"/>
      <c r="MEU664" s="198"/>
      <c r="MEV664" s="198"/>
      <c r="MEW664" s="198"/>
      <c r="MEX664" s="198"/>
      <c r="MEY664" s="198"/>
      <c r="MEZ664" s="198"/>
      <c r="MFA664" s="198"/>
      <c r="MFB664" s="198"/>
      <c r="MFC664" s="198"/>
      <c r="MFD664" s="198"/>
      <c r="MFE664" s="198"/>
      <c r="MFF664" s="198"/>
      <c r="MFG664" s="198"/>
      <c r="MFH664" s="198"/>
      <c r="MFI664" s="198"/>
      <c r="MFJ664" s="198"/>
      <c r="MFK664" s="198"/>
      <c r="MFL664" s="198"/>
      <c r="MFM664" s="198"/>
      <c r="MFN664" s="198"/>
      <c r="MFO664" s="198"/>
      <c r="MFP664" s="198"/>
      <c r="MFQ664" s="198"/>
      <c r="MFR664" s="198"/>
      <c r="MFS664" s="198"/>
      <c r="MFT664" s="198"/>
      <c r="MFU664" s="198"/>
      <c r="MFV664" s="198"/>
      <c r="MFW664" s="198"/>
      <c r="MFX664" s="198"/>
      <c r="MFY664" s="198"/>
      <c r="MFZ664" s="198"/>
      <c r="MGA664" s="198"/>
      <c r="MGB664" s="198"/>
      <c r="MGC664" s="198"/>
      <c r="MGD664" s="198"/>
      <c r="MGE664" s="198"/>
      <c r="MGF664" s="198"/>
      <c r="MGG664" s="198"/>
      <c r="MGH664" s="198"/>
      <c r="MGI664" s="198"/>
      <c r="MGJ664" s="198"/>
      <c r="MGK664" s="198"/>
      <c r="MGL664" s="198"/>
      <c r="MGM664" s="198"/>
      <c r="MGN664" s="198"/>
      <c r="MGO664" s="198"/>
      <c r="MGP664" s="198"/>
      <c r="MGQ664" s="198"/>
      <c r="MGR664" s="198"/>
      <c r="MGS664" s="198"/>
      <c r="MGT664" s="198"/>
      <c r="MGU664" s="198"/>
      <c r="MGV664" s="198"/>
      <c r="MGW664" s="198"/>
      <c r="MGX664" s="198"/>
      <c r="MGY664" s="198"/>
      <c r="MGZ664" s="198"/>
      <c r="MHA664" s="198"/>
      <c r="MHB664" s="198"/>
      <c r="MHC664" s="198"/>
      <c r="MHD664" s="198"/>
      <c r="MHE664" s="198"/>
      <c r="MHF664" s="198"/>
      <c r="MHG664" s="198"/>
      <c r="MHH664" s="198"/>
      <c r="MHI664" s="198"/>
      <c r="MHJ664" s="198"/>
      <c r="MHK664" s="198"/>
      <c r="MHL664" s="198"/>
      <c r="MHM664" s="198"/>
      <c r="MHN664" s="198"/>
      <c r="MHO664" s="198"/>
      <c r="MHP664" s="198"/>
      <c r="MHQ664" s="198"/>
      <c r="MHR664" s="198"/>
      <c r="MHS664" s="198"/>
      <c r="MHT664" s="198"/>
      <c r="MHU664" s="198"/>
      <c r="MHV664" s="198"/>
      <c r="MHW664" s="198"/>
      <c r="MHX664" s="198"/>
      <c r="MHY664" s="198"/>
      <c r="MHZ664" s="198"/>
      <c r="MIA664" s="198"/>
      <c r="MIB664" s="198"/>
      <c r="MIC664" s="198"/>
      <c r="MID664" s="198"/>
      <c r="MIE664" s="198"/>
      <c r="MIF664" s="198"/>
      <c r="MIG664" s="198"/>
      <c r="MIH664" s="198"/>
      <c r="MII664" s="198"/>
      <c r="MIJ664" s="198"/>
      <c r="MIK664" s="198"/>
      <c r="MIL664" s="198"/>
      <c r="MIM664" s="198"/>
      <c r="MIN664" s="198"/>
      <c r="MIO664" s="198"/>
      <c r="MIP664" s="198"/>
      <c r="MIQ664" s="198"/>
      <c r="MIR664" s="198"/>
      <c r="MIS664" s="198"/>
      <c r="MIT664" s="198"/>
      <c r="MIU664" s="198"/>
      <c r="MIV664" s="198"/>
      <c r="MIW664" s="198"/>
      <c r="MIX664" s="198"/>
      <c r="MIY664" s="198"/>
      <c r="MIZ664" s="198"/>
      <c r="MJA664" s="198"/>
      <c r="MJB664" s="198"/>
      <c r="MJC664" s="198"/>
      <c r="MJD664" s="198"/>
      <c r="MJE664" s="198"/>
      <c r="MJF664" s="198"/>
      <c r="MJG664" s="198"/>
      <c r="MJH664" s="198"/>
      <c r="MJI664" s="198"/>
      <c r="MJJ664" s="198"/>
      <c r="MJK664" s="198"/>
      <c r="MJL664" s="198"/>
      <c r="MJM664" s="198"/>
      <c r="MJN664" s="198"/>
      <c r="MJO664" s="198"/>
      <c r="MJP664" s="198"/>
      <c r="MJQ664" s="198"/>
      <c r="MJR664" s="198"/>
      <c r="MJS664" s="198"/>
      <c r="MJT664" s="198"/>
      <c r="MJU664" s="198"/>
      <c r="MJV664" s="198"/>
      <c r="MJW664" s="198"/>
      <c r="MJX664" s="198"/>
      <c r="MJY664" s="198"/>
      <c r="MJZ664" s="198"/>
      <c r="MKA664" s="198"/>
      <c r="MKB664" s="198"/>
      <c r="MKC664" s="198"/>
      <c r="MKD664" s="198"/>
      <c r="MKE664" s="198"/>
      <c r="MKF664" s="198"/>
      <c r="MKG664" s="198"/>
      <c r="MKH664" s="198"/>
      <c r="MKI664" s="198"/>
      <c r="MKJ664" s="198"/>
      <c r="MKK664" s="198"/>
      <c r="MKL664" s="198"/>
      <c r="MKM664" s="198"/>
      <c r="MKN664" s="198"/>
      <c r="MKO664" s="198"/>
      <c r="MKP664" s="198"/>
      <c r="MKQ664" s="198"/>
      <c r="MKR664" s="198"/>
      <c r="MKS664" s="198"/>
      <c r="MKT664" s="198"/>
      <c r="MKU664" s="198"/>
      <c r="MKV664" s="198"/>
      <c r="MKW664" s="198"/>
      <c r="MKX664" s="198"/>
      <c r="MKY664" s="198"/>
      <c r="MKZ664" s="198"/>
      <c r="MLA664" s="198"/>
      <c r="MLB664" s="198"/>
      <c r="MLC664" s="198"/>
      <c r="MLD664" s="198"/>
      <c r="MLE664" s="198"/>
      <c r="MLF664" s="198"/>
      <c r="MLG664" s="198"/>
      <c r="MLH664" s="198"/>
      <c r="MLI664" s="198"/>
      <c r="MLJ664" s="198"/>
      <c r="MLK664" s="198"/>
      <c r="MLL664" s="198"/>
      <c r="MLM664" s="198"/>
      <c r="MLN664" s="198"/>
      <c r="MLO664" s="198"/>
      <c r="MLP664" s="198"/>
      <c r="MLQ664" s="198"/>
      <c r="MLR664" s="198"/>
      <c r="MLS664" s="198"/>
      <c r="MLT664" s="198"/>
      <c r="MLU664" s="198"/>
      <c r="MLV664" s="198"/>
      <c r="MLW664" s="198"/>
      <c r="MLX664" s="198"/>
      <c r="MLY664" s="198"/>
      <c r="MLZ664" s="198"/>
      <c r="MMA664" s="198"/>
      <c r="MMB664" s="198"/>
      <c r="MMC664" s="198"/>
      <c r="MMD664" s="198"/>
      <c r="MME664" s="198"/>
      <c r="MMF664" s="198"/>
      <c r="MMG664" s="198"/>
      <c r="MMH664" s="198"/>
      <c r="MMI664" s="198"/>
      <c r="MMJ664" s="198"/>
      <c r="MMK664" s="198"/>
      <c r="MML664" s="198"/>
      <c r="MMM664" s="198"/>
      <c r="MMN664" s="198"/>
      <c r="MMO664" s="198"/>
      <c r="MMP664" s="198"/>
      <c r="MMQ664" s="198"/>
      <c r="MMR664" s="198"/>
      <c r="MMS664" s="198"/>
      <c r="MMT664" s="198"/>
      <c r="MMU664" s="198"/>
      <c r="MMV664" s="198"/>
      <c r="MMW664" s="198"/>
      <c r="MMX664" s="198"/>
      <c r="MMY664" s="198"/>
      <c r="MMZ664" s="198"/>
      <c r="MNA664" s="198"/>
      <c r="MNB664" s="198"/>
      <c r="MNC664" s="198"/>
      <c r="MND664" s="198"/>
      <c r="MNE664" s="198"/>
      <c r="MNF664" s="198"/>
      <c r="MNG664" s="198"/>
      <c r="MNH664" s="198"/>
      <c r="MNI664" s="198"/>
      <c r="MNJ664" s="198"/>
      <c r="MNK664" s="198"/>
      <c r="MNL664" s="198"/>
      <c r="MNM664" s="198"/>
      <c r="MNN664" s="198"/>
      <c r="MNO664" s="198"/>
      <c r="MNP664" s="198"/>
      <c r="MNQ664" s="198"/>
      <c r="MNR664" s="198"/>
      <c r="MNS664" s="198"/>
      <c r="MNT664" s="198"/>
      <c r="MNU664" s="198"/>
      <c r="MNV664" s="198"/>
      <c r="MNW664" s="198"/>
      <c r="MNX664" s="198"/>
      <c r="MNY664" s="198"/>
      <c r="MNZ664" s="198"/>
      <c r="MOA664" s="198"/>
      <c r="MOB664" s="198"/>
      <c r="MOC664" s="198"/>
      <c r="MOD664" s="198"/>
      <c r="MOE664" s="198"/>
      <c r="MOF664" s="198"/>
      <c r="MOG664" s="198"/>
      <c r="MOH664" s="198"/>
      <c r="MOI664" s="198"/>
      <c r="MOJ664" s="198"/>
      <c r="MOK664" s="198"/>
      <c r="MOL664" s="198"/>
      <c r="MOM664" s="198"/>
      <c r="MON664" s="198"/>
      <c r="MOO664" s="198"/>
      <c r="MOP664" s="198"/>
      <c r="MOQ664" s="198"/>
      <c r="MOR664" s="198"/>
      <c r="MOS664" s="198"/>
      <c r="MOT664" s="198"/>
      <c r="MOU664" s="198"/>
      <c r="MOV664" s="198"/>
      <c r="MOW664" s="198"/>
      <c r="MOX664" s="198"/>
      <c r="MOY664" s="198"/>
      <c r="MOZ664" s="198"/>
      <c r="MPA664" s="198"/>
      <c r="MPB664" s="198"/>
      <c r="MPC664" s="198"/>
      <c r="MPD664" s="198"/>
      <c r="MPE664" s="198"/>
      <c r="MPF664" s="198"/>
      <c r="MPG664" s="198"/>
      <c r="MPH664" s="198"/>
      <c r="MPI664" s="198"/>
      <c r="MPJ664" s="198"/>
      <c r="MPK664" s="198"/>
      <c r="MPL664" s="198"/>
      <c r="MPM664" s="198"/>
      <c r="MPN664" s="198"/>
      <c r="MPO664" s="198"/>
      <c r="MPP664" s="198"/>
      <c r="MPQ664" s="198"/>
      <c r="MPR664" s="198"/>
      <c r="MPS664" s="198"/>
      <c r="MPT664" s="198"/>
      <c r="MPU664" s="198"/>
      <c r="MPV664" s="198"/>
      <c r="MPW664" s="198"/>
      <c r="MPX664" s="198"/>
      <c r="MPY664" s="198"/>
      <c r="MPZ664" s="198"/>
      <c r="MQA664" s="198"/>
      <c r="MQB664" s="198"/>
      <c r="MQC664" s="198"/>
      <c r="MQD664" s="198"/>
      <c r="MQE664" s="198"/>
      <c r="MQF664" s="198"/>
      <c r="MQG664" s="198"/>
      <c r="MQH664" s="198"/>
      <c r="MQI664" s="198"/>
      <c r="MQJ664" s="198"/>
      <c r="MQK664" s="198"/>
      <c r="MQL664" s="198"/>
      <c r="MQM664" s="198"/>
      <c r="MQN664" s="198"/>
      <c r="MQO664" s="198"/>
      <c r="MQP664" s="198"/>
      <c r="MQQ664" s="198"/>
      <c r="MQR664" s="198"/>
      <c r="MQS664" s="198"/>
      <c r="MQT664" s="198"/>
      <c r="MQU664" s="198"/>
      <c r="MQV664" s="198"/>
      <c r="MQW664" s="198"/>
      <c r="MQX664" s="198"/>
      <c r="MQY664" s="198"/>
      <c r="MQZ664" s="198"/>
      <c r="MRA664" s="198"/>
      <c r="MRB664" s="198"/>
      <c r="MRC664" s="198"/>
      <c r="MRD664" s="198"/>
      <c r="MRE664" s="198"/>
      <c r="MRF664" s="198"/>
      <c r="MRG664" s="198"/>
      <c r="MRH664" s="198"/>
      <c r="MRI664" s="198"/>
      <c r="MRJ664" s="198"/>
      <c r="MRK664" s="198"/>
      <c r="MRL664" s="198"/>
      <c r="MRM664" s="198"/>
      <c r="MRN664" s="198"/>
      <c r="MRO664" s="198"/>
      <c r="MRP664" s="198"/>
      <c r="MRQ664" s="198"/>
      <c r="MRR664" s="198"/>
      <c r="MRS664" s="198"/>
      <c r="MRT664" s="198"/>
      <c r="MRU664" s="198"/>
      <c r="MRV664" s="198"/>
      <c r="MRW664" s="198"/>
      <c r="MRX664" s="198"/>
      <c r="MRY664" s="198"/>
      <c r="MRZ664" s="198"/>
      <c r="MSA664" s="198"/>
      <c r="MSB664" s="198"/>
      <c r="MSC664" s="198"/>
      <c r="MSD664" s="198"/>
      <c r="MSE664" s="198"/>
      <c r="MSF664" s="198"/>
      <c r="MSG664" s="198"/>
      <c r="MSH664" s="198"/>
      <c r="MSI664" s="198"/>
      <c r="MSJ664" s="198"/>
      <c r="MSK664" s="198"/>
      <c r="MSL664" s="198"/>
      <c r="MSM664" s="198"/>
      <c r="MSN664" s="198"/>
      <c r="MSO664" s="198"/>
      <c r="MSP664" s="198"/>
      <c r="MSQ664" s="198"/>
      <c r="MSR664" s="198"/>
      <c r="MSS664" s="198"/>
      <c r="MST664" s="198"/>
      <c r="MSU664" s="198"/>
      <c r="MSV664" s="198"/>
      <c r="MSW664" s="198"/>
      <c r="MSX664" s="198"/>
      <c r="MSY664" s="198"/>
      <c r="MSZ664" s="198"/>
      <c r="MTA664" s="198"/>
      <c r="MTB664" s="198"/>
      <c r="MTC664" s="198"/>
      <c r="MTD664" s="198"/>
      <c r="MTE664" s="198"/>
      <c r="MTF664" s="198"/>
      <c r="MTG664" s="198"/>
      <c r="MTH664" s="198"/>
      <c r="MTI664" s="198"/>
      <c r="MTJ664" s="198"/>
      <c r="MTK664" s="198"/>
      <c r="MTL664" s="198"/>
      <c r="MTM664" s="198"/>
      <c r="MTN664" s="198"/>
      <c r="MTO664" s="198"/>
      <c r="MTP664" s="198"/>
      <c r="MTQ664" s="198"/>
      <c r="MTR664" s="198"/>
      <c r="MTS664" s="198"/>
      <c r="MTT664" s="198"/>
      <c r="MTU664" s="198"/>
      <c r="MTV664" s="198"/>
      <c r="MTW664" s="198"/>
      <c r="MTX664" s="198"/>
      <c r="MTY664" s="198"/>
      <c r="MTZ664" s="198"/>
      <c r="MUA664" s="198"/>
      <c r="MUB664" s="198"/>
      <c r="MUC664" s="198"/>
      <c r="MUD664" s="198"/>
      <c r="MUE664" s="198"/>
      <c r="MUF664" s="198"/>
      <c r="MUG664" s="198"/>
      <c r="MUH664" s="198"/>
      <c r="MUI664" s="198"/>
      <c r="MUJ664" s="198"/>
      <c r="MUK664" s="198"/>
      <c r="MUL664" s="198"/>
      <c r="MUM664" s="198"/>
      <c r="MUN664" s="198"/>
      <c r="MUO664" s="198"/>
      <c r="MUP664" s="198"/>
      <c r="MUQ664" s="198"/>
      <c r="MUR664" s="198"/>
      <c r="MUS664" s="198"/>
      <c r="MUT664" s="198"/>
      <c r="MUU664" s="198"/>
      <c r="MUV664" s="198"/>
      <c r="MUW664" s="198"/>
      <c r="MUX664" s="198"/>
      <c r="MUY664" s="198"/>
      <c r="MUZ664" s="198"/>
      <c r="MVA664" s="198"/>
      <c r="MVB664" s="198"/>
      <c r="MVC664" s="198"/>
      <c r="MVD664" s="198"/>
      <c r="MVE664" s="198"/>
      <c r="MVF664" s="198"/>
      <c r="MVG664" s="198"/>
      <c r="MVH664" s="198"/>
      <c r="MVI664" s="198"/>
      <c r="MVJ664" s="198"/>
      <c r="MVK664" s="198"/>
      <c r="MVL664" s="198"/>
      <c r="MVM664" s="198"/>
      <c r="MVN664" s="198"/>
      <c r="MVO664" s="198"/>
      <c r="MVP664" s="198"/>
      <c r="MVQ664" s="198"/>
      <c r="MVR664" s="198"/>
      <c r="MVS664" s="198"/>
      <c r="MVT664" s="198"/>
      <c r="MVU664" s="198"/>
      <c r="MVV664" s="198"/>
      <c r="MVW664" s="198"/>
      <c r="MVX664" s="198"/>
      <c r="MVY664" s="198"/>
      <c r="MVZ664" s="198"/>
      <c r="MWA664" s="198"/>
      <c r="MWB664" s="198"/>
      <c r="MWC664" s="198"/>
      <c r="MWD664" s="198"/>
      <c r="MWE664" s="198"/>
      <c r="MWF664" s="198"/>
      <c r="MWG664" s="198"/>
      <c r="MWH664" s="198"/>
      <c r="MWI664" s="198"/>
      <c r="MWJ664" s="198"/>
      <c r="MWK664" s="198"/>
      <c r="MWL664" s="198"/>
      <c r="MWM664" s="198"/>
      <c r="MWN664" s="198"/>
      <c r="MWO664" s="198"/>
      <c r="MWP664" s="198"/>
      <c r="MWQ664" s="198"/>
      <c r="MWR664" s="198"/>
      <c r="MWS664" s="198"/>
      <c r="MWT664" s="198"/>
      <c r="MWU664" s="198"/>
      <c r="MWV664" s="198"/>
      <c r="MWW664" s="198"/>
      <c r="MWX664" s="198"/>
      <c r="MWY664" s="198"/>
      <c r="MWZ664" s="198"/>
      <c r="MXA664" s="198"/>
      <c r="MXB664" s="198"/>
      <c r="MXC664" s="198"/>
      <c r="MXD664" s="198"/>
      <c r="MXE664" s="198"/>
      <c r="MXF664" s="198"/>
      <c r="MXG664" s="198"/>
      <c r="MXH664" s="198"/>
      <c r="MXI664" s="198"/>
      <c r="MXJ664" s="198"/>
      <c r="MXK664" s="198"/>
      <c r="MXL664" s="198"/>
      <c r="MXM664" s="198"/>
      <c r="MXN664" s="198"/>
      <c r="MXO664" s="198"/>
      <c r="MXP664" s="198"/>
      <c r="MXQ664" s="198"/>
      <c r="MXR664" s="198"/>
      <c r="MXS664" s="198"/>
      <c r="MXT664" s="198"/>
      <c r="MXU664" s="198"/>
      <c r="MXV664" s="198"/>
      <c r="MXW664" s="198"/>
      <c r="MXX664" s="198"/>
      <c r="MXY664" s="198"/>
      <c r="MXZ664" s="198"/>
      <c r="MYA664" s="198"/>
      <c r="MYB664" s="198"/>
      <c r="MYC664" s="198"/>
      <c r="MYD664" s="198"/>
      <c r="MYE664" s="198"/>
      <c r="MYF664" s="198"/>
      <c r="MYG664" s="198"/>
      <c r="MYH664" s="198"/>
      <c r="MYI664" s="198"/>
      <c r="MYJ664" s="198"/>
      <c r="MYK664" s="198"/>
      <c r="MYL664" s="198"/>
      <c r="MYM664" s="198"/>
      <c r="MYN664" s="198"/>
      <c r="MYO664" s="198"/>
      <c r="MYP664" s="198"/>
      <c r="MYQ664" s="198"/>
      <c r="MYR664" s="198"/>
      <c r="MYS664" s="198"/>
      <c r="MYT664" s="198"/>
      <c r="MYU664" s="198"/>
      <c r="MYV664" s="198"/>
      <c r="MYW664" s="198"/>
      <c r="MYX664" s="198"/>
      <c r="MYY664" s="198"/>
      <c r="MYZ664" s="198"/>
      <c r="MZA664" s="198"/>
      <c r="MZB664" s="198"/>
      <c r="MZC664" s="198"/>
      <c r="MZD664" s="198"/>
      <c r="MZE664" s="198"/>
      <c r="MZF664" s="198"/>
      <c r="MZG664" s="198"/>
      <c r="MZH664" s="198"/>
      <c r="MZI664" s="198"/>
      <c r="MZJ664" s="198"/>
      <c r="MZK664" s="198"/>
      <c r="MZL664" s="198"/>
      <c r="MZM664" s="198"/>
      <c r="MZN664" s="198"/>
      <c r="MZO664" s="198"/>
      <c r="MZP664" s="198"/>
      <c r="MZQ664" s="198"/>
      <c r="MZR664" s="198"/>
      <c r="MZS664" s="198"/>
      <c r="MZT664" s="198"/>
      <c r="MZU664" s="198"/>
      <c r="MZV664" s="198"/>
      <c r="MZW664" s="198"/>
      <c r="MZX664" s="198"/>
      <c r="MZY664" s="198"/>
      <c r="MZZ664" s="198"/>
      <c r="NAA664" s="198"/>
      <c r="NAB664" s="198"/>
      <c r="NAC664" s="198"/>
      <c r="NAD664" s="198"/>
      <c r="NAE664" s="198"/>
      <c r="NAF664" s="198"/>
      <c r="NAG664" s="198"/>
      <c r="NAH664" s="198"/>
      <c r="NAI664" s="198"/>
      <c r="NAJ664" s="198"/>
      <c r="NAK664" s="198"/>
      <c r="NAL664" s="198"/>
      <c r="NAM664" s="198"/>
      <c r="NAN664" s="198"/>
      <c r="NAO664" s="198"/>
      <c r="NAP664" s="198"/>
      <c r="NAQ664" s="198"/>
      <c r="NAR664" s="198"/>
      <c r="NAS664" s="198"/>
      <c r="NAT664" s="198"/>
      <c r="NAU664" s="198"/>
      <c r="NAV664" s="198"/>
      <c r="NAW664" s="198"/>
      <c r="NAX664" s="198"/>
      <c r="NAY664" s="198"/>
      <c r="NAZ664" s="198"/>
      <c r="NBA664" s="198"/>
      <c r="NBB664" s="198"/>
      <c r="NBC664" s="198"/>
      <c r="NBD664" s="198"/>
      <c r="NBE664" s="198"/>
      <c r="NBF664" s="198"/>
      <c r="NBG664" s="198"/>
      <c r="NBH664" s="198"/>
      <c r="NBI664" s="198"/>
      <c r="NBJ664" s="198"/>
      <c r="NBK664" s="198"/>
      <c r="NBL664" s="198"/>
      <c r="NBM664" s="198"/>
      <c r="NBN664" s="198"/>
      <c r="NBO664" s="198"/>
      <c r="NBP664" s="198"/>
      <c r="NBQ664" s="198"/>
      <c r="NBR664" s="198"/>
      <c r="NBS664" s="198"/>
      <c r="NBT664" s="198"/>
      <c r="NBU664" s="198"/>
      <c r="NBV664" s="198"/>
      <c r="NBW664" s="198"/>
      <c r="NBX664" s="198"/>
      <c r="NBY664" s="198"/>
      <c r="NBZ664" s="198"/>
      <c r="NCA664" s="198"/>
      <c r="NCB664" s="198"/>
      <c r="NCC664" s="198"/>
      <c r="NCD664" s="198"/>
      <c r="NCE664" s="198"/>
      <c r="NCF664" s="198"/>
      <c r="NCG664" s="198"/>
      <c r="NCH664" s="198"/>
      <c r="NCI664" s="198"/>
      <c r="NCJ664" s="198"/>
      <c r="NCK664" s="198"/>
      <c r="NCL664" s="198"/>
      <c r="NCM664" s="198"/>
      <c r="NCN664" s="198"/>
      <c r="NCO664" s="198"/>
      <c r="NCP664" s="198"/>
      <c r="NCQ664" s="198"/>
      <c r="NCR664" s="198"/>
      <c r="NCS664" s="198"/>
      <c r="NCT664" s="198"/>
      <c r="NCU664" s="198"/>
      <c r="NCV664" s="198"/>
      <c r="NCW664" s="198"/>
      <c r="NCX664" s="198"/>
      <c r="NCY664" s="198"/>
      <c r="NCZ664" s="198"/>
      <c r="NDA664" s="198"/>
      <c r="NDB664" s="198"/>
      <c r="NDC664" s="198"/>
      <c r="NDD664" s="198"/>
      <c r="NDE664" s="198"/>
      <c r="NDF664" s="198"/>
      <c r="NDG664" s="198"/>
      <c r="NDH664" s="198"/>
      <c r="NDI664" s="198"/>
      <c r="NDJ664" s="198"/>
      <c r="NDK664" s="198"/>
      <c r="NDL664" s="198"/>
      <c r="NDM664" s="198"/>
      <c r="NDN664" s="198"/>
      <c r="NDO664" s="198"/>
      <c r="NDP664" s="198"/>
      <c r="NDQ664" s="198"/>
      <c r="NDR664" s="198"/>
      <c r="NDS664" s="198"/>
      <c r="NDT664" s="198"/>
      <c r="NDU664" s="198"/>
      <c r="NDV664" s="198"/>
      <c r="NDW664" s="198"/>
      <c r="NDX664" s="198"/>
      <c r="NDY664" s="198"/>
      <c r="NDZ664" s="198"/>
      <c r="NEA664" s="198"/>
      <c r="NEB664" s="198"/>
      <c r="NEC664" s="198"/>
      <c r="NED664" s="198"/>
      <c r="NEE664" s="198"/>
      <c r="NEF664" s="198"/>
      <c r="NEG664" s="198"/>
      <c r="NEH664" s="198"/>
      <c r="NEI664" s="198"/>
      <c r="NEJ664" s="198"/>
      <c r="NEK664" s="198"/>
      <c r="NEL664" s="198"/>
      <c r="NEM664" s="198"/>
      <c r="NEN664" s="198"/>
      <c r="NEO664" s="198"/>
      <c r="NEP664" s="198"/>
      <c r="NEQ664" s="198"/>
      <c r="NER664" s="198"/>
      <c r="NES664" s="198"/>
      <c r="NET664" s="198"/>
      <c r="NEU664" s="198"/>
      <c r="NEV664" s="198"/>
      <c r="NEW664" s="198"/>
      <c r="NEX664" s="198"/>
      <c r="NEY664" s="198"/>
      <c r="NEZ664" s="198"/>
      <c r="NFA664" s="198"/>
      <c r="NFB664" s="198"/>
      <c r="NFC664" s="198"/>
      <c r="NFD664" s="198"/>
      <c r="NFE664" s="198"/>
      <c r="NFF664" s="198"/>
      <c r="NFG664" s="198"/>
      <c r="NFH664" s="198"/>
      <c r="NFI664" s="198"/>
      <c r="NFJ664" s="198"/>
      <c r="NFK664" s="198"/>
      <c r="NFL664" s="198"/>
      <c r="NFM664" s="198"/>
      <c r="NFN664" s="198"/>
      <c r="NFO664" s="198"/>
      <c r="NFP664" s="198"/>
      <c r="NFQ664" s="198"/>
      <c r="NFR664" s="198"/>
      <c r="NFS664" s="198"/>
      <c r="NFT664" s="198"/>
      <c r="NFU664" s="198"/>
      <c r="NFV664" s="198"/>
      <c r="NFW664" s="198"/>
      <c r="NFX664" s="198"/>
      <c r="NFY664" s="198"/>
      <c r="NFZ664" s="198"/>
      <c r="NGA664" s="198"/>
      <c r="NGB664" s="198"/>
      <c r="NGC664" s="198"/>
      <c r="NGD664" s="198"/>
      <c r="NGE664" s="198"/>
      <c r="NGF664" s="198"/>
      <c r="NGG664" s="198"/>
      <c r="NGH664" s="198"/>
      <c r="NGI664" s="198"/>
      <c r="NGJ664" s="198"/>
      <c r="NGK664" s="198"/>
      <c r="NGL664" s="198"/>
      <c r="NGM664" s="198"/>
      <c r="NGN664" s="198"/>
      <c r="NGO664" s="198"/>
      <c r="NGP664" s="198"/>
      <c r="NGQ664" s="198"/>
      <c r="NGR664" s="198"/>
      <c r="NGS664" s="198"/>
      <c r="NGT664" s="198"/>
      <c r="NGU664" s="198"/>
      <c r="NGV664" s="198"/>
      <c r="NGW664" s="198"/>
      <c r="NGX664" s="198"/>
      <c r="NGY664" s="198"/>
      <c r="NGZ664" s="198"/>
      <c r="NHA664" s="198"/>
      <c r="NHB664" s="198"/>
      <c r="NHC664" s="198"/>
      <c r="NHD664" s="198"/>
      <c r="NHE664" s="198"/>
      <c r="NHF664" s="198"/>
      <c r="NHG664" s="198"/>
      <c r="NHH664" s="198"/>
      <c r="NHI664" s="198"/>
      <c r="NHJ664" s="198"/>
      <c r="NHK664" s="198"/>
      <c r="NHL664" s="198"/>
      <c r="NHM664" s="198"/>
      <c r="NHN664" s="198"/>
      <c r="NHO664" s="198"/>
      <c r="NHP664" s="198"/>
      <c r="NHQ664" s="198"/>
      <c r="NHR664" s="198"/>
      <c r="NHS664" s="198"/>
      <c r="NHT664" s="198"/>
      <c r="NHU664" s="198"/>
      <c r="NHV664" s="198"/>
      <c r="NHW664" s="198"/>
      <c r="NHX664" s="198"/>
      <c r="NHY664" s="198"/>
      <c r="NHZ664" s="198"/>
      <c r="NIA664" s="198"/>
      <c r="NIB664" s="198"/>
      <c r="NIC664" s="198"/>
      <c r="NID664" s="198"/>
      <c r="NIE664" s="198"/>
      <c r="NIF664" s="198"/>
      <c r="NIG664" s="198"/>
      <c r="NIH664" s="198"/>
      <c r="NII664" s="198"/>
      <c r="NIJ664" s="198"/>
      <c r="NIK664" s="198"/>
      <c r="NIL664" s="198"/>
      <c r="NIM664" s="198"/>
      <c r="NIN664" s="198"/>
      <c r="NIO664" s="198"/>
      <c r="NIP664" s="198"/>
      <c r="NIQ664" s="198"/>
      <c r="NIR664" s="198"/>
      <c r="NIS664" s="198"/>
      <c r="NIT664" s="198"/>
      <c r="NIU664" s="198"/>
      <c r="NIV664" s="198"/>
      <c r="NIW664" s="198"/>
      <c r="NIX664" s="198"/>
      <c r="NIY664" s="198"/>
      <c r="NIZ664" s="198"/>
      <c r="NJA664" s="198"/>
      <c r="NJB664" s="198"/>
      <c r="NJC664" s="198"/>
      <c r="NJD664" s="198"/>
      <c r="NJE664" s="198"/>
      <c r="NJF664" s="198"/>
      <c r="NJG664" s="198"/>
      <c r="NJH664" s="198"/>
      <c r="NJI664" s="198"/>
      <c r="NJJ664" s="198"/>
      <c r="NJK664" s="198"/>
      <c r="NJL664" s="198"/>
      <c r="NJM664" s="198"/>
      <c r="NJN664" s="198"/>
      <c r="NJO664" s="198"/>
      <c r="NJP664" s="198"/>
      <c r="NJQ664" s="198"/>
      <c r="NJR664" s="198"/>
      <c r="NJS664" s="198"/>
      <c r="NJT664" s="198"/>
      <c r="NJU664" s="198"/>
      <c r="NJV664" s="198"/>
      <c r="NJW664" s="198"/>
      <c r="NJX664" s="198"/>
      <c r="NJY664" s="198"/>
      <c r="NJZ664" s="198"/>
      <c r="NKA664" s="198"/>
      <c r="NKB664" s="198"/>
      <c r="NKC664" s="198"/>
      <c r="NKD664" s="198"/>
      <c r="NKE664" s="198"/>
      <c r="NKF664" s="198"/>
      <c r="NKG664" s="198"/>
      <c r="NKH664" s="198"/>
      <c r="NKI664" s="198"/>
      <c r="NKJ664" s="198"/>
      <c r="NKK664" s="198"/>
      <c r="NKL664" s="198"/>
      <c r="NKM664" s="198"/>
      <c r="NKN664" s="198"/>
      <c r="NKO664" s="198"/>
      <c r="NKP664" s="198"/>
      <c r="NKQ664" s="198"/>
      <c r="NKR664" s="198"/>
      <c r="NKS664" s="198"/>
      <c r="NKT664" s="198"/>
      <c r="NKU664" s="198"/>
      <c r="NKV664" s="198"/>
      <c r="NKW664" s="198"/>
      <c r="NKX664" s="198"/>
      <c r="NKY664" s="198"/>
      <c r="NKZ664" s="198"/>
      <c r="NLA664" s="198"/>
      <c r="NLB664" s="198"/>
      <c r="NLC664" s="198"/>
      <c r="NLD664" s="198"/>
      <c r="NLE664" s="198"/>
      <c r="NLF664" s="198"/>
      <c r="NLG664" s="198"/>
      <c r="NLH664" s="198"/>
      <c r="NLI664" s="198"/>
      <c r="NLJ664" s="198"/>
      <c r="NLK664" s="198"/>
      <c r="NLL664" s="198"/>
      <c r="NLM664" s="198"/>
      <c r="NLN664" s="198"/>
      <c r="NLO664" s="198"/>
      <c r="NLP664" s="198"/>
      <c r="NLQ664" s="198"/>
      <c r="NLR664" s="198"/>
      <c r="NLS664" s="198"/>
      <c r="NLT664" s="198"/>
      <c r="NLU664" s="198"/>
      <c r="NLV664" s="198"/>
      <c r="NLW664" s="198"/>
      <c r="NLX664" s="198"/>
      <c r="NLY664" s="198"/>
      <c r="NLZ664" s="198"/>
      <c r="NMA664" s="198"/>
      <c r="NMB664" s="198"/>
      <c r="NMC664" s="198"/>
      <c r="NMD664" s="198"/>
      <c r="NME664" s="198"/>
      <c r="NMF664" s="198"/>
      <c r="NMG664" s="198"/>
      <c r="NMH664" s="198"/>
      <c r="NMI664" s="198"/>
      <c r="NMJ664" s="198"/>
      <c r="NMK664" s="198"/>
      <c r="NML664" s="198"/>
      <c r="NMM664" s="198"/>
      <c r="NMN664" s="198"/>
      <c r="NMO664" s="198"/>
      <c r="NMP664" s="198"/>
      <c r="NMQ664" s="198"/>
      <c r="NMR664" s="198"/>
      <c r="NMS664" s="198"/>
      <c r="NMT664" s="198"/>
      <c r="NMU664" s="198"/>
      <c r="NMV664" s="198"/>
      <c r="NMW664" s="198"/>
      <c r="NMX664" s="198"/>
      <c r="NMY664" s="198"/>
      <c r="NMZ664" s="198"/>
      <c r="NNA664" s="198"/>
      <c r="NNB664" s="198"/>
      <c r="NNC664" s="198"/>
      <c r="NND664" s="198"/>
      <c r="NNE664" s="198"/>
      <c r="NNF664" s="198"/>
      <c r="NNG664" s="198"/>
      <c r="NNH664" s="198"/>
      <c r="NNI664" s="198"/>
      <c r="NNJ664" s="198"/>
      <c r="NNK664" s="198"/>
      <c r="NNL664" s="198"/>
      <c r="NNM664" s="198"/>
      <c r="NNN664" s="198"/>
      <c r="NNO664" s="198"/>
      <c r="NNP664" s="198"/>
      <c r="NNQ664" s="198"/>
      <c r="NNR664" s="198"/>
      <c r="NNS664" s="198"/>
      <c r="NNT664" s="198"/>
      <c r="NNU664" s="198"/>
      <c r="NNV664" s="198"/>
      <c r="NNW664" s="198"/>
      <c r="NNX664" s="198"/>
      <c r="NNY664" s="198"/>
      <c r="NNZ664" s="198"/>
      <c r="NOA664" s="198"/>
      <c r="NOB664" s="198"/>
      <c r="NOC664" s="198"/>
      <c r="NOD664" s="198"/>
      <c r="NOE664" s="198"/>
      <c r="NOF664" s="198"/>
      <c r="NOG664" s="198"/>
      <c r="NOH664" s="198"/>
      <c r="NOI664" s="198"/>
      <c r="NOJ664" s="198"/>
      <c r="NOK664" s="198"/>
      <c r="NOL664" s="198"/>
      <c r="NOM664" s="198"/>
      <c r="NON664" s="198"/>
      <c r="NOO664" s="198"/>
      <c r="NOP664" s="198"/>
      <c r="NOQ664" s="198"/>
      <c r="NOR664" s="198"/>
      <c r="NOS664" s="198"/>
      <c r="NOT664" s="198"/>
      <c r="NOU664" s="198"/>
      <c r="NOV664" s="198"/>
      <c r="NOW664" s="198"/>
      <c r="NOX664" s="198"/>
      <c r="NOY664" s="198"/>
      <c r="NOZ664" s="198"/>
      <c r="NPA664" s="198"/>
      <c r="NPB664" s="198"/>
      <c r="NPC664" s="198"/>
      <c r="NPD664" s="198"/>
      <c r="NPE664" s="198"/>
      <c r="NPF664" s="198"/>
      <c r="NPG664" s="198"/>
      <c r="NPH664" s="198"/>
      <c r="NPI664" s="198"/>
      <c r="NPJ664" s="198"/>
      <c r="NPK664" s="198"/>
      <c r="NPL664" s="198"/>
      <c r="NPM664" s="198"/>
      <c r="NPN664" s="198"/>
      <c r="NPO664" s="198"/>
      <c r="NPP664" s="198"/>
      <c r="NPQ664" s="198"/>
      <c r="NPR664" s="198"/>
      <c r="NPS664" s="198"/>
      <c r="NPT664" s="198"/>
      <c r="NPU664" s="198"/>
      <c r="NPV664" s="198"/>
      <c r="NPW664" s="198"/>
      <c r="NPX664" s="198"/>
      <c r="NPY664" s="198"/>
      <c r="NPZ664" s="198"/>
      <c r="NQA664" s="198"/>
      <c r="NQB664" s="198"/>
      <c r="NQC664" s="198"/>
      <c r="NQD664" s="198"/>
      <c r="NQE664" s="198"/>
      <c r="NQF664" s="198"/>
      <c r="NQG664" s="198"/>
      <c r="NQH664" s="198"/>
      <c r="NQI664" s="198"/>
      <c r="NQJ664" s="198"/>
      <c r="NQK664" s="198"/>
      <c r="NQL664" s="198"/>
      <c r="NQM664" s="198"/>
      <c r="NQN664" s="198"/>
      <c r="NQO664" s="198"/>
      <c r="NQP664" s="198"/>
      <c r="NQQ664" s="198"/>
      <c r="NQR664" s="198"/>
      <c r="NQS664" s="198"/>
      <c r="NQT664" s="198"/>
      <c r="NQU664" s="198"/>
      <c r="NQV664" s="198"/>
      <c r="NQW664" s="198"/>
      <c r="NQX664" s="198"/>
      <c r="NQY664" s="198"/>
      <c r="NQZ664" s="198"/>
      <c r="NRA664" s="198"/>
      <c r="NRB664" s="198"/>
      <c r="NRC664" s="198"/>
      <c r="NRD664" s="198"/>
      <c r="NRE664" s="198"/>
      <c r="NRF664" s="198"/>
      <c r="NRG664" s="198"/>
      <c r="NRH664" s="198"/>
      <c r="NRI664" s="198"/>
      <c r="NRJ664" s="198"/>
      <c r="NRK664" s="198"/>
      <c r="NRL664" s="198"/>
      <c r="NRM664" s="198"/>
      <c r="NRN664" s="198"/>
      <c r="NRO664" s="198"/>
      <c r="NRP664" s="198"/>
      <c r="NRQ664" s="198"/>
      <c r="NRR664" s="198"/>
      <c r="NRS664" s="198"/>
      <c r="NRT664" s="198"/>
      <c r="NRU664" s="198"/>
      <c r="NRV664" s="198"/>
      <c r="NRW664" s="198"/>
      <c r="NRX664" s="198"/>
      <c r="NRY664" s="198"/>
      <c r="NRZ664" s="198"/>
      <c r="NSA664" s="198"/>
      <c r="NSB664" s="198"/>
      <c r="NSC664" s="198"/>
      <c r="NSD664" s="198"/>
      <c r="NSE664" s="198"/>
      <c r="NSF664" s="198"/>
      <c r="NSG664" s="198"/>
      <c r="NSH664" s="198"/>
      <c r="NSI664" s="198"/>
      <c r="NSJ664" s="198"/>
      <c r="NSK664" s="198"/>
      <c r="NSL664" s="198"/>
      <c r="NSM664" s="198"/>
      <c r="NSN664" s="198"/>
      <c r="NSO664" s="198"/>
      <c r="NSP664" s="198"/>
      <c r="NSQ664" s="198"/>
      <c r="NSR664" s="198"/>
      <c r="NSS664" s="198"/>
      <c r="NST664" s="198"/>
      <c r="NSU664" s="198"/>
      <c r="NSV664" s="198"/>
      <c r="NSW664" s="198"/>
      <c r="NSX664" s="198"/>
      <c r="NSY664" s="198"/>
      <c r="NSZ664" s="198"/>
      <c r="NTA664" s="198"/>
      <c r="NTB664" s="198"/>
      <c r="NTC664" s="198"/>
      <c r="NTD664" s="198"/>
      <c r="NTE664" s="198"/>
      <c r="NTF664" s="198"/>
      <c r="NTG664" s="198"/>
      <c r="NTH664" s="198"/>
      <c r="NTI664" s="198"/>
      <c r="NTJ664" s="198"/>
      <c r="NTK664" s="198"/>
      <c r="NTL664" s="198"/>
      <c r="NTM664" s="198"/>
      <c r="NTN664" s="198"/>
      <c r="NTO664" s="198"/>
      <c r="NTP664" s="198"/>
      <c r="NTQ664" s="198"/>
      <c r="NTR664" s="198"/>
      <c r="NTS664" s="198"/>
      <c r="NTT664" s="198"/>
      <c r="NTU664" s="198"/>
      <c r="NTV664" s="198"/>
      <c r="NTW664" s="198"/>
      <c r="NTX664" s="198"/>
      <c r="NTY664" s="198"/>
      <c r="NTZ664" s="198"/>
      <c r="NUA664" s="198"/>
      <c r="NUB664" s="198"/>
      <c r="NUC664" s="198"/>
      <c r="NUD664" s="198"/>
      <c r="NUE664" s="198"/>
      <c r="NUF664" s="198"/>
      <c r="NUG664" s="198"/>
      <c r="NUH664" s="198"/>
      <c r="NUI664" s="198"/>
      <c r="NUJ664" s="198"/>
      <c r="NUK664" s="198"/>
      <c r="NUL664" s="198"/>
      <c r="NUM664" s="198"/>
      <c r="NUN664" s="198"/>
      <c r="NUO664" s="198"/>
      <c r="NUP664" s="198"/>
      <c r="NUQ664" s="198"/>
      <c r="NUR664" s="198"/>
      <c r="NUS664" s="198"/>
      <c r="NUT664" s="198"/>
      <c r="NUU664" s="198"/>
      <c r="NUV664" s="198"/>
      <c r="NUW664" s="198"/>
      <c r="NUX664" s="198"/>
      <c r="NUY664" s="198"/>
      <c r="NUZ664" s="198"/>
      <c r="NVA664" s="198"/>
      <c r="NVB664" s="198"/>
      <c r="NVC664" s="198"/>
      <c r="NVD664" s="198"/>
      <c r="NVE664" s="198"/>
      <c r="NVF664" s="198"/>
      <c r="NVG664" s="198"/>
      <c r="NVH664" s="198"/>
      <c r="NVI664" s="198"/>
      <c r="NVJ664" s="198"/>
      <c r="NVK664" s="198"/>
      <c r="NVL664" s="198"/>
      <c r="NVM664" s="198"/>
      <c r="NVN664" s="198"/>
      <c r="NVO664" s="198"/>
      <c r="NVP664" s="198"/>
      <c r="NVQ664" s="198"/>
      <c r="NVR664" s="198"/>
      <c r="NVS664" s="198"/>
      <c r="NVT664" s="198"/>
      <c r="NVU664" s="198"/>
      <c r="NVV664" s="198"/>
      <c r="NVW664" s="198"/>
      <c r="NVX664" s="198"/>
      <c r="NVY664" s="198"/>
      <c r="NVZ664" s="198"/>
      <c r="NWA664" s="198"/>
      <c r="NWB664" s="198"/>
      <c r="NWC664" s="198"/>
      <c r="NWD664" s="198"/>
      <c r="NWE664" s="198"/>
      <c r="NWF664" s="198"/>
      <c r="NWG664" s="198"/>
      <c r="NWH664" s="198"/>
      <c r="NWI664" s="198"/>
      <c r="NWJ664" s="198"/>
      <c r="NWK664" s="198"/>
      <c r="NWL664" s="198"/>
      <c r="NWM664" s="198"/>
      <c r="NWN664" s="198"/>
      <c r="NWO664" s="198"/>
      <c r="NWP664" s="198"/>
      <c r="NWQ664" s="198"/>
      <c r="NWR664" s="198"/>
      <c r="NWS664" s="198"/>
      <c r="NWT664" s="198"/>
      <c r="NWU664" s="198"/>
      <c r="NWV664" s="198"/>
      <c r="NWW664" s="198"/>
      <c r="NWX664" s="198"/>
      <c r="NWY664" s="198"/>
      <c r="NWZ664" s="198"/>
      <c r="NXA664" s="198"/>
      <c r="NXB664" s="198"/>
      <c r="NXC664" s="198"/>
      <c r="NXD664" s="198"/>
      <c r="NXE664" s="198"/>
      <c r="NXF664" s="198"/>
      <c r="NXG664" s="198"/>
      <c r="NXH664" s="198"/>
      <c r="NXI664" s="198"/>
      <c r="NXJ664" s="198"/>
      <c r="NXK664" s="198"/>
      <c r="NXL664" s="198"/>
      <c r="NXM664" s="198"/>
      <c r="NXN664" s="198"/>
      <c r="NXO664" s="198"/>
      <c r="NXP664" s="198"/>
      <c r="NXQ664" s="198"/>
      <c r="NXR664" s="198"/>
      <c r="NXS664" s="198"/>
      <c r="NXT664" s="198"/>
      <c r="NXU664" s="198"/>
      <c r="NXV664" s="198"/>
      <c r="NXW664" s="198"/>
      <c r="NXX664" s="198"/>
      <c r="NXY664" s="198"/>
      <c r="NXZ664" s="198"/>
      <c r="NYA664" s="198"/>
      <c r="NYB664" s="198"/>
      <c r="NYC664" s="198"/>
      <c r="NYD664" s="198"/>
      <c r="NYE664" s="198"/>
      <c r="NYF664" s="198"/>
      <c r="NYG664" s="198"/>
      <c r="NYH664" s="198"/>
      <c r="NYI664" s="198"/>
      <c r="NYJ664" s="198"/>
      <c r="NYK664" s="198"/>
      <c r="NYL664" s="198"/>
      <c r="NYM664" s="198"/>
      <c r="NYN664" s="198"/>
      <c r="NYO664" s="198"/>
      <c r="NYP664" s="198"/>
      <c r="NYQ664" s="198"/>
      <c r="NYR664" s="198"/>
      <c r="NYS664" s="198"/>
      <c r="NYT664" s="198"/>
      <c r="NYU664" s="198"/>
      <c r="NYV664" s="198"/>
      <c r="NYW664" s="198"/>
      <c r="NYX664" s="198"/>
      <c r="NYY664" s="198"/>
      <c r="NYZ664" s="198"/>
      <c r="NZA664" s="198"/>
      <c r="NZB664" s="198"/>
      <c r="NZC664" s="198"/>
      <c r="NZD664" s="198"/>
      <c r="NZE664" s="198"/>
      <c r="NZF664" s="198"/>
      <c r="NZG664" s="198"/>
      <c r="NZH664" s="198"/>
      <c r="NZI664" s="198"/>
      <c r="NZJ664" s="198"/>
      <c r="NZK664" s="198"/>
      <c r="NZL664" s="198"/>
      <c r="NZM664" s="198"/>
      <c r="NZN664" s="198"/>
      <c r="NZO664" s="198"/>
      <c r="NZP664" s="198"/>
      <c r="NZQ664" s="198"/>
      <c r="NZR664" s="198"/>
      <c r="NZS664" s="198"/>
      <c r="NZT664" s="198"/>
      <c r="NZU664" s="198"/>
      <c r="NZV664" s="198"/>
      <c r="NZW664" s="198"/>
      <c r="NZX664" s="198"/>
      <c r="NZY664" s="198"/>
      <c r="NZZ664" s="198"/>
      <c r="OAA664" s="198"/>
      <c r="OAB664" s="198"/>
      <c r="OAC664" s="198"/>
      <c r="OAD664" s="198"/>
      <c r="OAE664" s="198"/>
      <c r="OAF664" s="198"/>
      <c r="OAG664" s="198"/>
      <c r="OAH664" s="198"/>
      <c r="OAI664" s="198"/>
      <c r="OAJ664" s="198"/>
      <c r="OAK664" s="198"/>
      <c r="OAL664" s="198"/>
      <c r="OAM664" s="198"/>
      <c r="OAN664" s="198"/>
      <c r="OAO664" s="198"/>
      <c r="OAP664" s="198"/>
      <c r="OAQ664" s="198"/>
      <c r="OAR664" s="198"/>
      <c r="OAS664" s="198"/>
      <c r="OAT664" s="198"/>
      <c r="OAU664" s="198"/>
      <c r="OAV664" s="198"/>
      <c r="OAW664" s="198"/>
      <c r="OAX664" s="198"/>
      <c r="OAY664" s="198"/>
      <c r="OAZ664" s="198"/>
      <c r="OBA664" s="198"/>
      <c r="OBB664" s="198"/>
      <c r="OBC664" s="198"/>
      <c r="OBD664" s="198"/>
      <c r="OBE664" s="198"/>
      <c r="OBF664" s="198"/>
      <c r="OBG664" s="198"/>
      <c r="OBH664" s="198"/>
      <c r="OBI664" s="198"/>
      <c r="OBJ664" s="198"/>
      <c r="OBK664" s="198"/>
      <c r="OBL664" s="198"/>
      <c r="OBM664" s="198"/>
      <c r="OBN664" s="198"/>
      <c r="OBO664" s="198"/>
      <c r="OBP664" s="198"/>
      <c r="OBQ664" s="198"/>
      <c r="OBR664" s="198"/>
      <c r="OBS664" s="198"/>
      <c r="OBT664" s="198"/>
      <c r="OBU664" s="198"/>
      <c r="OBV664" s="198"/>
      <c r="OBW664" s="198"/>
      <c r="OBX664" s="198"/>
      <c r="OBY664" s="198"/>
      <c r="OBZ664" s="198"/>
      <c r="OCA664" s="198"/>
      <c r="OCB664" s="198"/>
      <c r="OCC664" s="198"/>
      <c r="OCD664" s="198"/>
      <c r="OCE664" s="198"/>
      <c r="OCF664" s="198"/>
      <c r="OCG664" s="198"/>
      <c r="OCH664" s="198"/>
      <c r="OCI664" s="198"/>
      <c r="OCJ664" s="198"/>
      <c r="OCK664" s="198"/>
      <c r="OCL664" s="198"/>
      <c r="OCM664" s="198"/>
      <c r="OCN664" s="198"/>
      <c r="OCO664" s="198"/>
      <c r="OCP664" s="198"/>
      <c r="OCQ664" s="198"/>
      <c r="OCR664" s="198"/>
      <c r="OCS664" s="198"/>
      <c r="OCT664" s="198"/>
      <c r="OCU664" s="198"/>
      <c r="OCV664" s="198"/>
      <c r="OCW664" s="198"/>
      <c r="OCX664" s="198"/>
      <c r="OCY664" s="198"/>
      <c r="OCZ664" s="198"/>
      <c r="ODA664" s="198"/>
      <c r="ODB664" s="198"/>
      <c r="ODC664" s="198"/>
      <c r="ODD664" s="198"/>
      <c r="ODE664" s="198"/>
      <c r="ODF664" s="198"/>
      <c r="ODG664" s="198"/>
      <c r="ODH664" s="198"/>
      <c r="ODI664" s="198"/>
      <c r="ODJ664" s="198"/>
      <c r="ODK664" s="198"/>
      <c r="ODL664" s="198"/>
      <c r="ODM664" s="198"/>
      <c r="ODN664" s="198"/>
      <c r="ODO664" s="198"/>
      <c r="ODP664" s="198"/>
      <c r="ODQ664" s="198"/>
      <c r="ODR664" s="198"/>
      <c r="ODS664" s="198"/>
      <c r="ODT664" s="198"/>
      <c r="ODU664" s="198"/>
      <c r="ODV664" s="198"/>
      <c r="ODW664" s="198"/>
      <c r="ODX664" s="198"/>
      <c r="ODY664" s="198"/>
      <c r="ODZ664" s="198"/>
      <c r="OEA664" s="198"/>
      <c r="OEB664" s="198"/>
      <c r="OEC664" s="198"/>
      <c r="OED664" s="198"/>
      <c r="OEE664" s="198"/>
      <c r="OEF664" s="198"/>
      <c r="OEG664" s="198"/>
      <c r="OEH664" s="198"/>
      <c r="OEI664" s="198"/>
      <c r="OEJ664" s="198"/>
      <c r="OEK664" s="198"/>
      <c r="OEL664" s="198"/>
      <c r="OEM664" s="198"/>
      <c r="OEN664" s="198"/>
      <c r="OEO664" s="198"/>
      <c r="OEP664" s="198"/>
      <c r="OEQ664" s="198"/>
      <c r="OER664" s="198"/>
      <c r="OES664" s="198"/>
      <c r="OET664" s="198"/>
      <c r="OEU664" s="198"/>
      <c r="OEV664" s="198"/>
      <c r="OEW664" s="198"/>
      <c r="OEX664" s="198"/>
      <c r="OEY664" s="198"/>
      <c r="OEZ664" s="198"/>
      <c r="OFA664" s="198"/>
      <c r="OFB664" s="198"/>
      <c r="OFC664" s="198"/>
      <c r="OFD664" s="198"/>
      <c r="OFE664" s="198"/>
      <c r="OFF664" s="198"/>
      <c r="OFG664" s="198"/>
      <c r="OFH664" s="198"/>
      <c r="OFI664" s="198"/>
      <c r="OFJ664" s="198"/>
      <c r="OFK664" s="198"/>
      <c r="OFL664" s="198"/>
      <c r="OFM664" s="198"/>
      <c r="OFN664" s="198"/>
      <c r="OFO664" s="198"/>
      <c r="OFP664" s="198"/>
      <c r="OFQ664" s="198"/>
      <c r="OFR664" s="198"/>
      <c r="OFS664" s="198"/>
      <c r="OFT664" s="198"/>
      <c r="OFU664" s="198"/>
      <c r="OFV664" s="198"/>
      <c r="OFW664" s="198"/>
      <c r="OFX664" s="198"/>
      <c r="OFY664" s="198"/>
      <c r="OFZ664" s="198"/>
      <c r="OGA664" s="198"/>
      <c r="OGB664" s="198"/>
      <c r="OGC664" s="198"/>
      <c r="OGD664" s="198"/>
      <c r="OGE664" s="198"/>
      <c r="OGF664" s="198"/>
      <c r="OGG664" s="198"/>
      <c r="OGH664" s="198"/>
      <c r="OGI664" s="198"/>
      <c r="OGJ664" s="198"/>
      <c r="OGK664" s="198"/>
      <c r="OGL664" s="198"/>
      <c r="OGM664" s="198"/>
      <c r="OGN664" s="198"/>
      <c r="OGO664" s="198"/>
      <c r="OGP664" s="198"/>
      <c r="OGQ664" s="198"/>
      <c r="OGR664" s="198"/>
      <c r="OGS664" s="198"/>
      <c r="OGT664" s="198"/>
      <c r="OGU664" s="198"/>
      <c r="OGV664" s="198"/>
      <c r="OGW664" s="198"/>
      <c r="OGX664" s="198"/>
      <c r="OGY664" s="198"/>
      <c r="OGZ664" s="198"/>
      <c r="OHA664" s="198"/>
      <c r="OHB664" s="198"/>
      <c r="OHC664" s="198"/>
      <c r="OHD664" s="198"/>
      <c r="OHE664" s="198"/>
      <c r="OHF664" s="198"/>
      <c r="OHG664" s="198"/>
      <c r="OHH664" s="198"/>
      <c r="OHI664" s="198"/>
      <c r="OHJ664" s="198"/>
      <c r="OHK664" s="198"/>
      <c r="OHL664" s="198"/>
      <c r="OHM664" s="198"/>
      <c r="OHN664" s="198"/>
      <c r="OHO664" s="198"/>
      <c r="OHP664" s="198"/>
      <c r="OHQ664" s="198"/>
      <c r="OHR664" s="198"/>
      <c r="OHS664" s="198"/>
      <c r="OHT664" s="198"/>
      <c r="OHU664" s="198"/>
      <c r="OHV664" s="198"/>
      <c r="OHW664" s="198"/>
      <c r="OHX664" s="198"/>
      <c r="OHY664" s="198"/>
      <c r="OHZ664" s="198"/>
      <c r="OIA664" s="198"/>
      <c r="OIB664" s="198"/>
      <c r="OIC664" s="198"/>
      <c r="OID664" s="198"/>
      <c r="OIE664" s="198"/>
      <c r="OIF664" s="198"/>
      <c r="OIG664" s="198"/>
      <c r="OIH664" s="198"/>
      <c r="OII664" s="198"/>
      <c r="OIJ664" s="198"/>
      <c r="OIK664" s="198"/>
      <c r="OIL664" s="198"/>
      <c r="OIM664" s="198"/>
      <c r="OIN664" s="198"/>
      <c r="OIO664" s="198"/>
      <c r="OIP664" s="198"/>
      <c r="OIQ664" s="198"/>
      <c r="OIR664" s="198"/>
      <c r="OIS664" s="198"/>
      <c r="OIT664" s="198"/>
      <c r="OIU664" s="198"/>
      <c r="OIV664" s="198"/>
      <c r="OIW664" s="198"/>
      <c r="OIX664" s="198"/>
      <c r="OIY664" s="198"/>
      <c r="OIZ664" s="198"/>
      <c r="OJA664" s="198"/>
      <c r="OJB664" s="198"/>
      <c r="OJC664" s="198"/>
      <c r="OJD664" s="198"/>
      <c r="OJE664" s="198"/>
      <c r="OJF664" s="198"/>
      <c r="OJG664" s="198"/>
      <c r="OJH664" s="198"/>
      <c r="OJI664" s="198"/>
      <c r="OJJ664" s="198"/>
      <c r="OJK664" s="198"/>
      <c r="OJL664" s="198"/>
      <c r="OJM664" s="198"/>
      <c r="OJN664" s="198"/>
      <c r="OJO664" s="198"/>
      <c r="OJP664" s="198"/>
      <c r="OJQ664" s="198"/>
      <c r="OJR664" s="198"/>
      <c r="OJS664" s="198"/>
      <c r="OJT664" s="198"/>
      <c r="OJU664" s="198"/>
      <c r="OJV664" s="198"/>
      <c r="OJW664" s="198"/>
      <c r="OJX664" s="198"/>
      <c r="OJY664" s="198"/>
      <c r="OJZ664" s="198"/>
      <c r="OKA664" s="198"/>
      <c r="OKB664" s="198"/>
      <c r="OKC664" s="198"/>
      <c r="OKD664" s="198"/>
      <c r="OKE664" s="198"/>
      <c r="OKF664" s="198"/>
      <c r="OKG664" s="198"/>
      <c r="OKH664" s="198"/>
      <c r="OKI664" s="198"/>
      <c r="OKJ664" s="198"/>
      <c r="OKK664" s="198"/>
      <c r="OKL664" s="198"/>
      <c r="OKM664" s="198"/>
      <c r="OKN664" s="198"/>
      <c r="OKO664" s="198"/>
      <c r="OKP664" s="198"/>
      <c r="OKQ664" s="198"/>
      <c r="OKR664" s="198"/>
      <c r="OKS664" s="198"/>
      <c r="OKT664" s="198"/>
      <c r="OKU664" s="198"/>
      <c r="OKV664" s="198"/>
      <c r="OKW664" s="198"/>
      <c r="OKX664" s="198"/>
      <c r="OKY664" s="198"/>
      <c r="OKZ664" s="198"/>
      <c r="OLA664" s="198"/>
      <c r="OLB664" s="198"/>
      <c r="OLC664" s="198"/>
      <c r="OLD664" s="198"/>
      <c r="OLE664" s="198"/>
      <c r="OLF664" s="198"/>
      <c r="OLG664" s="198"/>
      <c r="OLH664" s="198"/>
      <c r="OLI664" s="198"/>
      <c r="OLJ664" s="198"/>
      <c r="OLK664" s="198"/>
      <c r="OLL664" s="198"/>
      <c r="OLM664" s="198"/>
      <c r="OLN664" s="198"/>
      <c r="OLO664" s="198"/>
      <c r="OLP664" s="198"/>
      <c r="OLQ664" s="198"/>
      <c r="OLR664" s="198"/>
      <c r="OLS664" s="198"/>
      <c r="OLT664" s="198"/>
      <c r="OLU664" s="198"/>
      <c r="OLV664" s="198"/>
      <c r="OLW664" s="198"/>
      <c r="OLX664" s="198"/>
      <c r="OLY664" s="198"/>
      <c r="OLZ664" s="198"/>
      <c r="OMA664" s="198"/>
      <c r="OMB664" s="198"/>
      <c r="OMC664" s="198"/>
      <c r="OMD664" s="198"/>
      <c r="OME664" s="198"/>
      <c r="OMF664" s="198"/>
      <c r="OMG664" s="198"/>
      <c r="OMH664" s="198"/>
      <c r="OMI664" s="198"/>
      <c r="OMJ664" s="198"/>
      <c r="OMK664" s="198"/>
      <c r="OML664" s="198"/>
      <c r="OMM664" s="198"/>
      <c r="OMN664" s="198"/>
      <c r="OMO664" s="198"/>
      <c r="OMP664" s="198"/>
      <c r="OMQ664" s="198"/>
      <c r="OMR664" s="198"/>
      <c r="OMS664" s="198"/>
      <c r="OMT664" s="198"/>
      <c r="OMU664" s="198"/>
      <c r="OMV664" s="198"/>
      <c r="OMW664" s="198"/>
      <c r="OMX664" s="198"/>
      <c r="OMY664" s="198"/>
      <c r="OMZ664" s="198"/>
      <c r="ONA664" s="198"/>
      <c r="ONB664" s="198"/>
      <c r="ONC664" s="198"/>
      <c r="OND664" s="198"/>
      <c r="ONE664" s="198"/>
      <c r="ONF664" s="198"/>
      <c r="ONG664" s="198"/>
      <c r="ONH664" s="198"/>
      <c r="ONI664" s="198"/>
      <c r="ONJ664" s="198"/>
      <c r="ONK664" s="198"/>
      <c r="ONL664" s="198"/>
      <c r="ONM664" s="198"/>
      <c r="ONN664" s="198"/>
      <c r="ONO664" s="198"/>
      <c r="ONP664" s="198"/>
      <c r="ONQ664" s="198"/>
      <c r="ONR664" s="198"/>
      <c r="ONS664" s="198"/>
      <c r="ONT664" s="198"/>
      <c r="ONU664" s="198"/>
      <c r="ONV664" s="198"/>
      <c r="ONW664" s="198"/>
      <c r="ONX664" s="198"/>
      <c r="ONY664" s="198"/>
      <c r="ONZ664" s="198"/>
      <c r="OOA664" s="198"/>
      <c r="OOB664" s="198"/>
      <c r="OOC664" s="198"/>
      <c r="OOD664" s="198"/>
      <c r="OOE664" s="198"/>
      <c r="OOF664" s="198"/>
      <c r="OOG664" s="198"/>
      <c r="OOH664" s="198"/>
      <c r="OOI664" s="198"/>
      <c r="OOJ664" s="198"/>
      <c r="OOK664" s="198"/>
      <c r="OOL664" s="198"/>
      <c r="OOM664" s="198"/>
      <c r="OON664" s="198"/>
      <c r="OOO664" s="198"/>
      <c r="OOP664" s="198"/>
      <c r="OOQ664" s="198"/>
      <c r="OOR664" s="198"/>
      <c r="OOS664" s="198"/>
      <c r="OOT664" s="198"/>
      <c r="OOU664" s="198"/>
      <c r="OOV664" s="198"/>
      <c r="OOW664" s="198"/>
      <c r="OOX664" s="198"/>
      <c r="OOY664" s="198"/>
      <c r="OOZ664" s="198"/>
      <c r="OPA664" s="198"/>
      <c r="OPB664" s="198"/>
      <c r="OPC664" s="198"/>
      <c r="OPD664" s="198"/>
      <c r="OPE664" s="198"/>
      <c r="OPF664" s="198"/>
      <c r="OPG664" s="198"/>
      <c r="OPH664" s="198"/>
      <c r="OPI664" s="198"/>
      <c r="OPJ664" s="198"/>
      <c r="OPK664" s="198"/>
      <c r="OPL664" s="198"/>
      <c r="OPM664" s="198"/>
      <c r="OPN664" s="198"/>
      <c r="OPO664" s="198"/>
      <c r="OPP664" s="198"/>
      <c r="OPQ664" s="198"/>
      <c r="OPR664" s="198"/>
      <c r="OPS664" s="198"/>
      <c r="OPT664" s="198"/>
      <c r="OPU664" s="198"/>
      <c r="OPV664" s="198"/>
      <c r="OPW664" s="198"/>
      <c r="OPX664" s="198"/>
      <c r="OPY664" s="198"/>
      <c r="OPZ664" s="198"/>
      <c r="OQA664" s="198"/>
      <c r="OQB664" s="198"/>
      <c r="OQC664" s="198"/>
      <c r="OQD664" s="198"/>
      <c r="OQE664" s="198"/>
      <c r="OQF664" s="198"/>
      <c r="OQG664" s="198"/>
      <c r="OQH664" s="198"/>
      <c r="OQI664" s="198"/>
      <c r="OQJ664" s="198"/>
      <c r="OQK664" s="198"/>
      <c r="OQL664" s="198"/>
      <c r="OQM664" s="198"/>
      <c r="OQN664" s="198"/>
      <c r="OQO664" s="198"/>
      <c r="OQP664" s="198"/>
      <c r="OQQ664" s="198"/>
      <c r="OQR664" s="198"/>
      <c r="OQS664" s="198"/>
      <c r="OQT664" s="198"/>
      <c r="OQU664" s="198"/>
      <c r="OQV664" s="198"/>
      <c r="OQW664" s="198"/>
      <c r="OQX664" s="198"/>
      <c r="OQY664" s="198"/>
      <c r="OQZ664" s="198"/>
      <c r="ORA664" s="198"/>
      <c r="ORB664" s="198"/>
      <c r="ORC664" s="198"/>
      <c r="ORD664" s="198"/>
      <c r="ORE664" s="198"/>
      <c r="ORF664" s="198"/>
      <c r="ORG664" s="198"/>
      <c r="ORH664" s="198"/>
      <c r="ORI664" s="198"/>
      <c r="ORJ664" s="198"/>
      <c r="ORK664" s="198"/>
      <c r="ORL664" s="198"/>
      <c r="ORM664" s="198"/>
      <c r="ORN664" s="198"/>
      <c r="ORO664" s="198"/>
      <c r="ORP664" s="198"/>
      <c r="ORQ664" s="198"/>
      <c r="ORR664" s="198"/>
      <c r="ORS664" s="198"/>
      <c r="ORT664" s="198"/>
      <c r="ORU664" s="198"/>
      <c r="ORV664" s="198"/>
      <c r="ORW664" s="198"/>
      <c r="ORX664" s="198"/>
      <c r="ORY664" s="198"/>
      <c r="ORZ664" s="198"/>
      <c r="OSA664" s="198"/>
      <c r="OSB664" s="198"/>
      <c r="OSC664" s="198"/>
      <c r="OSD664" s="198"/>
      <c r="OSE664" s="198"/>
      <c r="OSF664" s="198"/>
      <c r="OSG664" s="198"/>
      <c r="OSH664" s="198"/>
      <c r="OSI664" s="198"/>
      <c r="OSJ664" s="198"/>
      <c r="OSK664" s="198"/>
      <c r="OSL664" s="198"/>
      <c r="OSM664" s="198"/>
      <c r="OSN664" s="198"/>
      <c r="OSO664" s="198"/>
      <c r="OSP664" s="198"/>
      <c r="OSQ664" s="198"/>
      <c r="OSR664" s="198"/>
      <c r="OSS664" s="198"/>
      <c r="OST664" s="198"/>
      <c r="OSU664" s="198"/>
      <c r="OSV664" s="198"/>
      <c r="OSW664" s="198"/>
      <c r="OSX664" s="198"/>
      <c r="OSY664" s="198"/>
      <c r="OSZ664" s="198"/>
      <c r="OTA664" s="198"/>
      <c r="OTB664" s="198"/>
      <c r="OTC664" s="198"/>
      <c r="OTD664" s="198"/>
      <c r="OTE664" s="198"/>
      <c r="OTF664" s="198"/>
      <c r="OTG664" s="198"/>
      <c r="OTH664" s="198"/>
      <c r="OTI664" s="198"/>
      <c r="OTJ664" s="198"/>
      <c r="OTK664" s="198"/>
      <c r="OTL664" s="198"/>
      <c r="OTM664" s="198"/>
      <c r="OTN664" s="198"/>
      <c r="OTO664" s="198"/>
      <c r="OTP664" s="198"/>
      <c r="OTQ664" s="198"/>
      <c r="OTR664" s="198"/>
      <c r="OTS664" s="198"/>
      <c r="OTT664" s="198"/>
      <c r="OTU664" s="198"/>
      <c r="OTV664" s="198"/>
      <c r="OTW664" s="198"/>
      <c r="OTX664" s="198"/>
      <c r="OTY664" s="198"/>
      <c r="OTZ664" s="198"/>
      <c r="OUA664" s="198"/>
      <c r="OUB664" s="198"/>
      <c r="OUC664" s="198"/>
      <c r="OUD664" s="198"/>
      <c r="OUE664" s="198"/>
      <c r="OUF664" s="198"/>
      <c r="OUG664" s="198"/>
      <c r="OUH664" s="198"/>
      <c r="OUI664" s="198"/>
      <c r="OUJ664" s="198"/>
      <c r="OUK664" s="198"/>
      <c r="OUL664" s="198"/>
      <c r="OUM664" s="198"/>
      <c r="OUN664" s="198"/>
      <c r="OUO664" s="198"/>
      <c r="OUP664" s="198"/>
      <c r="OUQ664" s="198"/>
      <c r="OUR664" s="198"/>
      <c r="OUS664" s="198"/>
      <c r="OUT664" s="198"/>
      <c r="OUU664" s="198"/>
      <c r="OUV664" s="198"/>
      <c r="OUW664" s="198"/>
      <c r="OUX664" s="198"/>
      <c r="OUY664" s="198"/>
      <c r="OUZ664" s="198"/>
      <c r="OVA664" s="198"/>
      <c r="OVB664" s="198"/>
      <c r="OVC664" s="198"/>
      <c r="OVD664" s="198"/>
      <c r="OVE664" s="198"/>
      <c r="OVF664" s="198"/>
      <c r="OVG664" s="198"/>
      <c r="OVH664" s="198"/>
      <c r="OVI664" s="198"/>
      <c r="OVJ664" s="198"/>
      <c r="OVK664" s="198"/>
      <c r="OVL664" s="198"/>
      <c r="OVM664" s="198"/>
      <c r="OVN664" s="198"/>
      <c r="OVO664" s="198"/>
      <c r="OVP664" s="198"/>
      <c r="OVQ664" s="198"/>
      <c r="OVR664" s="198"/>
      <c r="OVS664" s="198"/>
      <c r="OVT664" s="198"/>
      <c r="OVU664" s="198"/>
      <c r="OVV664" s="198"/>
      <c r="OVW664" s="198"/>
      <c r="OVX664" s="198"/>
      <c r="OVY664" s="198"/>
      <c r="OVZ664" s="198"/>
      <c r="OWA664" s="198"/>
      <c r="OWB664" s="198"/>
      <c r="OWC664" s="198"/>
      <c r="OWD664" s="198"/>
      <c r="OWE664" s="198"/>
      <c r="OWF664" s="198"/>
      <c r="OWG664" s="198"/>
      <c r="OWH664" s="198"/>
      <c r="OWI664" s="198"/>
      <c r="OWJ664" s="198"/>
      <c r="OWK664" s="198"/>
      <c r="OWL664" s="198"/>
      <c r="OWM664" s="198"/>
      <c r="OWN664" s="198"/>
      <c r="OWO664" s="198"/>
      <c r="OWP664" s="198"/>
      <c r="OWQ664" s="198"/>
      <c r="OWR664" s="198"/>
      <c r="OWS664" s="198"/>
      <c r="OWT664" s="198"/>
      <c r="OWU664" s="198"/>
      <c r="OWV664" s="198"/>
      <c r="OWW664" s="198"/>
      <c r="OWX664" s="198"/>
      <c r="OWY664" s="198"/>
      <c r="OWZ664" s="198"/>
      <c r="OXA664" s="198"/>
      <c r="OXB664" s="198"/>
      <c r="OXC664" s="198"/>
      <c r="OXD664" s="198"/>
      <c r="OXE664" s="198"/>
      <c r="OXF664" s="198"/>
      <c r="OXG664" s="198"/>
      <c r="OXH664" s="198"/>
      <c r="OXI664" s="198"/>
      <c r="OXJ664" s="198"/>
      <c r="OXK664" s="198"/>
      <c r="OXL664" s="198"/>
      <c r="OXM664" s="198"/>
      <c r="OXN664" s="198"/>
      <c r="OXO664" s="198"/>
      <c r="OXP664" s="198"/>
      <c r="OXQ664" s="198"/>
      <c r="OXR664" s="198"/>
      <c r="OXS664" s="198"/>
      <c r="OXT664" s="198"/>
      <c r="OXU664" s="198"/>
      <c r="OXV664" s="198"/>
      <c r="OXW664" s="198"/>
      <c r="OXX664" s="198"/>
      <c r="OXY664" s="198"/>
      <c r="OXZ664" s="198"/>
      <c r="OYA664" s="198"/>
      <c r="OYB664" s="198"/>
      <c r="OYC664" s="198"/>
      <c r="OYD664" s="198"/>
      <c r="OYE664" s="198"/>
      <c r="OYF664" s="198"/>
      <c r="OYG664" s="198"/>
      <c r="OYH664" s="198"/>
      <c r="OYI664" s="198"/>
      <c r="OYJ664" s="198"/>
      <c r="OYK664" s="198"/>
      <c r="OYL664" s="198"/>
      <c r="OYM664" s="198"/>
      <c r="OYN664" s="198"/>
      <c r="OYO664" s="198"/>
      <c r="OYP664" s="198"/>
      <c r="OYQ664" s="198"/>
      <c r="OYR664" s="198"/>
      <c r="OYS664" s="198"/>
      <c r="OYT664" s="198"/>
      <c r="OYU664" s="198"/>
      <c r="OYV664" s="198"/>
      <c r="OYW664" s="198"/>
      <c r="OYX664" s="198"/>
      <c r="OYY664" s="198"/>
      <c r="OYZ664" s="198"/>
      <c r="OZA664" s="198"/>
      <c r="OZB664" s="198"/>
      <c r="OZC664" s="198"/>
      <c r="OZD664" s="198"/>
      <c r="OZE664" s="198"/>
      <c r="OZF664" s="198"/>
      <c r="OZG664" s="198"/>
      <c r="OZH664" s="198"/>
      <c r="OZI664" s="198"/>
      <c r="OZJ664" s="198"/>
      <c r="OZK664" s="198"/>
      <c r="OZL664" s="198"/>
      <c r="OZM664" s="198"/>
      <c r="OZN664" s="198"/>
      <c r="OZO664" s="198"/>
      <c r="OZP664" s="198"/>
      <c r="OZQ664" s="198"/>
      <c r="OZR664" s="198"/>
      <c r="OZS664" s="198"/>
      <c r="OZT664" s="198"/>
      <c r="OZU664" s="198"/>
      <c r="OZV664" s="198"/>
      <c r="OZW664" s="198"/>
      <c r="OZX664" s="198"/>
      <c r="OZY664" s="198"/>
      <c r="OZZ664" s="198"/>
      <c r="PAA664" s="198"/>
      <c r="PAB664" s="198"/>
      <c r="PAC664" s="198"/>
      <c r="PAD664" s="198"/>
      <c r="PAE664" s="198"/>
      <c r="PAF664" s="198"/>
      <c r="PAG664" s="198"/>
      <c r="PAH664" s="198"/>
      <c r="PAI664" s="198"/>
      <c r="PAJ664" s="198"/>
      <c r="PAK664" s="198"/>
      <c r="PAL664" s="198"/>
      <c r="PAM664" s="198"/>
      <c r="PAN664" s="198"/>
      <c r="PAO664" s="198"/>
      <c r="PAP664" s="198"/>
      <c r="PAQ664" s="198"/>
      <c r="PAR664" s="198"/>
      <c r="PAS664" s="198"/>
      <c r="PAT664" s="198"/>
      <c r="PAU664" s="198"/>
      <c r="PAV664" s="198"/>
      <c r="PAW664" s="198"/>
      <c r="PAX664" s="198"/>
      <c r="PAY664" s="198"/>
      <c r="PAZ664" s="198"/>
      <c r="PBA664" s="198"/>
      <c r="PBB664" s="198"/>
      <c r="PBC664" s="198"/>
      <c r="PBD664" s="198"/>
      <c r="PBE664" s="198"/>
      <c r="PBF664" s="198"/>
      <c r="PBG664" s="198"/>
      <c r="PBH664" s="198"/>
      <c r="PBI664" s="198"/>
      <c r="PBJ664" s="198"/>
      <c r="PBK664" s="198"/>
      <c r="PBL664" s="198"/>
      <c r="PBM664" s="198"/>
      <c r="PBN664" s="198"/>
      <c r="PBO664" s="198"/>
      <c r="PBP664" s="198"/>
      <c r="PBQ664" s="198"/>
      <c r="PBR664" s="198"/>
      <c r="PBS664" s="198"/>
      <c r="PBT664" s="198"/>
      <c r="PBU664" s="198"/>
      <c r="PBV664" s="198"/>
      <c r="PBW664" s="198"/>
      <c r="PBX664" s="198"/>
      <c r="PBY664" s="198"/>
      <c r="PBZ664" s="198"/>
      <c r="PCA664" s="198"/>
      <c r="PCB664" s="198"/>
      <c r="PCC664" s="198"/>
      <c r="PCD664" s="198"/>
      <c r="PCE664" s="198"/>
      <c r="PCF664" s="198"/>
      <c r="PCG664" s="198"/>
      <c r="PCH664" s="198"/>
      <c r="PCI664" s="198"/>
      <c r="PCJ664" s="198"/>
      <c r="PCK664" s="198"/>
      <c r="PCL664" s="198"/>
      <c r="PCM664" s="198"/>
      <c r="PCN664" s="198"/>
      <c r="PCO664" s="198"/>
      <c r="PCP664" s="198"/>
      <c r="PCQ664" s="198"/>
      <c r="PCR664" s="198"/>
      <c r="PCS664" s="198"/>
      <c r="PCT664" s="198"/>
      <c r="PCU664" s="198"/>
      <c r="PCV664" s="198"/>
      <c r="PCW664" s="198"/>
      <c r="PCX664" s="198"/>
      <c r="PCY664" s="198"/>
      <c r="PCZ664" s="198"/>
      <c r="PDA664" s="198"/>
      <c r="PDB664" s="198"/>
      <c r="PDC664" s="198"/>
      <c r="PDD664" s="198"/>
      <c r="PDE664" s="198"/>
      <c r="PDF664" s="198"/>
      <c r="PDG664" s="198"/>
      <c r="PDH664" s="198"/>
      <c r="PDI664" s="198"/>
      <c r="PDJ664" s="198"/>
      <c r="PDK664" s="198"/>
      <c r="PDL664" s="198"/>
      <c r="PDM664" s="198"/>
      <c r="PDN664" s="198"/>
      <c r="PDO664" s="198"/>
      <c r="PDP664" s="198"/>
      <c r="PDQ664" s="198"/>
      <c r="PDR664" s="198"/>
      <c r="PDS664" s="198"/>
      <c r="PDT664" s="198"/>
      <c r="PDU664" s="198"/>
      <c r="PDV664" s="198"/>
      <c r="PDW664" s="198"/>
      <c r="PDX664" s="198"/>
      <c r="PDY664" s="198"/>
      <c r="PDZ664" s="198"/>
      <c r="PEA664" s="198"/>
      <c r="PEB664" s="198"/>
      <c r="PEC664" s="198"/>
      <c r="PED664" s="198"/>
      <c r="PEE664" s="198"/>
      <c r="PEF664" s="198"/>
      <c r="PEG664" s="198"/>
      <c r="PEH664" s="198"/>
      <c r="PEI664" s="198"/>
      <c r="PEJ664" s="198"/>
      <c r="PEK664" s="198"/>
      <c r="PEL664" s="198"/>
      <c r="PEM664" s="198"/>
      <c r="PEN664" s="198"/>
      <c r="PEO664" s="198"/>
      <c r="PEP664" s="198"/>
      <c r="PEQ664" s="198"/>
      <c r="PER664" s="198"/>
      <c r="PES664" s="198"/>
      <c r="PET664" s="198"/>
      <c r="PEU664" s="198"/>
      <c r="PEV664" s="198"/>
      <c r="PEW664" s="198"/>
      <c r="PEX664" s="198"/>
      <c r="PEY664" s="198"/>
      <c r="PEZ664" s="198"/>
      <c r="PFA664" s="198"/>
      <c r="PFB664" s="198"/>
      <c r="PFC664" s="198"/>
      <c r="PFD664" s="198"/>
      <c r="PFE664" s="198"/>
      <c r="PFF664" s="198"/>
      <c r="PFG664" s="198"/>
      <c r="PFH664" s="198"/>
      <c r="PFI664" s="198"/>
      <c r="PFJ664" s="198"/>
      <c r="PFK664" s="198"/>
      <c r="PFL664" s="198"/>
      <c r="PFM664" s="198"/>
      <c r="PFN664" s="198"/>
      <c r="PFO664" s="198"/>
      <c r="PFP664" s="198"/>
      <c r="PFQ664" s="198"/>
      <c r="PFR664" s="198"/>
      <c r="PFS664" s="198"/>
      <c r="PFT664" s="198"/>
      <c r="PFU664" s="198"/>
      <c r="PFV664" s="198"/>
      <c r="PFW664" s="198"/>
      <c r="PFX664" s="198"/>
      <c r="PFY664" s="198"/>
      <c r="PFZ664" s="198"/>
      <c r="PGA664" s="198"/>
      <c r="PGB664" s="198"/>
      <c r="PGC664" s="198"/>
      <c r="PGD664" s="198"/>
      <c r="PGE664" s="198"/>
      <c r="PGF664" s="198"/>
      <c r="PGG664" s="198"/>
      <c r="PGH664" s="198"/>
      <c r="PGI664" s="198"/>
      <c r="PGJ664" s="198"/>
      <c r="PGK664" s="198"/>
      <c r="PGL664" s="198"/>
      <c r="PGM664" s="198"/>
      <c r="PGN664" s="198"/>
      <c r="PGO664" s="198"/>
      <c r="PGP664" s="198"/>
      <c r="PGQ664" s="198"/>
      <c r="PGR664" s="198"/>
      <c r="PGS664" s="198"/>
      <c r="PGT664" s="198"/>
      <c r="PGU664" s="198"/>
      <c r="PGV664" s="198"/>
      <c r="PGW664" s="198"/>
      <c r="PGX664" s="198"/>
      <c r="PGY664" s="198"/>
      <c r="PGZ664" s="198"/>
      <c r="PHA664" s="198"/>
      <c r="PHB664" s="198"/>
      <c r="PHC664" s="198"/>
      <c r="PHD664" s="198"/>
      <c r="PHE664" s="198"/>
      <c r="PHF664" s="198"/>
      <c r="PHG664" s="198"/>
      <c r="PHH664" s="198"/>
      <c r="PHI664" s="198"/>
      <c r="PHJ664" s="198"/>
      <c r="PHK664" s="198"/>
      <c r="PHL664" s="198"/>
      <c r="PHM664" s="198"/>
      <c r="PHN664" s="198"/>
      <c r="PHO664" s="198"/>
      <c r="PHP664" s="198"/>
      <c r="PHQ664" s="198"/>
      <c r="PHR664" s="198"/>
      <c r="PHS664" s="198"/>
      <c r="PHT664" s="198"/>
      <c r="PHU664" s="198"/>
      <c r="PHV664" s="198"/>
      <c r="PHW664" s="198"/>
      <c r="PHX664" s="198"/>
      <c r="PHY664" s="198"/>
      <c r="PHZ664" s="198"/>
      <c r="PIA664" s="198"/>
      <c r="PIB664" s="198"/>
      <c r="PIC664" s="198"/>
      <c r="PID664" s="198"/>
      <c r="PIE664" s="198"/>
      <c r="PIF664" s="198"/>
      <c r="PIG664" s="198"/>
      <c r="PIH664" s="198"/>
      <c r="PII664" s="198"/>
      <c r="PIJ664" s="198"/>
      <c r="PIK664" s="198"/>
      <c r="PIL664" s="198"/>
      <c r="PIM664" s="198"/>
      <c r="PIN664" s="198"/>
      <c r="PIO664" s="198"/>
      <c r="PIP664" s="198"/>
      <c r="PIQ664" s="198"/>
      <c r="PIR664" s="198"/>
      <c r="PIS664" s="198"/>
      <c r="PIT664" s="198"/>
      <c r="PIU664" s="198"/>
      <c r="PIV664" s="198"/>
      <c r="PIW664" s="198"/>
      <c r="PIX664" s="198"/>
      <c r="PIY664" s="198"/>
      <c r="PIZ664" s="198"/>
      <c r="PJA664" s="198"/>
      <c r="PJB664" s="198"/>
      <c r="PJC664" s="198"/>
      <c r="PJD664" s="198"/>
      <c r="PJE664" s="198"/>
      <c r="PJF664" s="198"/>
      <c r="PJG664" s="198"/>
      <c r="PJH664" s="198"/>
      <c r="PJI664" s="198"/>
      <c r="PJJ664" s="198"/>
      <c r="PJK664" s="198"/>
      <c r="PJL664" s="198"/>
      <c r="PJM664" s="198"/>
      <c r="PJN664" s="198"/>
      <c r="PJO664" s="198"/>
      <c r="PJP664" s="198"/>
      <c r="PJQ664" s="198"/>
      <c r="PJR664" s="198"/>
      <c r="PJS664" s="198"/>
      <c r="PJT664" s="198"/>
      <c r="PJU664" s="198"/>
      <c r="PJV664" s="198"/>
      <c r="PJW664" s="198"/>
      <c r="PJX664" s="198"/>
      <c r="PJY664" s="198"/>
      <c r="PJZ664" s="198"/>
      <c r="PKA664" s="198"/>
      <c r="PKB664" s="198"/>
      <c r="PKC664" s="198"/>
      <c r="PKD664" s="198"/>
      <c r="PKE664" s="198"/>
      <c r="PKF664" s="198"/>
      <c r="PKG664" s="198"/>
      <c r="PKH664" s="198"/>
      <c r="PKI664" s="198"/>
      <c r="PKJ664" s="198"/>
      <c r="PKK664" s="198"/>
      <c r="PKL664" s="198"/>
      <c r="PKM664" s="198"/>
      <c r="PKN664" s="198"/>
      <c r="PKO664" s="198"/>
      <c r="PKP664" s="198"/>
      <c r="PKQ664" s="198"/>
      <c r="PKR664" s="198"/>
      <c r="PKS664" s="198"/>
      <c r="PKT664" s="198"/>
      <c r="PKU664" s="198"/>
      <c r="PKV664" s="198"/>
      <c r="PKW664" s="198"/>
      <c r="PKX664" s="198"/>
      <c r="PKY664" s="198"/>
      <c r="PKZ664" s="198"/>
      <c r="PLA664" s="198"/>
      <c r="PLB664" s="198"/>
      <c r="PLC664" s="198"/>
      <c r="PLD664" s="198"/>
      <c r="PLE664" s="198"/>
      <c r="PLF664" s="198"/>
      <c r="PLG664" s="198"/>
      <c r="PLH664" s="198"/>
      <c r="PLI664" s="198"/>
      <c r="PLJ664" s="198"/>
      <c r="PLK664" s="198"/>
      <c r="PLL664" s="198"/>
      <c r="PLM664" s="198"/>
      <c r="PLN664" s="198"/>
      <c r="PLO664" s="198"/>
      <c r="PLP664" s="198"/>
      <c r="PLQ664" s="198"/>
      <c r="PLR664" s="198"/>
      <c r="PLS664" s="198"/>
      <c r="PLT664" s="198"/>
      <c r="PLU664" s="198"/>
      <c r="PLV664" s="198"/>
      <c r="PLW664" s="198"/>
      <c r="PLX664" s="198"/>
      <c r="PLY664" s="198"/>
      <c r="PLZ664" s="198"/>
      <c r="PMA664" s="198"/>
      <c r="PMB664" s="198"/>
      <c r="PMC664" s="198"/>
      <c r="PMD664" s="198"/>
      <c r="PME664" s="198"/>
      <c r="PMF664" s="198"/>
      <c r="PMG664" s="198"/>
      <c r="PMH664" s="198"/>
      <c r="PMI664" s="198"/>
      <c r="PMJ664" s="198"/>
      <c r="PMK664" s="198"/>
      <c r="PML664" s="198"/>
      <c r="PMM664" s="198"/>
      <c r="PMN664" s="198"/>
      <c r="PMO664" s="198"/>
      <c r="PMP664" s="198"/>
      <c r="PMQ664" s="198"/>
      <c r="PMR664" s="198"/>
      <c r="PMS664" s="198"/>
      <c r="PMT664" s="198"/>
      <c r="PMU664" s="198"/>
      <c r="PMV664" s="198"/>
      <c r="PMW664" s="198"/>
      <c r="PMX664" s="198"/>
      <c r="PMY664" s="198"/>
      <c r="PMZ664" s="198"/>
      <c r="PNA664" s="198"/>
      <c r="PNB664" s="198"/>
      <c r="PNC664" s="198"/>
      <c r="PND664" s="198"/>
      <c r="PNE664" s="198"/>
      <c r="PNF664" s="198"/>
      <c r="PNG664" s="198"/>
      <c r="PNH664" s="198"/>
      <c r="PNI664" s="198"/>
      <c r="PNJ664" s="198"/>
      <c r="PNK664" s="198"/>
      <c r="PNL664" s="198"/>
      <c r="PNM664" s="198"/>
      <c r="PNN664" s="198"/>
      <c r="PNO664" s="198"/>
      <c r="PNP664" s="198"/>
      <c r="PNQ664" s="198"/>
      <c r="PNR664" s="198"/>
      <c r="PNS664" s="198"/>
      <c r="PNT664" s="198"/>
      <c r="PNU664" s="198"/>
      <c r="PNV664" s="198"/>
      <c r="PNW664" s="198"/>
      <c r="PNX664" s="198"/>
      <c r="PNY664" s="198"/>
      <c r="PNZ664" s="198"/>
      <c r="POA664" s="198"/>
      <c r="POB664" s="198"/>
      <c r="POC664" s="198"/>
      <c r="POD664" s="198"/>
      <c r="POE664" s="198"/>
      <c r="POF664" s="198"/>
      <c r="POG664" s="198"/>
      <c r="POH664" s="198"/>
      <c r="POI664" s="198"/>
      <c r="POJ664" s="198"/>
      <c r="POK664" s="198"/>
      <c r="POL664" s="198"/>
      <c r="POM664" s="198"/>
      <c r="PON664" s="198"/>
      <c r="POO664" s="198"/>
      <c r="POP664" s="198"/>
      <c r="POQ664" s="198"/>
      <c r="POR664" s="198"/>
      <c r="POS664" s="198"/>
      <c r="POT664" s="198"/>
      <c r="POU664" s="198"/>
      <c r="POV664" s="198"/>
      <c r="POW664" s="198"/>
      <c r="POX664" s="198"/>
      <c r="POY664" s="198"/>
      <c r="POZ664" s="198"/>
      <c r="PPA664" s="198"/>
      <c r="PPB664" s="198"/>
      <c r="PPC664" s="198"/>
      <c r="PPD664" s="198"/>
      <c r="PPE664" s="198"/>
      <c r="PPF664" s="198"/>
      <c r="PPG664" s="198"/>
      <c r="PPH664" s="198"/>
      <c r="PPI664" s="198"/>
      <c r="PPJ664" s="198"/>
      <c r="PPK664" s="198"/>
      <c r="PPL664" s="198"/>
      <c r="PPM664" s="198"/>
      <c r="PPN664" s="198"/>
      <c r="PPO664" s="198"/>
      <c r="PPP664" s="198"/>
      <c r="PPQ664" s="198"/>
      <c r="PPR664" s="198"/>
      <c r="PPS664" s="198"/>
      <c r="PPT664" s="198"/>
      <c r="PPU664" s="198"/>
      <c r="PPV664" s="198"/>
      <c r="PPW664" s="198"/>
      <c r="PPX664" s="198"/>
      <c r="PPY664" s="198"/>
      <c r="PPZ664" s="198"/>
      <c r="PQA664" s="198"/>
      <c r="PQB664" s="198"/>
      <c r="PQC664" s="198"/>
      <c r="PQD664" s="198"/>
      <c r="PQE664" s="198"/>
      <c r="PQF664" s="198"/>
      <c r="PQG664" s="198"/>
      <c r="PQH664" s="198"/>
      <c r="PQI664" s="198"/>
      <c r="PQJ664" s="198"/>
      <c r="PQK664" s="198"/>
      <c r="PQL664" s="198"/>
      <c r="PQM664" s="198"/>
      <c r="PQN664" s="198"/>
      <c r="PQO664" s="198"/>
      <c r="PQP664" s="198"/>
      <c r="PQQ664" s="198"/>
      <c r="PQR664" s="198"/>
      <c r="PQS664" s="198"/>
      <c r="PQT664" s="198"/>
      <c r="PQU664" s="198"/>
      <c r="PQV664" s="198"/>
      <c r="PQW664" s="198"/>
      <c r="PQX664" s="198"/>
      <c r="PQY664" s="198"/>
      <c r="PQZ664" s="198"/>
      <c r="PRA664" s="198"/>
      <c r="PRB664" s="198"/>
      <c r="PRC664" s="198"/>
      <c r="PRD664" s="198"/>
      <c r="PRE664" s="198"/>
      <c r="PRF664" s="198"/>
      <c r="PRG664" s="198"/>
      <c r="PRH664" s="198"/>
      <c r="PRI664" s="198"/>
      <c r="PRJ664" s="198"/>
      <c r="PRK664" s="198"/>
      <c r="PRL664" s="198"/>
      <c r="PRM664" s="198"/>
      <c r="PRN664" s="198"/>
      <c r="PRO664" s="198"/>
      <c r="PRP664" s="198"/>
      <c r="PRQ664" s="198"/>
      <c r="PRR664" s="198"/>
      <c r="PRS664" s="198"/>
      <c r="PRT664" s="198"/>
      <c r="PRU664" s="198"/>
      <c r="PRV664" s="198"/>
      <c r="PRW664" s="198"/>
      <c r="PRX664" s="198"/>
      <c r="PRY664" s="198"/>
      <c r="PRZ664" s="198"/>
      <c r="PSA664" s="198"/>
      <c r="PSB664" s="198"/>
      <c r="PSC664" s="198"/>
      <c r="PSD664" s="198"/>
      <c r="PSE664" s="198"/>
      <c r="PSF664" s="198"/>
      <c r="PSG664" s="198"/>
      <c r="PSH664" s="198"/>
      <c r="PSI664" s="198"/>
      <c r="PSJ664" s="198"/>
      <c r="PSK664" s="198"/>
      <c r="PSL664" s="198"/>
      <c r="PSM664" s="198"/>
      <c r="PSN664" s="198"/>
      <c r="PSO664" s="198"/>
      <c r="PSP664" s="198"/>
      <c r="PSQ664" s="198"/>
      <c r="PSR664" s="198"/>
      <c r="PSS664" s="198"/>
      <c r="PST664" s="198"/>
      <c r="PSU664" s="198"/>
      <c r="PSV664" s="198"/>
      <c r="PSW664" s="198"/>
      <c r="PSX664" s="198"/>
      <c r="PSY664" s="198"/>
      <c r="PSZ664" s="198"/>
      <c r="PTA664" s="198"/>
      <c r="PTB664" s="198"/>
      <c r="PTC664" s="198"/>
      <c r="PTD664" s="198"/>
      <c r="PTE664" s="198"/>
      <c r="PTF664" s="198"/>
      <c r="PTG664" s="198"/>
      <c r="PTH664" s="198"/>
      <c r="PTI664" s="198"/>
      <c r="PTJ664" s="198"/>
      <c r="PTK664" s="198"/>
      <c r="PTL664" s="198"/>
      <c r="PTM664" s="198"/>
      <c r="PTN664" s="198"/>
      <c r="PTO664" s="198"/>
      <c r="PTP664" s="198"/>
      <c r="PTQ664" s="198"/>
      <c r="PTR664" s="198"/>
      <c r="PTS664" s="198"/>
      <c r="PTT664" s="198"/>
      <c r="PTU664" s="198"/>
      <c r="PTV664" s="198"/>
      <c r="PTW664" s="198"/>
      <c r="PTX664" s="198"/>
      <c r="PTY664" s="198"/>
      <c r="PTZ664" s="198"/>
      <c r="PUA664" s="198"/>
      <c r="PUB664" s="198"/>
      <c r="PUC664" s="198"/>
      <c r="PUD664" s="198"/>
      <c r="PUE664" s="198"/>
      <c r="PUF664" s="198"/>
      <c r="PUG664" s="198"/>
      <c r="PUH664" s="198"/>
      <c r="PUI664" s="198"/>
      <c r="PUJ664" s="198"/>
      <c r="PUK664" s="198"/>
      <c r="PUL664" s="198"/>
      <c r="PUM664" s="198"/>
      <c r="PUN664" s="198"/>
      <c r="PUO664" s="198"/>
      <c r="PUP664" s="198"/>
      <c r="PUQ664" s="198"/>
      <c r="PUR664" s="198"/>
      <c r="PUS664" s="198"/>
      <c r="PUT664" s="198"/>
      <c r="PUU664" s="198"/>
      <c r="PUV664" s="198"/>
      <c r="PUW664" s="198"/>
      <c r="PUX664" s="198"/>
      <c r="PUY664" s="198"/>
      <c r="PUZ664" s="198"/>
      <c r="PVA664" s="198"/>
      <c r="PVB664" s="198"/>
      <c r="PVC664" s="198"/>
      <c r="PVD664" s="198"/>
      <c r="PVE664" s="198"/>
      <c r="PVF664" s="198"/>
      <c r="PVG664" s="198"/>
      <c r="PVH664" s="198"/>
      <c r="PVI664" s="198"/>
      <c r="PVJ664" s="198"/>
      <c r="PVK664" s="198"/>
      <c r="PVL664" s="198"/>
      <c r="PVM664" s="198"/>
      <c r="PVN664" s="198"/>
      <c r="PVO664" s="198"/>
      <c r="PVP664" s="198"/>
      <c r="PVQ664" s="198"/>
      <c r="PVR664" s="198"/>
      <c r="PVS664" s="198"/>
      <c r="PVT664" s="198"/>
      <c r="PVU664" s="198"/>
      <c r="PVV664" s="198"/>
      <c r="PVW664" s="198"/>
      <c r="PVX664" s="198"/>
      <c r="PVY664" s="198"/>
      <c r="PVZ664" s="198"/>
      <c r="PWA664" s="198"/>
      <c r="PWB664" s="198"/>
      <c r="PWC664" s="198"/>
      <c r="PWD664" s="198"/>
      <c r="PWE664" s="198"/>
      <c r="PWF664" s="198"/>
      <c r="PWG664" s="198"/>
      <c r="PWH664" s="198"/>
      <c r="PWI664" s="198"/>
      <c r="PWJ664" s="198"/>
      <c r="PWK664" s="198"/>
      <c r="PWL664" s="198"/>
      <c r="PWM664" s="198"/>
      <c r="PWN664" s="198"/>
      <c r="PWO664" s="198"/>
      <c r="PWP664" s="198"/>
      <c r="PWQ664" s="198"/>
      <c r="PWR664" s="198"/>
      <c r="PWS664" s="198"/>
      <c r="PWT664" s="198"/>
      <c r="PWU664" s="198"/>
      <c r="PWV664" s="198"/>
      <c r="PWW664" s="198"/>
      <c r="PWX664" s="198"/>
      <c r="PWY664" s="198"/>
      <c r="PWZ664" s="198"/>
      <c r="PXA664" s="198"/>
      <c r="PXB664" s="198"/>
      <c r="PXC664" s="198"/>
      <c r="PXD664" s="198"/>
      <c r="PXE664" s="198"/>
      <c r="PXF664" s="198"/>
      <c r="PXG664" s="198"/>
      <c r="PXH664" s="198"/>
      <c r="PXI664" s="198"/>
      <c r="PXJ664" s="198"/>
      <c r="PXK664" s="198"/>
      <c r="PXL664" s="198"/>
      <c r="PXM664" s="198"/>
      <c r="PXN664" s="198"/>
      <c r="PXO664" s="198"/>
      <c r="PXP664" s="198"/>
      <c r="PXQ664" s="198"/>
      <c r="PXR664" s="198"/>
      <c r="PXS664" s="198"/>
      <c r="PXT664" s="198"/>
      <c r="PXU664" s="198"/>
      <c r="PXV664" s="198"/>
      <c r="PXW664" s="198"/>
      <c r="PXX664" s="198"/>
      <c r="PXY664" s="198"/>
      <c r="PXZ664" s="198"/>
      <c r="PYA664" s="198"/>
      <c r="PYB664" s="198"/>
      <c r="PYC664" s="198"/>
      <c r="PYD664" s="198"/>
      <c r="PYE664" s="198"/>
      <c r="PYF664" s="198"/>
      <c r="PYG664" s="198"/>
      <c r="PYH664" s="198"/>
      <c r="PYI664" s="198"/>
      <c r="PYJ664" s="198"/>
      <c r="PYK664" s="198"/>
      <c r="PYL664" s="198"/>
      <c r="PYM664" s="198"/>
      <c r="PYN664" s="198"/>
      <c r="PYO664" s="198"/>
      <c r="PYP664" s="198"/>
      <c r="PYQ664" s="198"/>
      <c r="PYR664" s="198"/>
      <c r="PYS664" s="198"/>
      <c r="PYT664" s="198"/>
      <c r="PYU664" s="198"/>
      <c r="PYV664" s="198"/>
      <c r="PYW664" s="198"/>
      <c r="PYX664" s="198"/>
      <c r="PYY664" s="198"/>
      <c r="PYZ664" s="198"/>
      <c r="PZA664" s="198"/>
      <c r="PZB664" s="198"/>
      <c r="PZC664" s="198"/>
      <c r="PZD664" s="198"/>
      <c r="PZE664" s="198"/>
      <c r="PZF664" s="198"/>
      <c r="PZG664" s="198"/>
      <c r="PZH664" s="198"/>
      <c r="PZI664" s="198"/>
      <c r="PZJ664" s="198"/>
      <c r="PZK664" s="198"/>
      <c r="PZL664" s="198"/>
      <c r="PZM664" s="198"/>
      <c r="PZN664" s="198"/>
      <c r="PZO664" s="198"/>
      <c r="PZP664" s="198"/>
      <c r="PZQ664" s="198"/>
      <c r="PZR664" s="198"/>
      <c r="PZS664" s="198"/>
      <c r="PZT664" s="198"/>
      <c r="PZU664" s="198"/>
      <c r="PZV664" s="198"/>
      <c r="PZW664" s="198"/>
      <c r="PZX664" s="198"/>
      <c r="PZY664" s="198"/>
      <c r="PZZ664" s="198"/>
      <c r="QAA664" s="198"/>
      <c r="QAB664" s="198"/>
      <c r="QAC664" s="198"/>
      <c r="QAD664" s="198"/>
      <c r="QAE664" s="198"/>
      <c r="QAF664" s="198"/>
      <c r="QAG664" s="198"/>
      <c r="QAH664" s="198"/>
      <c r="QAI664" s="198"/>
      <c r="QAJ664" s="198"/>
      <c r="QAK664" s="198"/>
      <c r="QAL664" s="198"/>
      <c r="QAM664" s="198"/>
      <c r="QAN664" s="198"/>
      <c r="QAO664" s="198"/>
      <c r="QAP664" s="198"/>
      <c r="QAQ664" s="198"/>
      <c r="QAR664" s="198"/>
      <c r="QAS664" s="198"/>
      <c r="QAT664" s="198"/>
      <c r="QAU664" s="198"/>
      <c r="QAV664" s="198"/>
      <c r="QAW664" s="198"/>
      <c r="QAX664" s="198"/>
      <c r="QAY664" s="198"/>
      <c r="QAZ664" s="198"/>
      <c r="QBA664" s="198"/>
      <c r="QBB664" s="198"/>
      <c r="QBC664" s="198"/>
      <c r="QBD664" s="198"/>
      <c r="QBE664" s="198"/>
      <c r="QBF664" s="198"/>
      <c r="QBG664" s="198"/>
      <c r="QBH664" s="198"/>
      <c r="QBI664" s="198"/>
      <c r="QBJ664" s="198"/>
      <c r="QBK664" s="198"/>
      <c r="QBL664" s="198"/>
      <c r="QBM664" s="198"/>
      <c r="QBN664" s="198"/>
      <c r="QBO664" s="198"/>
      <c r="QBP664" s="198"/>
      <c r="QBQ664" s="198"/>
      <c r="QBR664" s="198"/>
      <c r="QBS664" s="198"/>
      <c r="QBT664" s="198"/>
      <c r="QBU664" s="198"/>
      <c r="QBV664" s="198"/>
      <c r="QBW664" s="198"/>
      <c r="QBX664" s="198"/>
      <c r="QBY664" s="198"/>
      <c r="QBZ664" s="198"/>
      <c r="QCA664" s="198"/>
      <c r="QCB664" s="198"/>
      <c r="QCC664" s="198"/>
      <c r="QCD664" s="198"/>
      <c r="QCE664" s="198"/>
      <c r="QCF664" s="198"/>
      <c r="QCG664" s="198"/>
      <c r="QCH664" s="198"/>
      <c r="QCI664" s="198"/>
      <c r="QCJ664" s="198"/>
      <c r="QCK664" s="198"/>
      <c r="QCL664" s="198"/>
      <c r="QCM664" s="198"/>
      <c r="QCN664" s="198"/>
      <c r="QCO664" s="198"/>
      <c r="QCP664" s="198"/>
      <c r="QCQ664" s="198"/>
      <c r="QCR664" s="198"/>
      <c r="QCS664" s="198"/>
      <c r="QCT664" s="198"/>
      <c r="QCU664" s="198"/>
      <c r="QCV664" s="198"/>
      <c r="QCW664" s="198"/>
      <c r="QCX664" s="198"/>
      <c r="QCY664" s="198"/>
      <c r="QCZ664" s="198"/>
      <c r="QDA664" s="198"/>
      <c r="QDB664" s="198"/>
      <c r="QDC664" s="198"/>
      <c r="QDD664" s="198"/>
      <c r="QDE664" s="198"/>
      <c r="QDF664" s="198"/>
      <c r="QDG664" s="198"/>
      <c r="QDH664" s="198"/>
      <c r="QDI664" s="198"/>
      <c r="QDJ664" s="198"/>
      <c r="QDK664" s="198"/>
      <c r="QDL664" s="198"/>
      <c r="QDM664" s="198"/>
      <c r="QDN664" s="198"/>
      <c r="QDO664" s="198"/>
      <c r="QDP664" s="198"/>
      <c r="QDQ664" s="198"/>
      <c r="QDR664" s="198"/>
      <c r="QDS664" s="198"/>
      <c r="QDT664" s="198"/>
      <c r="QDU664" s="198"/>
      <c r="QDV664" s="198"/>
      <c r="QDW664" s="198"/>
      <c r="QDX664" s="198"/>
      <c r="QDY664" s="198"/>
      <c r="QDZ664" s="198"/>
      <c r="QEA664" s="198"/>
      <c r="QEB664" s="198"/>
      <c r="QEC664" s="198"/>
      <c r="QED664" s="198"/>
      <c r="QEE664" s="198"/>
      <c r="QEF664" s="198"/>
      <c r="QEG664" s="198"/>
      <c r="QEH664" s="198"/>
      <c r="QEI664" s="198"/>
      <c r="QEJ664" s="198"/>
      <c r="QEK664" s="198"/>
      <c r="QEL664" s="198"/>
      <c r="QEM664" s="198"/>
      <c r="QEN664" s="198"/>
      <c r="QEO664" s="198"/>
      <c r="QEP664" s="198"/>
      <c r="QEQ664" s="198"/>
      <c r="QER664" s="198"/>
      <c r="QES664" s="198"/>
      <c r="QET664" s="198"/>
      <c r="QEU664" s="198"/>
      <c r="QEV664" s="198"/>
      <c r="QEW664" s="198"/>
      <c r="QEX664" s="198"/>
      <c r="QEY664" s="198"/>
      <c r="QEZ664" s="198"/>
      <c r="QFA664" s="198"/>
      <c r="QFB664" s="198"/>
      <c r="QFC664" s="198"/>
      <c r="QFD664" s="198"/>
      <c r="QFE664" s="198"/>
      <c r="QFF664" s="198"/>
      <c r="QFG664" s="198"/>
      <c r="QFH664" s="198"/>
      <c r="QFI664" s="198"/>
      <c r="QFJ664" s="198"/>
      <c r="QFK664" s="198"/>
      <c r="QFL664" s="198"/>
      <c r="QFM664" s="198"/>
      <c r="QFN664" s="198"/>
      <c r="QFO664" s="198"/>
      <c r="QFP664" s="198"/>
      <c r="QFQ664" s="198"/>
      <c r="QFR664" s="198"/>
      <c r="QFS664" s="198"/>
      <c r="QFT664" s="198"/>
      <c r="QFU664" s="198"/>
      <c r="QFV664" s="198"/>
      <c r="QFW664" s="198"/>
      <c r="QFX664" s="198"/>
      <c r="QFY664" s="198"/>
      <c r="QFZ664" s="198"/>
      <c r="QGA664" s="198"/>
      <c r="QGB664" s="198"/>
      <c r="QGC664" s="198"/>
      <c r="QGD664" s="198"/>
      <c r="QGE664" s="198"/>
      <c r="QGF664" s="198"/>
      <c r="QGG664" s="198"/>
      <c r="QGH664" s="198"/>
      <c r="QGI664" s="198"/>
      <c r="QGJ664" s="198"/>
      <c r="QGK664" s="198"/>
      <c r="QGL664" s="198"/>
      <c r="QGM664" s="198"/>
      <c r="QGN664" s="198"/>
      <c r="QGO664" s="198"/>
      <c r="QGP664" s="198"/>
      <c r="QGQ664" s="198"/>
      <c r="QGR664" s="198"/>
      <c r="QGS664" s="198"/>
      <c r="QGT664" s="198"/>
      <c r="QGU664" s="198"/>
      <c r="QGV664" s="198"/>
      <c r="QGW664" s="198"/>
      <c r="QGX664" s="198"/>
      <c r="QGY664" s="198"/>
      <c r="QGZ664" s="198"/>
      <c r="QHA664" s="198"/>
      <c r="QHB664" s="198"/>
      <c r="QHC664" s="198"/>
      <c r="QHD664" s="198"/>
      <c r="QHE664" s="198"/>
      <c r="QHF664" s="198"/>
      <c r="QHG664" s="198"/>
      <c r="QHH664" s="198"/>
      <c r="QHI664" s="198"/>
      <c r="QHJ664" s="198"/>
      <c r="QHK664" s="198"/>
      <c r="QHL664" s="198"/>
      <c r="QHM664" s="198"/>
      <c r="QHN664" s="198"/>
      <c r="QHO664" s="198"/>
      <c r="QHP664" s="198"/>
      <c r="QHQ664" s="198"/>
      <c r="QHR664" s="198"/>
      <c r="QHS664" s="198"/>
      <c r="QHT664" s="198"/>
      <c r="QHU664" s="198"/>
      <c r="QHV664" s="198"/>
      <c r="QHW664" s="198"/>
      <c r="QHX664" s="198"/>
      <c r="QHY664" s="198"/>
      <c r="QHZ664" s="198"/>
      <c r="QIA664" s="198"/>
      <c r="QIB664" s="198"/>
      <c r="QIC664" s="198"/>
      <c r="QID664" s="198"/>
      <c r="QIE664" s="198"/>
      <c r="QIF664" s="198"/>
      <c r="QIG664" s="198"/>
      <c r="QIH664" s="198"/>
      <c r="QII664" s="198"/>
      <c r="QIJ664" s="198"/>
      <c r="QIK664" s="198"/>
      <c r="QIL664" s="198"/>
      <c r="QIM664" s="198"/>
      <c r="QIN664" s="198"/>
      <c r="QIO664" s="198"/>
      <c r="QIP664" s="198"/>
      <c r="QIQ664" s="198"/>
      <c r="QIR664" s="198"/>
      <c r="QIS664" s="198"/>
      <c r="QIT664" s="198"/>
      <c r="QIU664" s="198"/>
      <c r="QIV664" s="198"/>
      <c r="QIW664" s="198"/>
      <c r="QIX664" s="198"/>
      <c r="QIY664" s="198"/>
      <c r="QIZ664" s="198"/>
      <c r="QJA664" s="198"/>
      <c r="QJB664" s="198"/>
      <c r="QJC664" s="198"/>
      <c r="QJD664" s="198"/>
      <c r="QJE664" s="198"/>
      <c r="QJF664" s="198"/>
      <c r="QJG664" s="198"/>
      <c r="QJH664" s="198"/>
      <c r="QJI664" s="198"/>
      <c r="QJJ664" s="198"/>
      <c r="QJK664" s="198"/>
      <c r="QJL664" s="198"/>
      <c r="QJM664" s="198"/>
      <c r="QJN664" s="198"/>
      <c r="QJO664" s="198"/>
      <c r="QJP664" s="198"/>
      <c r="QJQ664" s="198"/>
      <c r="QJR664" s="198"/>
      <c r="QJS664" s="198"/>
      <c r="QJT664" s="198"/>
      <c r="QJU664" s="198"/>
      <c r="QJV664" s="198"/>
      <c r="QJW664" s="198"/>
      <c r="QJX664" s="198"/>
      <c r="QJY664" s="198"/>
      <c r="QJZ664" s="198"/>
      <c r="QKA664" s="198"/>
      <c r="QKB664" s="198"/>
      <c r="QKC664" s="198"/>
      <c r="QKD664" s="198"/>
      <c r="QKE664" s="198"/>
      <c r="QKF664" s="198"/>
      <c r="QKG664" s="198"/>
      <c r="QKH664" s="198"/>
      <c r="QKI664" s="198"/>
      <c r="QKJ664" s="198"/>
      <c r="QKK664" s="198"/>
      <c r="QKL664" s="198"/>
      <c r="QKM664" s="198"/>
      <c r="QKN664" s="198"/>
      <c r="QKO664" s="198"/>
      <c r="QKP664" s="198"/>
      <c r="QKQ664" s="198"/>
      <c r="QKR664" s="198"/>
      <c r="QKS664" s="198"/>
      <c r="QKT664" s="198"/>
      <c r="QKU664" s="198"/>
      <c r="QKV664" s="198"/>
      <c r="QKW664" s="198"/>
      <c r="QKX664" s="198"/>
      <c r="QKY664" s="198"/>
      <c r="QKZ664" s="198"/>
      <c r="QLA664" s="198"/>
      <c r="QLB664" s="198"/>
      <c r="QLC664" s="198"/>
      <c r="QLD664" s="198"/>
      <c r="QLE664" s="198"/>
      <c r="QLF664" s="198"/>
      <c r="QLG664" s="198"/>
      <c r="QLH664" s="198"/>
      <c r="QLI664" s="198"/>
      <c r="QLJ664" s="198"/>
      <c r="QLK664" s="198"/>
      <c r="QLL664" s="198"/>
      <c r="QLM664" s="198"/>
      <c r="QLN664" s="198"/>
      <c r="QLO664" s="198"/>
      <c r="QLP664" s="198"/>
      <c r="QLQ664" s="198"/>
      <c r="QLR664" s="198"/>
      <c r="QLS664" s="198"/>
      <c r="QLT664" s="198"/>
      <c r="QLU664" s="198"/>
      <c r="QLV664" s="198"/>
      <c r="QLW664" s="198"/>
      <c r="QLX664" s="198"/>
      <c r="QLY664" s="198"/>
      <c r="QLZ664" s="198"/>
      <c r="QMA664" s="198"/>
      <c r="QMB664" s="198"/>
      <c r="QMC664" s="198"/>
      <c r="QMD664" s="198"/>
      <c r="QME664" s="198"/>
      <c r="QMF664" s="198"/>
      <c r="QMG664" s="198"/>
      <c r="QMH664" s="198"/>
      <c r="QMI664" s="198"/>
      <c r="QMJ664" s="198"/>
      <c r="QMK664" s="198"/>
      <c r="QML664" s="198"/>
      <c r="QMM664" s="198"/>
      <c r="QMN664" s="198"/>
      <c r="QMO664" s="198"/>
      <c r="QMP664" s="198"/>
      <c r="QMQ664" s="198"/>
      <c r="QMR664" s="198"/>
      <c r="QMS664" s="198"/>
      <c r="QMT664" s="198"/>
      <c r="QMU664" s="198"/>
      <c r="QMV664" s="198"/>
      <c r="QMW664" s="198"/>
      <c r="QMX664" s="198"/>
      <c r="QMY664" s="198"/>
      <c r="QMZ664" s="198"/>
      <c r="QNA664" s="198"/>
      <c r="QNB664" s="198"/>
      <c r="QNC664" s="198"/>
      <c r="QND664" s="198"/>
      <c r="QNE664" s="198"/>
      <c r="QNF664" s="198"/>
      <c r="QNG664" s="198"/>
      <c r="QNH664" s="198"/>
      <c r="QNI664" s="198"/>
      <c r="QNJ664" s="198"/>
      <c r="QNK664" s="198"/>
      <c r="QNL664" s="198"/>
      <c r="QNM664" s="198"/>
      <c r="QNN664" s="198"/>
      <c r="QNO664" s="198"/>
      <c r="QNP664" s="198"/>
      <c r="QNQ664" s="198"/>
      <c r="QNR664" s="198"/>
      <c r="QNS664" s="198"/>
      <c r="QNT664" s="198"/>
      <c r="QNU664" s="198"/>
      <c r="QNV664" s="198"/>
      <c r="QNW664" s="198"/>
      <c r="QNX664" s="198"/>
      <c r="QNY664" s="198"/>
      <c r="QNZ664" s="198"/>
      <c r="QOA664" s="198"/>
      <c r="QOB664" s="198"/>
      <c r="QOC664" s="198"/>
      <c r="QOD664" s="198"/>
      <c r="QOE664" s="198"/>
      <c r="QOF664" s="198"/>
      <c r="QOG664" s="198"/>
      <c r="QOH664" s="198"/>
      <c r="QOI664" s="198"/>
      <c r="QOJ664" s="198"/>
      <c r="QOK664" s="198"/>
      <c r="QOL664" s="198"/>
      <c r="QOM664" s="198"/>
      <c r="QON664" s="198"/>
      <c r="QOO664" s="198"/>
      <c r="QOP664" s="198"/>
      <c r="QOQ664" s="198"/>
      <c r="QOR664" s="198"/>
      <c r="QOS664" s="198"/>
      <c r="QOT664" s="198"/>
      <c r="QOU664" s="198"/>
      <c r="QOV664" s="198"/>
      <c r="QOW664" s="198"/>
      <c r="QOX664" s="198"/>
      <c r="QOY664" s="198"/>
      <c r="QOZ664" s="198"/>
      <c r="QPA664" s="198"/>
      <c r="QPB664" s="198"/>
      <c r="QPC664" s="198"/>
      <c r="QPD664" s="198"/>
      <c r="QPE664" s="198"/>
      <c r="QPF664" s="198"/>
      <c r="QPG664" s="198"/>
      <c r="QPH664" s="198"/>
      <c r="QPI664" s="198"/>
      <c r="QPJ664" s="198"/>
      <c r="QPK664" s="198"/>
      <c r="QPL664" s="198"/>
      <c r="QPM664" s="198"/>
      <c r="QPN664" s="198"/>
      <c r="QPO664" s="198"/>
      <c r="QPP664" s="198"/>
      <c r="QPQ664" s="198"/>
      <c r="QPR664" s="198"/>
      <c r="QPS664" s="198"/>
      <c r="QPT664" s="198"/>
      <c r="QPU664" s="198"/>
      <c r="QPV664" s="198"/>
      <c r="QPW664" s="198"/>
      <c r="QPX664" s="198"/>
      <c r="QPY664" s="198"/>
      <c r="QPZ664" s="198"/>
      <c r="QQA664" s="198"/>
      <c r="QQB664" s="198"/>
      <c r="QQC664" s="198"/>
      <c r="QQD664" s="198"/>
      <c r="QQE664" s="198"/>
      <c r="QQF664" s="198"/>
      <c r="QQG664" s="198"/>
      <c r="QQH664" s="198"/>
      <c r="QQI664" s="198"/>
      <c r="QQJ664" s="198"/>
      <c r="QQK664" s="198"/>
      <c r="QQL664" s="198"/>
      <c r="QQM664" s="198"/>
      <c r="QQN664" s="198"/>
      <c r="QQO664" s="198"/>
      <c r="QQP664" s="198"/>
      <c r="QQQ664" s="198"/>
      <c r="QQR664" s="198"/>
      <c r="QQS664" s="198"/>
      <c r="QQT664" s="198"/>
      <c r="QQU664" s="198"/>
      <c r="QQV664" s="198"/>
      <c r="QQW664" s="198"/>
      <c r="QQX664" s="198"/>
      <c r="QQY664" s="198"/>
      <c r="QQZ664" s="198"/>
      <c r="QRA664" s="198"/>
      <c r="QRB664" s="198"/>
      <c r="QRC664" s="198"/>
      <c r="QRD664" s="198"/>
      <c r="QRE664" s="198"/>
      <c r="QRF664" s="198"/>
      <c r="QRG664" s="198"/>
      <c r="QRH664" s="198"/>
      <c r="QRI664" s="198"/>
      <c r="QRJ664" s="198"/>
      <c r="QRK664" s="198"/>
      <c r="QRL664" s="198"/>
      <c r="QRM664" s="198"/>
      <c r="QRN664" s="198"/>
      <c r="QRO664" s="198"/>
      <c r="QRP664" s="198"/>
      <c r="QRQ664" s="198"/>
      <c r="QRR664" s="198"/>
      <c r="QRS664" s="198"/>
      <c r="QRT664" s="198"/>
      <c r="QRU664" s="198"/>
      <c r="QRV664" s="198"/>
      <c r="QRW664" s="198"/>
      <c r="QRX664" s="198"/>
      <c r="QRY664" s="198"/>
      <c r="QRZ664" s="198"/>
      <c r="QSA664" s="198"/>
      <c r="QSB664" s="198"/>
      <c r="QSC664" s="198"/>
      <c r="QSD664" s="198"/>
      <c r="QSE664" s="198"/>
      <c r="QSF664" s="198"/>
      <c r="QSG664" s="198"/>
      <c r="QSH664" s="198"/>
      <c r="QSI664" s="198"/>
      <c r="QSJ664" s="198"/>
      <c r="QSK664" s="198"/>
      <c r="QSL664" s="198"/>
      <c r="QSM664" s="198"/>
      <c r="QSN664" s="198"/>
      <c r="QSO664" s="198"/>
      <c r="QSP664" s="198"/>
      <c r="QSQ664" s="198"/>
      <c r="QSR664" s="198"/>
      <c r="QSS664" s="198"/>
      <c r="QST664" s="198"/>
      <c r="QSU664" s="198"/>
      <c r="QSV664" s="198"/>
      <c r="QSW664" s="198"/>
      <c r="QSX664" s="198"/>
      <c r="QSY664" s="198"/>
      <c r="QSZ664" s="198"/>
      <c r="QTA664" s="198"/>
      <c r="QTB664" s="198"/>
      <c r="QTC664" s="198"/>
      <c r="QTD664" s="198"/>
      <c r="QTE664" s="198"/>
      <c r="QTF664" s="198"/>
      <c r="QTG664" s="198"/>
      <c r="QTH664" s="198"/>
      <c r="QTI664" s="198"/>
      <c r="QTJ664" s="198"/>
      <c r="QTK664" s="198"/>
      <c r="QTL664" s="198"/>
      <c r="QTM664" s="198"/>
      <c r="QTN664" s="198"/>
      <c r="QTO664" s="198"/>
      <c r="QTP664" s="198"/>
      <c r="QTQ664" s="198"/>
      <c r="QTR664" s="198"/>
      <c r="QTS664" s="198"/>
      <c r="QTT664" s="198"/>
      <c r="QTU664" s="198"/>
      <c r="QTV664" s="198"/>
      <c r="QTW664" s="198"/>
      <c r="QTX664" s="198"/>
      <c r="QTY664" s="198"/>
      <c r="QTZ664" s="198"/>
      <c r="QUA664" s="198"/>
      <c r="QUB664" s="198"/>
      <c r="QUC664" s="198"/>
      <c r="QUD664" s="198"/>
      <c r="QUE664" s="198"/>
      <c r="QUF664" s="198"/>
      <c r="QUG664" s="198"/>
      <c r="QUH664" s="198"/>
      <c r="QUI664" s="198"/>
      <c r="QUJ664" s="198"/>
      <c r="QUK664" s="198"/>
      <c r="QUL664" s="198"/>
      <c r="QUM664" s="198"/>
      <c r="QUN664" s="198"/>
      <c r="QUO664" s="198"/>
      <c r="QUP664" s="198"/>
      <c r="QUQ664" s="198"/>
      <c r="QUR664" s="198"/>
      <c r="QUS664" s="198"/>
      <c r="QUT664" s="198"/>
      <c r="QUU664" s="198"/>
      <c r="QUV664" s="198"/>
      <c r="QUW664" s="198"/>
      <c r="QUX664" s="198"/>
      <c r="QUY664" s="198"/>
      <c r="QUZ664" s="198"/>
      <c r="QVA664" s="198"/>
      <c r="QVB664" s="198"/>
      <c r="QVC664" s="198"/>
      <c r="QVD664" s="198"/>
      <c r="QVE664" s="198"/>
      <c r="QVF664" s="198"/>
      <c r="QVG664" s="198"/>
      <c r="QVH664" s="198"/>
      <c r="QVI664" s="198"/>
      <c r="QVJ664" s="198"/>
      <c r="QVK664" s="198"/>
      <c r="QVL664" s="198"/>
      <c r="QVM664" s="198"/>
      <c r="QVN664" s="198"/>
      <c r="QVO664" s="198"/>
      <c r="QVP664" s="198"/>
      <c r="QVQ664" s="198"/>
      <c r="QVR664" s="198"/>
      <c r="QVS664" s="198"/>
      <c r="QVT664" s="198"/>
      <c r="QVU664" s="198"/>
      <c r="QVV664" s="198"/>
      <c r="QVW664" s="198"/>
      <c r="QVX664" s="198"/>
      <c r="QVY664" s="198"/>
      <c r="QVZ664" s="198"/>
      <c r="QWA664" s="198"/>
      <c r="QWB664" s="198"/>
      <c r="QWC664" s="198"/>
      <c r="QWD664" s="198"/>
      <c r="QWE664" s="198"/>
      <c r="QWF664" s="198"/>
      <c r="QWG664" s="198"/>
      <c r="QWH664" s="198"/>
      <c r="QWI664" s="198"/>
      <c r="QWJ664" s="198"/>
      <c r="QWK664" s="198"/>
      <c r="QWL664" s="198"/>
      <c r="QWM664" s="198"/>
      <c r="QWN664" s="198"/>
      <c r="QWO664" s="198"/>
      <c r="QWP664" s="198"/>
      <c r="QWQ664" s="198"/>
      <c r="QWR664" s="198"/>
      <c r="QWS664" s="198"/>
      <c r="QWT664" s="198"/>
      <c r="QWU664" s="198"/>
      <c r="QWV664" s="198"/>
      <c r="QWW664" s="198"/>
      <c r="QWX664" s="198"/>
      <c r="QWY664" s="198"/>
      <c r="QWZ664" s="198"/>
      <c r="QXA664" s="198"/>
      <c r="QXB664" s="198"/>
      <c r="QXC664" s="198"/>
      <c r="QXD664" s="198"/>
      <c r="QXE664" s="198"/>
      <c r="QXF664" s="198"/>
      <c r="QXG664" s="198"/>
      <c r="QXH664" s="198"/>
      <c r="QXI664" s="198"/>
      <c r="QXJ664" s="198"/>
      <c r="QXK664" s="198"/>
      <c r="QXL664" s="198"/>
      <c r="QXM664" s="198"/>
      <c r="QXN664" s="198"/>
      <c r="QXO664" s="198"/>
      <c r="QXP664" s="198"/>
      <c r="QXQ664" s="198"/>
      <c r="QXR664" s="198"/>
      <c r="QXS664" s="198"/>
      <c r="QXT664" s="198"/>
      <c r="QXU664" s="198"/>
      <c r="QXV664" s="198"/>
      <c r="QXW664" s="198"/>
      <c r="QXX664" s="198"/>
      <c r="QXY664" s="198"/>
      <c r="QXZ664" s="198"/>
      <c r="QYA664" s="198"/>
      <c r="QYB664" s="198"/>
      <c r="QYC664" s="198"/>
      <c r="QYD664" s="198"/>
      <c r="QYE664" s="198"/>
      <c r="QYF664" s="198"/>
      <c r="QYG664" s="198"/>
      <c r="QYH664" s="198"/>
      <c r="QYI664" s="198"/>
      <c r="QYJ664" s="198"/>
      <c r="QYK664" s="198"/>
      <c r="QYL664" s="198"/>
      <c r="QYM664" s="198"/>
      <c r="QYN664" s="198"/>
      <c r="QYO664" s="198"/>
      <c r="QYP664" s="198"/>
      <c r="QYQ664" s="198"/>
      <c r="QYR664" s="198"/>
      <c r="QYS664" s="198"/>
      <c r="QYT664" s="198"/>
      <c r="QYU664" s="198"/>
      <c r="QYV664" s="198"/>
      <c r="QYW664" s="198"/>
      <c r="QYX664" s="198"/>
      <c r="QYY664" s="198"/>
      <c r="QYZ664" s="198"/>
      <c r="QZA664" s="198"/>
      <c r="QZB664" s="198"/>
      <c r="QZC664" s="198"/>
      <c r="QZD664" s="198"/>
      <c r="QZE664" s="198"/>
      <c r="QZF664" s="198"/>
      <c r="QZG664" s="198"/>
      <c r="QZH664" s="198"/>
      <c r="QZI664" s="198"/>
      <c r="QZJ664" s="198"/>
      <c r="QZK664" s="198"/>
      <c r="QZL664" s="198"/>
      <c r="QZM664" s="198"/>
      <c r="QZN664" s="198"/>
      <c r="QZO664" s="198"/>
      <c r="QZP664" s="198"/>
      <c r="QZQ664" s="198"/>
      <c r="QZR664" s="198"/>
      <c r="QZS664" s="198"/>
      <c r="QZT664" s="198"/>
      <c r="QZU664" s="198"/>
      <c r="QZV664" s="198"/>
      <c r="QZW664" s="198"/>
      <c r="QZX664" s="198"/>
      <c r="QZY664" s="198"/>
      <c r="QZZ664" s="198"/>
      <c r="RAA664" s="198"/>
      <c r="RAB664" s="198"/>
      <c r="RAC664" s="198"/>
      <c r="RAD664" s="198"/>
      <c r="RAE664" s="198"/>
      <c r="RAF664" s="198"/>
      <c r="RAG664" s="198"/>
      <c r="RAH664" s="198"/>
      <c r="RAI664" s="198"/>
      <c r="RAJ664" s="198"/>
      <c r="RAK664" s="198"/>
      <c r="RAL664" s="198"/>
      <c r="RAM664" s="198"/>
      <c r="RAN664" s="198"/>
      <c r="RAO664" s="198"/>
      <c r="RAP664" s="198"/>
      <c r="RAQ664" s="198"/>
      <c r="RAR664" s="198"/>
      <c r="RAS664" s="198"/>
      <c r="RAT664" s="198"/>
      <c r="RAU664" s="198"/>
      <c r="RAV664" s="198"/>
      <c r="RAW664" s="198"/>
      <c r="RAX664" s="198"/>
      <c r="RAY664" s="198"/>
      <c r="RAZ664" s="198"/>
      <c r="RBA664" s="198"/>
      <c r="RBB664" s="198"/>
      <c r="RBC664" s="198"/>
      <c r="RBD664" s="198"/>
      <c r="RBE664" s="198"/>
      <c r="RBF664" s="198"/>
      <c r="RBG664" s="198"/>
      <c r="RBH664" s="198"/>
      <c r="RBI664" s="198"/>
      <c r="RBJ664" s="198"/>
      <c r="RBK664" s="198"/>
      <c r="RBL664" s="198"/>
      <c r="RBM664" s="198"/>
      <c r="RBN664" s="198"/>
      <c r="RBO664" s="198"/>
      <c r="RBP664" s="198"/>
      <c r="RBQ664" s="198"/>
      <c r="RBR664" s="198"/>
      <c r="RBS664" s="198"/>
      <c r="RBT664" s="198"/>
      <c r="RBU664" s="198"/>
      <c r="RBV664" s="198"/>
      <c r="RBW664" s="198"/>
      <c r="RBX664" s="198"/>
      <c r="RBY664" s="198"/>
      <c r="RBZ664" s="198"/>
      <c r="RCA664" s="198"/>
      <c r="RCB664" s="198"/>
      <c r="RCC664" s="198"/>
      <c r="RCD664" s="198"/>
      <c r="RCE664" s="198"/>
      <c r="RCF664" s="198"/>
      <c r="RCG664" s="198"/>
      <c r="RCH664" s="198"/>
      <c r="RCI664" s="198"/>
      <c r="RCJ664" s="198"/>
      <c r="RCK664" s="198"/>
      <c r="RCL664" s="198"/>
      <c r="RCM664" s="198"/>
      <c r="RCN664" s="198"/>
      <c r="RCO664" s="198"/>
      <c r="RCP664" s="198"/>
      <c r="RCQ664" s="198"/>
      <c r="RCR664" s="198"/>
      <c r="RCS664" s="198"/>
      <c r="RCT664" s="198"/>
      <c r="RCU664" s="198"/>
      <c r="RCV664" s="198"/>
      <c r="RCW664" s="198"/>
      <c r="RCX664" s="198"/>
      <c r="RCY664" s="198"/>
      <c r="RCZ664" s="198"/>
      <c r="RDA664" s="198"/>
      <c r="RDB664" s="198"/>
      <c r="RDC664" s="198"/>
      <c r="RDD664" s="198"/>
      <c r="RDE664" s="198"/>
      <c r="RDF664" s="198"/>
      <c r="RDG664" s="198"/>
      <c r="RDH664" s="198"/>
      <c r="RDI664" s="198"/>
      <c r="RDJ664" s="198"/>
      <c r="RDK664" s="198"/>
      <c r="RDL664" s="198"/>
      <c r="RDM664" s="198"/>
      <c r="RDN664" s="198"/>
      <c r="RDO664" s="198"/>
      <c r="RDP664" s="198"/>
      <c r="RDQ664" s="198"/>
      <c r="RDR664" s="198"/>
      <c r="RDS664" s="198"/>
      <c r="RDT664" s="198"/>
      <c r="RDU664" s="198"/>
      <c r="RDV664" s="198"/>
      <c r="RDW664" s="198"/>
      <c r="RDX664" s="198"/>
      <c r="RDY664" s="198"/>
      <c r="RDZ664" s="198"/>
      <c r="REA664" s="198"/>
      <c r="REB664" s="198"/>
      <c r="REC664" s="198"/>
      <c r="RED664" s="198"/>
      <c r="REE664" s="198"/>
      <c r="REF664" s="198"/>
      <c r="REG664" s="198"/>
      <c r="REH664" s="198"/>
      <c r="REI664" s="198"/>
      <c r="REJ664" s="198"/>
      <c r="REK664" s="198"/>
      <c r="REL664" s="198"/>
      <c r="REM664" s="198"/>
      <c r="REN664" s="198"/>
      <c r="REO664" s="198"/>
      <c r="REP664" s="198"/>
      <c r="REQ664" s="198"/>
      <c r="RER664" s="198"/>
      <c r="RES664" s="198"/>
      <c r="RET664" s="198"/>
      <c r="REU664" s="198"/>
      <c r="REV664" s="198"/>
      <c r="REW664" s="198"/>
      <c r="REX664" s="198"/>
      <c r="REY664" s="198"/>
      <c r="REZ664" s="198"/>
      <c r="RFA664" s="198"/>
      <c r="RFB664" s="198"/>
      <c r="RFC664" s="198"/>
      <c r="RFD664" s="198"/>
      <c r="RFE664" s="198"/>
      <c r="RFF664" s="198"/>
      <c r="RFG664" s="198"/>
      <c r="RFH664" s="198"/>
      <c r="RFI664" s="198"/>
      <c r="RFJ664" s="198"/>
      <c r="RFK664" s="198"/>
      <c r="RFL664" s="198"/>
      <c r="RFM664" s="198"/>
      <c r="RFN664" s="198"/>
      <c r="RFO664" s="198"/>
      <c r="RFP664" s="198"/>
      <c r="RFQ664" s="198"/>
      <c r="RFR664" s="198"/>
      <c r="RFS664" s="198"/>
      <c r="RFT664" s="198"/>
      <c r="RFU664" s="198"/>
      <c r="RFV664" s="198"/>
      <c r="RFW664" s="198"/>
      <c r="RFX664" s="198"/>
      <c r="RFY664" s="198"/>
      <c r="RFZ664" s="198"/>
      <c r="RGA664" s="198"/>
      <c r="RGB664" s="198"/>
      <c r="RGC664" s="198"/>
      <c r="RGD664" s="198"/>
      <c r="RGE664" s="198"/>
      <c r="RGF664" s="198"/>
      <c r="RGG664" s="198"/>
      <c r="RGH664" s="198"/>
      <c r="RGI664" s="198"/>
      <c r="RGJ664" s="198"/>
      <c r="RGK664" s="198"/>
      <c r="RGL664" s="198"/>
      <c r="RGM664" s="198"/>
      <c r="RGN664" s="198"/>
      <c r="RGO664" s="198"/>
      <c r="RGP664" s="198"/>
      <c r="RGQ664" s="198"/>
      <c r="RGR664" s="198"/>
      <c r="RGS664" s="198"/>
      <c r="RGT664" s="198"/>
      <c r="RGU664" s="198"/>
      <c r="RGV664" s="198"/>
      <c r="RGW664" s="198"/>
      <c r="RGX664" s="198"/>
      <c r="RGY664" s="198"/>
      <c r="RGZ664" s="198"/>
      <c r="RHA664" s="198"/>
      <c r="RHB664" s="198"/>
      <c r="RHC664" s="198"/>
      <c r="RHD664" s="198"/>
      <c r="RHE664" s="198"/>
      <c r="RHF664" s="198"/>
      <c r="RHG664" s="198"/>
      <c r="RHH664" s="198"/>
      <c r="RHI664" s="198"/>
      <c r="RHJ664" s="198"/>
      <c r="RHK664" s="198"/>
      <c r="RHL664" s="198"/>
      <c r="RHM664" s="198"/>
      <c r="RHN664" s="198"/>
      <c r="RHO664" s="198"/>
      <c r="RHP664" s="198"/>
      <c r="RHQ664" s="198"/>
      <c r="RHR664" s="198"/>
      <c r="RHS664" s="198"/>
      <c r="RHT664" s="198"/>
      <c r="RHU664" s="198"/>
      <c r="RHV664" s="198"/>
      <c r="RHW664" s="198"/>
      <c r="RHX664" s="198"/>
      <c r="RHY664" s="198"/>
      <c r="RHZ664" s="198"/>
      <c r="RIA664" s="198"/>
      <c r="RIB664" s="198"/>
      <c r="RIC664" s="198"/>
      <c r="RID664" s="198"/>
      <c r="RIE664" s="198"/>
      <c r="RIF664" s="198"/>
      <c r="RIG664" s="198"/>
      <c r="RIH664" s="198"/>
      <c r="RII664" s="198"/>
      <c r="RIJ664" s="198"/>
      <c r="RIK664" s="198"/>
      <c r="RIL664" s="198"/>
      <c r="RIM664" s="198"/>
      <c r="RIN664" s="198"/>
      <c r="RIO664" s="198"/>
      <c r="RIP664" s="198"/>
      <c r="RIQ664" s="198"/>
      <c r="RIR664" s="198"/>
      <c r="RIS664" s="198"/>
      <c r="RIT664" s="198"/>
      <c r="RIU664" s="198"/>
      <c r="RIV664" s="198"/>
      <c r="RIW664" s="198"/>
      <c r="RIX664" s="198"/>
      <c r="RIY664" s="198"/>
      <c r="RIZ664" s="198"/>
      <c r="RJA664" s="198"/>
      <c r="RJB664" s="198"/>
      <c r="RJC664" s="198"/>
      <c r="RJD664" s="198"/>
      <c r="RJE664" s="198"/>
      <c r="RJF664" s="198"/>
      <c r="RJG664" s="198"/>
      <c r="RJH664" s="198"/>
      <c r="RJI664" s="198"/>
      <c r="RJJ664" s="198"/>
      <c r="RJK664" s="198"/>
      <c r="RJL664" s="198"/>
      <c r="RJM664" s="198"/>
      <c r="RJN664" s="198"/>
      <c r="RJO664" s="198"/>
      <c r="RJP664" s="198"/>
      <c r="RJQ664" s="198"/>
      <c r="RJR664" s="198"/>
      <c r="RJS664" s="198"/>
      <c r="RJT664" s="198"/>
      <c r="RJU664" s="198"/>
      <c r="RJV664" s="198"/>
      <c r="RJW664" s="198"/>
      <c r="RJX664" s="198"/>
      <c r="RJY664" s="198"/>
      <c r="RJZ664" s="198"/>
      <c r="RKA664" s="198"/>
      <c r="RKB664" s="198"/>
      <c r="RKC664" s="198"/>
      <c r="RKD664" s="198"/>
      <c r="RKE664" s="198"/>
      <c r="RKF664" s="198"/>
      <c r="RKG664" s="198"/>
      <c r="RKH664" s="198"/>
      <c r="RKI664" s="198"/>
      <c r="RKJ664" s="198"/>
      <c r="RKK664" s="198"/>
      <c r="RKL664" s="198"/>
      <c r="RKM664" s="198"/>
      <c r="RKN664" s="198"/>
      <c r="RKO664" s="198"/>
      <c r="RKP664" s="198"/>
      <c r="RKQ664" s="198"/>
      <c r="RKR664" s="198"/>
      <c r="RKS664" s="198"/>
      <c r="RKT664" s="198"/>
      <c r="RKU664" s="198"/>
      <c r="RKV664" s="198"/>
      <c r="RKW664" s="198"/>
      <c r="RKX664" s="198"/>
      <c r="RKY664" s="198"/>
      <c r="RKZ664" s="198"/>
      <c r="RLA664" s="198"/>
      <c r="RLB664" s="198"/>
      <c r="RLC664" s="198"/>
      <c r="RLD664" s="198"/>
      <c r="RLE664" s="198"/>
      <c r="RLF664" s="198"/>
      <c r="RLG664" s="198"/>
      <c r="RLH664" s="198"/>
      <c r="RLI664" s="198"/>
      <c r="RLJ664" s="198"/>
      <c r="RLK664" s="198"/>
      <c r="RLL664" s="198"/>
      <c r="RLM664" s="198"/>
      <c r="RLN664" s="198"/>
      <c r="RLO664" s="198"/>
      <c r="RLP664" s="198"/>
      <c r="RLQ664" s="198"/>
      <c r="RLR664" s="198"/>
      <c r="RLS664" s="198"/>
      <c r="RLT664" s="198"/>
      <c r="RLU664" s="198"/>
      <c r="RLV664" s="198"/>
      <c r="RLW664" s="198"/>
      <c r="RLX664" s="198"/>
      <c r="RLY664" s="198"/>
      <c r="RLZ664" s="198"/>
      <c r="RMA664" s="198"/>
      <c r="RMB664" s="198"/>
      <c r="RMC664" s="198"/>
      <c r="RMD664" s="198"/>
      <c r="RME664" s="198"/>
      <c r="RMF664" s="198"/>
      <c r="RMG664" s="198"/>
      <c r="RMH664" s="198"/>
      <c r="RMI664" s="198"/>
      <c r="RMJ664" s="198"/>
      <c r="RMK664" s="198"/>
      <c r="RML664" s="198"/>
      <c r="RMM664" s="198"/>
      <c r="RMN664" s="198"/>
      <c r="RMO664" s="198"/>
      <c r="RMP664" s="198"/>
      <c r="RMQ664" s="198"/>
      <c r="RMR664" s="198"/>
      <c r="RMS664" s="198"/>
      <c r="RMT664" s="198"/>
      <c r="RMU664" s="198"/>
      <c r="RMV664" s="198"/>
      <c r="RMW664" s="198"/>
      <c r="RMX664" s="198"/>
      <c r="RMY664" s="198"/>
      <c r="RMZ664" s="198"/>
      <c r="RNA664" s="198"/>
      <c r="RNB664" s="198"/>
      <c r="RNC664" s="198"/>
      <c r="RND664" s="198"/>
      <c r="RNE664" s="198"/>
      <c r="RNF664" s="198"/>
      <c r="RNG664" s="198"/>
      <c r="RNH664" s="198"/>
      <c r="RNI664" s="198"/>
      <c r="RNJ664" s="198"/>
      <c r="RNK664" s="198"/>
      <c r="RNL664" s="198"/>
      <c r="RNM664" s="198"/>
      <c r="RNN664" s="198"/>
      <c r="RNO664" s="198"/>
      <c r="RNP664" s="198"/>
      <c r="RNQ664" s="198"/>
      <c r="RNR664" s="198"/>
      <c r="RNS664" s="198"/>
      <c r="RNT664" s="198"/>
      <c r="RNU664" s="198"/>
      <c r="RNV664" s="198"/>
      <c r="RNW664" s="198"/>
      <c r="RNX664" s="198"/>
      <c r="RNY664" s="198"/>
      <c r="RNZ664" s="198"/>
      <c r="ROA664" s="198"/>
      <c r="ROB664" s="198"/>
      <c r="ROC664" s="198"/>
      <c r="ROD664" s="198"/>
      <c r="ROE664" s="198"/>
      <c r="ROF664" s="198"/>
      <c r="ROG664" s="198"/>
      <c r="ROH664" s="198"/>
      <c r="ROI664" s="198"/>
      <c r="ROJ664" s="198"/>
      <c r="ROK664" s="198"/>
      <c r="ROL664" s="198"/>
      <c r="ROM664" s="198"/>
      <c r="RON664" s="198"/>
      <c r="ROO664" s="198"/>
      <c r="ROP664" s="198"/>
      <c r="ROQ664" s="198"/>
      <c r="ROR664" s="198"/>
      <c r="ROS664" s="198"/>
      <c r="ROT664" s="198"/>
      <c r="ROU664" s="198"/>
      <c r="ROV664" s="198"/>
      <c r="ROW664" s="198"/>
      <c r="ROX664" s="198"/>
      <c r="ROY664" s="198"/>
      <c r="ROZ664" s="198"/>
      <c r="RPA664" s="198"/>
      <c r="RPB664" s="198"/>
      <c r="RPC664" s="198"/>
      <c r="RPD664" s="198"/>
      <c r="RPE664" s="198"/>
      <c r="RPF664" s="198"/>
      <c r="RPG664" s="198"/>
      <c r="RPH664" s="198"/>
      <c r="RPI664" s="198"/>
      <c r="RPJ664" s="198"/>
      <c r="RPK664" s="198"/>
      <c r="RPL664" s="198"/>
      <c r="RPM664" s="198"/>
      <c r="RPN664" s="198"/>
      <c r="RPO664" s="198"/>
      <c r="RPP664" s="198"/>
      <c r="RPQ664" s="198"/>
      <c r="RPR664" s="198"/>
      <c r="RPS664" s="198"/>
      <c r="RPT664" s="198"/>
      <c r="RPU664" s="198"/>
      <c r="RPV664" s="198"/>
      <c r="RPW664" s="198"/>
      <c r="RPX664" s="198"/>
      <c r="RPY664" s="198"/>
      <c r="RPZ664" s="198"/>
      <c r="RQA664" s="198"/>
      <c r="RQB664" s="198"/>
      <c r="RQC664" s="198"/>
      <c r="RQD664" s="198"/>
      <c r="RQE664" s="198"/>
      <c r="RQF664" s="198"/>
      <c r="RQG664" s="198"/>
      <c r="RQH664" s="198"/>
      <c r="RQI664" s="198"/>
      <c r="RQJ664" s="198"/>
      <c r="RQK664" s="198"/>
      <c r="RQL664" s="198"/>
      <c r="RQM664" s="198"/>
      <c r="RQN664" s="198"/>
      <c r="RQO664" s="198"/>
      <c r="RQP664" s="198"/>
      <c r="RQQ664" s="198"/>
      <c r="RQR664" s="198"/>
      <c r="RQS664" s="198"/>
      <c r="RQT664" s="198"/>
      <c r="RQU664" s="198"/>
      <c r="RQV664" s="198"/>
      <c r="RQW664" s="198"/>
      <c r="RQX664" s="198"/>
      <c r="RQY664" s="198"/>
      <c r="RQZ664" s="198"/>
      <c r="RRA664" s="198"/>
      <c r="RRB664" s="198"/>
      <c r="RRC664" s="198"/>
      <c r="RRD664" s="198"/>
      <c r="RRE664" s="198"/>
      <c r="RRF664" s="198"/>
      <c r="RRG664" s="198"/>
      <c r="RRH664" s="198"/>
      <c r="RRI664" s="198"/>
      <c r="RRJ664" s="198"/>
      <c r="RRK664" s="198"/>
      <c r="RRL664" s="198"/>
      <c r="RRM664" s="198"/>
      <c r="RRN664" s="198"/>
      <c r="RRO664" s="198"/>
      <c r="RRP664" s="198"/>
      <c r="RRQ664" s="198"/>
      <c r="RRR664" s="198"/>
      <c r="RRS664" s="198"/>
      <c r="RRT664" s="198"/>
      <c r="RRU664" s="198"/>
      <c r="RRV664" s="198"/>
      <c r="RRW664" s="198"/>
      <c r="RRX664" s="198"/>
      <c r="RRY664" s="198"/>
      <c r="RRZ664" s="198"/>
      <c r="RSA664" s="198"/>
      <c r="RSB664" s="198"/>
      <c r="RSC664" s="198"/>
      <c r="RSD664" s="198"/>
      <c r="RSE664" s="198"/>
      <c r="RSF664" s="198"/>
      <c r="RSG664" s="198"/>
      <c r="RSH664" s="198"/>
      <c r="RSI664" s="198"/>
      <c r="RSJ664" s="198"/>
      <c r="RSK664" s="198"/>
      <c r="RSL664" s="198"/>
      <c r="RSM664" s="198"/>
      <c r="RSN664" s="198"/>
      <c r="RSO664" s="198"/>
      <c r="RSP664" s="198"/>
      <c r="RSQ664" s="198"/>
      <c r="RSR664" s="198"/>
      <c r="RSS664" s="198"/>
      <c r="RST664" s="198"/>
      <c r="RSU664" s="198"/>
      <c r="RSV664" s="198"/>
      <c r="RSW664" s="198"/>
      <c r="RSX664" s="198"/>
      <c r="RSY664" s="198"/>
      <c r="RSZ664" s="198"/>
      <c r="RTA664" s="198"/>
      <c r="RTB664" s="198"/>
      <c r="RTC664" s="198"/>
      <c r="RTD664" s="198"/>
      <c r="RTE664" s="198"/>
      <c r="RTF664" s="198"/>
      <c r="RTG664" s="198"/>
      <c r="RTH664" s="198"/>
      <c r="RTI664" s="198"/>
      <c r="RTJ664" s="198"/>
      <c r="RTK664" s="198"/>
      <c r="RTL664" s="198"/>
      <c r="RTM664" s="198"/>
      <c r="RTN664" s="198"/>
      <c r="RTO664" s="198"/>
      <c r="RTP664" s="198"/>
      <c r="RTQ664" s="198"/>
      <c r="RTR664" s="198"/>
      <c r="RTS664" s="198"/>
      <c r="RTT664" s="198"/>
      <c r="RTU664" s="198"/>
      <c r="RTV664" s="198"/>
      <c r="RTW664" s="198"/>
      <c r="RTX664" s="198"/>
      <c r="RTY664" s="198"/>
      <c r="RTZ664" s="198"/>
      <c r="RUA664" s="198"/>
      <c r="RUB664" s="198"/>
      <c r="RUC664" s="198"/>
      <c r="RUD664" s="198"/>
      <c r="RUE664" s="198"/>
      <c r="RUF664" s="198"/>
      <c r="RUG664" s="198"/>
      <c r="RUH664" s="198"/>
      <c r="RUI664" s="198"/>
      <c r="RUJ664" s="198"/>
      <c r="RUK664" s="198"/>
      <c r="RUL664" s="198"/>
      <c r="RUM664" s="198"/>
      <c r="RUN664" s="198"/>
      <c r="RUO664" s="198"/>
      <c r="RUP664" s="198"/>
      <c r="RUQ664" s="198"/>
      <c r="RUR664" s="198"/>
      <c r="RUS664" s="198"/>
      <c r="RUT664" s="198"/>
      <c r="RUU664" s="198"/>
      <c r="RUV664" s="198"/>
      <c r="RUW664" s="198"/>
      <c r="RUX664" s="198"/>
      <c r="RUY664" s="198"/>
      <c r="RUZ664" s="198"/>
      <c r="RVA664" s="198"/>
      <c r="RVB664" s="198"/>
      <c r="RVC664" s="198"/>
      <c r="RVD664" s="198"/>
      <c r="RVE664" s="198"/>
      <c r="RVF664" s="198"/>
      <c r="RVG664" s="198"/>
      <c r="RVH664" s="198"/>
      <c r="RVI664" s="198"/>
      <c r="RVJ664" s="198"/>
      <c r="RVK664" s="198"/>
      <c r="RVL664" s="198"/>
      <c r="RVM664" s="198"/>
      <c r="RVN664" s="198"/>
      <c r="RVO664" s="198"/>
      <c r="RVP664" s="198"/>
      <c r="RVQ664" s="198"/>
      <c r="RVR664" s="198"/>
      <c r="RVS664" s="198"/>
      <c r="RVT664" s="198"/>
      <c r="RVU664" s="198"/>
      <c r="RVV664" s="198"/>
      <c r="RVW664" s="198"/>
      <c r="RVX664" s="198"/>
      <c r="RVY664" s="198"/>
      <c r="RVZ664" s="198"/>
      <c r="RWA664" s="198"/>
      <c r="RWB664" s="198"/>
      <c r="RWC664" s="198"/>
      <c r="RWD664" s="198"/>
      <c r="RWE664" s="198"/>
      <c r="RWF664" s="198"/>
      <c r="RWG664" s="198"/>
      <c r="RWH664" s="198"/>
      <c r="RWI664" s="198"/>
      <c r="RWJ664" s="198"/>
      <c r="RWK664" s="198"/>
      <c r="RWL664" s="198"/>
      <c r="RWM664" s="198"/>
      <c r="RWN664" s="198"/>
      <c r="RWO664" s="198"/>
      <c r="RWP664" s="198"/>
      <c r="RWQ664" s="198"/>
      <c r="RWR664" s="198"/>
      <c r="RWS664" s="198"/>
      <c r="RWT664" s="198"/>
      <c r="RWU664" s="198"/>
      <c r="RWV664" s="198"/>
      <c r="RWW664" s="198"/>
      <c r="RWX664" s="198"/>
      <c r="RWY664" s="198"/>
      <c r="RWZ664" s="198"/>
      <c r="RXA664" s="198"/>
      <c r="RXB664" s="198"/>
      <c r="RXC664" s="198"/>
      <c r="RXD664" s="198"/>
      <c r="RXE664" s="198"/>
      <c r="RXF664" s="198"/>
      <c r="RXG664" s="198"/>
      <c r="RXH664" s="198"/>
      <c r="RXI664" s="198"/>
      <c r="RXJ664" s="198"/>
      <c r="RXK664" s="198"/>
      <c r="RXL664" s="198"/>
      <c r="RXM664" s="198"/>
      <c r="RXN664" s="198"/>
      <c r="RXO664" s="198"/>
      <c r="RXP664" s="198"/>
      <c r="RXQ664" s="198"/>
      <c r="RXR664" s="198"/>
      <c r="RXS664" s="198"/>
      <c r="RXT664" s="198"/>
      <c r="RXU664" s="198"/>
      <c r="RXV664" s="198"/>
      <c r="RXW664" s="198"/>
      <c r="RXX664" s="198"/>
      <c r="RXY664" s="198"/>
      <c r="RXZ664" s="198"/>
      <c r="RYA664" s="198"/>
      <c r="RYB664" s="198"/>
      <c r="RYC664" s="198"/>
      <c r="RYD664" s="198"/>
      <c r="RYE664" s="198"/>
      <c r="RYF664" s="198"/>
      <c r="RYG664" s="198"/>
      <c r="RYH664" s="198"/>
      <c r="RYI664" s="198"/>
      <c r="RYJ664" s="198"/>
      <c r="RYK664" s="198"/>
      <c r="RYL664" s="198"/>
      <c r="RYM664" s="198"/>
      <c r="RYN664" s="198"/>
      <c r="RYO664" s="198"/>
      <c r="RYP664" s="198"/>
      <c r="RYQ664" s="198"/>
      <c r="RYR664" s="198"/>
      <c r="RYS664" s="198"/>
      <c r="RYT664" s="198"/>
      <c r="RYU664" s="198"/>
      <c r="RYV664" s="198"/>
      <c r="RYW664" s="198"/>
      <c r="RYX664" s="198"/>
      <c r="RYY664" s="198"/>
      <c r="RYZ664" s="198"/>
      <c r="RZA664" s="198"/>
      <c r="RZB664" s="198"/>
      <c r="RZC664" s="198"/>
      <c r="RZD664" s="198"/>
      <c r="RZE664" s="198"/>
      <c r="RZF664" s="198"/>
      <c r="RZG664" s="198"/>
      <c r="RZH664" s="198"/>
      <c r="RZI664" s="198"/>
      <c r="RZJ664" s="198"/>
      <c r="RZK664" s="198"/>
      <c r="RZL664" s="198"/>
      <c r="RZM664" s="198"/>
      <c r="RZN664" s="198"/>
      <c r="RZO664" s="198"/>
      <c r="RZP664" s="198"/>
      <c r="RZQ664" s="198"/>
      <c r="RZR664" s="198"/>
      <c r="RZS664" s="198"/>
      <c r="RZT664" s="198"/>
      <c r="RZU664" s="198"/>
      <c r="RZV664" s="198"/>
      <c r="RZW664" s="198"/>
      <c r="RZX664" s="198"/>
      <c r="RZY664" s="198"/>
      <c r="RZZ664" s="198"/>
      <c r="SAA664" s="198"/>
      <c r="SAB664" s="198"/>
      <c r="SAC664" s="198"/>
      <c r="SAD664" s="198"/>
      <c r="SAE664" s="198"/>
      <c r="SAF664" s="198"/>
      <c r="SAG664" s="198"/>
      <c r="SAH664" s="198"/>
      <c r="SAI664" s="198"/>
      <c r="SAJ664" s="198"/>
      <c r="SAK664" s="198"/>
      <c r="SAL664" s="198"/>
      <c r="SAM664" s="198"/>
      <c r="SAN664" s="198"/>
      <c r="SAO664" s="198"/>
      <c r="SAP664" s="198"/>
      <c r="SAQ664" s="198"/>
      <c r="SAR664" s="198"/>
      <c r="SAS664" s="198"/>
      <c r="SAT664" s="198"/>
      <c r="SAU664" s="198"/>
      <c r="SAV664" s="198"/>
      <c r="SAW664" s="198"/>
      <c r="SAX664" s="198"/>
      <c r="SAY664" s="198"/>
      <c r="SAZ664" s="198"/>
      <c r="SBA664" s="198"/>
      <c r="SBB664" s="198"/>
      <c r="SBC664" s="198"/>
      <c r="SBD664" s="198"/>
      <c r="SBE664" s="198"/>
      <c r="SBF664" s="198"/>
      <c r="SBG664" s="198"/>
      <c r="SBH664" s="198"/>
      <c r="SBI664" s="198"/>
      <c r="SBJ664" s="198"/>
      <c r="SBK664" s="198"/>
      <c r="SBL664" s="198"/>
      <c r="SBM664" s="198"/>
      <c r="SBN664" s="198"/>
      <c r="SBO664" s="198"/>
      <c r="SBP664" s="198"/>
      <c r="SBQ664" s="198"/>
      <c r="SBR664" s="198"/>
      <c r="SBS664" s="198"/>
      <c r="SBT664" s="198"/>
      <c r="SBU664" s="198"/>
      <c r="SBV664" s="198"/>
      <c r="SBW664" s="198"/>
      <c r="SBX664" s="198"/>
      <c r="SBY664" s="198"/>
      <c r="SBZ664" s="198"/>
      <c r="SCA664" s="198"/>
      <c r="SCB664" s="198"/>
      <c r="SCC664" s="198"/>
      <c r="SCD664" s="198"/>
      <c r="SCE664" s="198"/>
      <c r="SCF664" s="198"/>
      <c r="SCG664" s="198"/>
      <c r="SCH664" s="198"/>
      <c r="SCI664" s="198"/>
      <c r="SCJ664" s="198"/>
      <c r="SCK664" s="198"/>
      <c r="SCL664" s="198"/>
      <c r="SCM664" s="198"/>
      <c r="SCN664" s="198"/>
      <c r="SCO664" s="198"/>
      <c r="SCP664" s="198"/>
      <c r="SCQ664" s="198"/>
      <c r="SCR664" s="198"/>
      <c r="SCS664" s="198"/>
      <c r="SCT664" s="198"/>
      <c r="SCU664" s="198"/>
      <c r="SCV664" s="198"/>
      <c r="SCW664" s="198"/>
      <c r="SCX664" s="198"/>
      <c r="SCY664" s="198"/>
      <c r="SCZ664" s="198"/>
      <c r="SDA664" s="198"/>
      <c r="SDB664" s="198"/>
      <c r="SDC664" s="198"/>
      <c r="SDD664" s="198"/>
      <c r="SDE664" s="198"/>
      <c r="SDF664" s="198"/>
      <c r="SDG664" s="198"/>
      <c r="SDH664" s="198"/>
      <c r="SDI664" s="198"/>
      <c r="SDJ664" s="198"/>
      <c r="SDK664" s="198"/>
      <c r="SDL664" s="198"/>
      <c r="SDM664" s="198"/>
      <c r="SDN664" s="198"/>
      <c r="SDO664" s="198"/>
      <c r="SDP664" s="198"/>
      <c r="SDQ664" s="198"/>
      <c r="SDR664" s="198"/>
      <c r="SDS664" s="198"/>
      <c r="SDT664" s="198"/>
      <c r="SDU664" s="198"/>
      <c r="SDV664" s="198"/>
      <c r="SDW664" s="198"/>
      <c r="SDX664" s="198"/>
      <c r="SDY664" s="198"/>
      <c r="SDZ664" s="198"/>
      <c r="SEA664" s="198"/>
      <c r="SEB664" s="198"/>
      <c r="SEC664" s="198"/>
      <c r="SED664" s="198"/>
      <c r="SEE664" s="198"/>
      <c r="SEF664" s="198"/>
      <c r="SEG664" s="198"/>
      <c r="SEH664" s="198"/>
      <c r="SEI664" s="198"/>
      <c r="SEJ664" s="198"/>
      <c r="SEK664" s="198"/>
      <c r="SEL664" s="198"/>
      <c r="SEM664" s="198"/>
      <c r="SEN664" s="198"/>
      <c r="SEO664" s="198"/>
      <c r="SEP664" s="198"/>
      <c r="SEQ664" s="198"/>
      <c r="SER664" s="198"/>
      <c r="SES664" s="198"/>
      <c r="SET664" s="198"/>
      <c r="SEU664" s="198"/>
      <c r="SEV664" s="198"/>
      <c r="SEW664" s="198"/>
      <c r="SEX664" s="198"/>
      <c r="SEY664" s="198"/>
      <c r="SEZ664" s="198"/>
      <c r="SFA664" s="198"/>
      <c r="SFB664" s="198"/>
      <c r="SFC664" s="198"/>
      <c r="SFD664" s="198"/>
      <c r="SFE664" s="198"/>
      <c r="SFF664" s="198"/>
      <c r="SFG664" s="198"/>
      <c r="SFH664" s="198"/>
      <c r="SFI664" s="198"/>
      <c r="SFJ664" s="198"/>
      <c r="SFK664" s="198"/>
      <c r="SFL664" s="198"/>
      <c r="SFM664" s="198"/>
      <c r="SFN664" s="198"/>
      <c r="SFO664" s="198"/>
      <c r="SFP664" s="198"/>
      <c r="SFQ664" s="198"/>
      <c r="SFR664" s="198"/>
      <c r="SFS664" s="198"/>
      <c r="SFT664" s="198"/>
      <c r="SFU664" s="198"/>
      <c r="SFV664" s="198"/>
      <c r="SFW664" s="198"/>
      <c r="SFX664" s="198"/>
      <c r="SFY664" s="198"/>
      <c r="SFZ664" s="198"/>
      <c r="SGA664" s="198"/>
      <c r="SGB664" s="198"/>
      <c r="SGC664" s="198"/>
      <c r="SGD664" s="198"/>
      <c r="SGE664" s="198"/>
      <c r="SGF664" s="198"/>
      <c r="SGG664" s="198"/>
      <c r="SGH664" s="198"/>
      <c r="SGI664" s="198"/>
      <c r="SGJ664" s="198"/>
      <c r="SGK664" s="198"/>
      <c r="SGL664" s="198"/>
      <c r="SGM664" s="198"/>
      <c r="SGN664" s="198"/>
      <c r="SGO664" s="198"/>
      <c r="SGP664" s="198"/>
      <c r="SGQ664" s="198"/>
      <c r="SGR664" s="198"/>
      <c r="SGS664" s="198"/>
      <c r="SGT664" s="198"/>
      <c r="SGU664" s="198"/>
      <c r="SGV664" s="198"/>
      <c r="SGW664" s="198"/>
      <c r="SGX664" s="198"/>
      <c r="SGY664" s="198"/>
      <c r="SGZ664" s="198"/>
      <c r="SHA664" s="198"/>
      <c r="SHB664" s="198"/>
      <c r="SHC664" s="198"/>
      <c r="SHD664" s="198"/>
      <c r="SHE664" s="198"/>
      <c r="SHF664" s="198"/>
      <c r="SHG664" s="198"/>
      <c r="SHH664" s="198"/>
      <c r="SHI664" s="198"/>
      <c r="SHJ664" s="198"/>
      <c r="SHK664" s="198"/>
      <c r="SHL664" s="198"/>
      <c r="SHM664" s="198"/>
      <c r="SHN664" s="198"/>
      <c r="SHO664" s="198"/>
      <c r="SHP664" s="198"/>
      <c r="SHQ664" s="198"/>
      <c r="SHR664" s="198"/>
      <c r="SHS664" s="198"/>
      <c r="SHT664" s="198"/>
      <c r="SHU664" s="198"/>
      <c r="SHV664" s="198"/>
      <c r="SHW664" s="198"/>
      <c r="SHX664" s="198"/>
      <c r="SHY664" s="198"/>
      <c r="SHZ664" s="198"/>
      <c r="SIA664" s="198"/>
      <c r="SIB664" s="198"/>
      <c r="SIC664" s="198"/>
      <c r="SID664" s="198"/>
      <c r="SIE664" s="198"/>
      <c r="SIF664" s="198"/>
      <c r="SIG664" s="198"/>
      <c r="SIH664" s="198"/>
      <c r="SII664" s="198"/>
      <c r="SIJ664" s="198"/>
      <c r="SIK664" s="198"/>
      <c r="SIL664" s="198"/>
      <c r="SIM664" s="198"/>
      <c r="SIN664" s="198"/>
      <c r="SIO664" s="198"/>
      <c r="SIP664" s="198"/>
      <c r="SIQ664" s="198"/>
      <c r="SIR664" s="198"/>
      <c r="SIS664" s="198"/>
      <c r="SIT664" s="198"/>
      <c r="SIU664" s="198"/>
      <c r="SIV664" s="198"/>
      <c r="SIW664" s="198"/>
      <c r="SIX664" s="198"/>
      <c r="SIY664" s="198"/>
      <c r="SIZ664" s="198"/>
      <c r="SJA664" s="198"/>
      <c r="SJB664" s="198"/>
      <c r="SJC664" s="198"/>
      <c r="SJD664" s="198"/>
      <c r="SJE664" s="198"/>
      <c r="SJF664" s="198"/>
      <c r="SJG664" s="198"/>
      <c r="SJH664" s="198"/>
      <c r="SJI664" s="198"/>
      <c r="SJJ664" s="198"/>
      <c r="SJK664" s="198"/>
      <c r="SJL664" s="198"/>
      <c r="SJM664" s="198"/>
      <c r="SJN664" s="198"/>
      <c r="SJO664" s="198"/>
      <c r="SJP664" s="198"/>
      <c r="SJQ664" s="198"/>
      <c r="SJR664" s="198"/>
      <c r="SJS664" s="198"/>
      <c r="SJT664" s="198"/>
      <c r="SJU664" s="198"/>
      <c r="SJV664" s="198"/>
      <c r="SJW664" s="198"/>
      <c r="SJX664" s="198"/>
      <c r="SJY664" s="198"/>
      <c r="SJZ664" s="198"/>
      <c r="SKA664" s="198"/>
      <c r="SKB664" s="198"/>
      <c r="SKC664" s="198"/>
      <c r="SKD664" s="198"/>
      <c r="SKE664" s="198"/>
      <c r="SKF664" s="198"/>
      <c r="SKG664" s="198"/>
      <c r="SKH664" s="198"/>
      <c r="SKI664" s="198"/>
      <c r="SKJ664" s="198"/>
      <c r="SKK664" s="198"/>
      <c r="SKL664" s="198"/>
      <c r="SKM664" s="198"/>
      <c r="SKN664" s="198"/>
      <c r="SKO664" s="198"/>
      <c r="SKP664" s="198"/>
      <c r="SKQ664" s="198"/>
      <c r="SKR664" s="198"/>
      <c r="SKS664" s="198"/>
      <c r="SKT664" s="198"/>
      <c r="SKU664" s="198"/>
      <c r="SKV664" s="198"/>
      <c r="SKW664" s="198"/>
      <c r="SKX664" s="198"/>
      <c r="SKY664" s="198"/>
      <c r="SKZ664" s="198"/>
      <c r="SLA664" s="198"/>
      <c r="SLB664" s="198"/>
      <c r="SLC664" s="198"/>
      <c r="SLD664" s="198"/>
      <c r="SLE664" s="198"/>
      <c r="SLF664" s="198"/>
      <c r="SLG664" s="198"/>
      <c r="SLH664" s="198"/>
      <c r="SLI664" s="198"/>
      <c r="SLJ664" s="198"/>
      <c r="SLK664" s="198"/>
      <c r="SLL664" s="198"/>
      <c r="SLM664" s="198"/>
      <c r="SLN664" s="198"/>
      <c r="SLO664" s="198"/>
      <c r="SLP664" s="198"/>
      <c r="SLQ664" s="198"/>
      <c r="SLR664" s="198"/>
      <c r="SLS664" s="198"/>
      <c r="SLT664" s="198"/>
      <c r="SLU664" s="198"/>
      <c r="SLV664" s="198"/>
      <c r="SLW664" s="198"/>
      <c r="SLX664" s="198"/>
      <c r="SLY664" s="198"/>
      <c r="SLZ664" s="198"/>
      <c r="SMA664" s="198"/>
      <c r="SMB664" s="198"/>
      <c r="SMC664" s="198"/>
      <c r="SMD664" s="198"/>
      <c r="SME664" s="198"/>
      <c r="SMF664" s="198"/>
      <c r="SMG664" s="198"/>
      <c r="SMH664" s="198"/>
      <c r="SMI664" s="198"/>
      <c r="SMJ664" s="198"/>
      <c r="SMK664" s="198"/>
      <c r="SML664" s="198"/>
      <c r="SMM664" s="198"/>
      <c r="SMN664" s="198"/>
      <c r="SMO664" s="198"/>
      <c r="SMP664" s="198"/>
      <c r="SMQ664" s="198"/>
      <c r="SMR664" s="198"/>
      <c r="SMS664" s="198"/>
      <c r="SMT664" s="198"/>
      <c r="SMU664" s="198"/>
      <c r="SMV664" s="198"/>
      <c r="SMW664" s="198"/>
      <c r="SMX664" s="198"/>
      <c r="SMY664" s="198"/>
      <c r="SMZ664" s="198"/>
      <c r="SNA664" s="198"/>
      <c r="SNB664" s="198"/>
      <c r="SNC664" s="198"/>
      <c r="SND664" s="198"/>
      <c r="SNE664" s="198"/>
      <c r="SNF664" s="198"/>
      <c r="SNG664" s="198"/>
      <c r="SNH664" s="198"/>
      <c r="SNI664" s="198"/>
      <c r="SNJ664" s="198"/>
      <c r="SNK664" s="198"/>
      <c r="SNL664" s="198"/>
      <c r="SNM664" s="198"/>
      <c r="SNN664" s="198"/>
      <c r="SNO664" s="198"/>
      <c r="SNP664" s="198"/>
      <c r="SNQ664" s="198"/>
      <c r="SNR664" s="198"/>
      <c r="SNS664" s="198"/>
      <c r="SNT664" s="198"/>
      <c r="SNU664" s="198"/>
      <c r="SNV664" s="198"/>
      <c r="SNW664" s="198"/>
      <c r="SNX664" s="198"/>
      <c r="SNY664" s="198"/>
      <c r="SNZ664" s="198"/>
      <c r="SOA664" s="198"/>
      <c r="SOB664" s="198"/>
      <c r="SOC664" s="198"/>
      <c r="SOD664" s="198"/>
      <c r="SOE664" s="198"/>
      <c r="SOF664" s="198"/>
      <c r="SOG664" s="198"/>
      <c r="SOH664" s="198"/>
      <c r="SOI664" s="198"/>
      <c r="SOJ664" s="198"/>
      <c r="SOK664" s="198"/>
      <c r="SOL664" s="198"/>
      <c r="SOM664" s="198"/>
      <c r="SON664" s="198"/>
      <c r="SOO664" s="198"/>
      <c r="SOP664" s="198"/>
      <c r="SOQ664" s="198"/>
      <c r="SOR664" s="198"/>
      <c r="SOS664" s="198"/>
      <c r="SOT664" s="198"/>
      <c r="SOU664" s="198"/>
      <c r="SOV664" s="198"/>
      <c r="SOW664" s="198"/>
      <c r="SOX664" s="198"/>
      <c r="SOY664" s="198"/>
      <c r="SOZ664" s="198"/>
      <c r="SPA664" s="198"/>
      <c r="SPB664" s="198"/>
      <c r="SPC664" s="198"/>
      <c r="SPD664" s="198"/>
      <c r="SPE664" s="198"/>
      <c r="SPF664" s="198"/>
      <c r="SPG664" s="198"/>
      <c r="SPH664" s="198"/>
      <c r="SPI664" s="198"/>
      <c r="SPJ664" s="198"/>
      <c r="SPK664" s="198"/>
      <c r="SPL664" s="198"/>
      <c r="SPM664" s="198"/>
      <c r="SPN664" s="198"/>
      <c r="SPO664" s="198"/>
      <c r="SPP664" s="198"/>
      <c r="SPQ664" s="198"/>
      <c r="SPR664" s="198"/>
      <c r="SPS664" s="198"/>
      <c r="SPT664" s="198"/>
      <c r="SPU664" s="198"/>
      <c r="SPV664" s="198"/>
      <c r="SPW664" s="198"/>
      <c r="SPX664" s="198"/>
      <c r="SPY664" s="198"/>
      <c r="SPZ664" s="198"/>
      <c r="SQA664" s="198"/>
      <c r="SQB664" s="198"/>
      <c r="SQC664" s="198"/>
      <c r="SQD664" s="198"/>
      <c r="SQE664" s="198"/>
      <c r="SQF664" s="198"/>
      <c r="SQG664" s="198"/>
      <c r="SQH664" s="198"/>
      <c r="SQI664" s="198"/>
      <c r="SQJ664" s="198"/>
      <c r="SQK664" s="198"/>
      <c r="SQL664" s="198"/>
      <c r="SQM664" s="198"/>
      <c r="SQN664" s="198"/>
      <c r="SQO664" s="198"/>
      <c r="SQP664" s="198"/>
      <c r="SQQ664" s="198"/>
      <c r="SQR664" s="198"/>
      <c r="SQS664" s="198"/>
      <c r="SQT664" s="198"/>
      <c r="SQU664" s="198"/>
      <c r="SQV664" s="198"/>
      <c r="SQW664" s="198"/>
      <c r="SQX664" s="198"/>
      <c r="SQY664" s="198"/>
      <c r="SQZ664" s="198"/>
      <c r="SRA664" s="198"/>
      <c r="SRB664" s="198"/>
      <c r="SRC664" s="198"/>
      <c r="SRD664" s="198"/>
      <c r="SRE664" s="198"/>
      <c r="SRF664" s="198"/>
      <c r="SRG664" s="198"/>
      <c r="SRH664" s="198"/>
      <c r="SRI664" s="198"/>
      <c r="SRJ664" s="198"/>
      <c r="SRK664" s="198"/>
      <c r="SRL664" s="198"/>
      <c r="SRM664" s="198"/>
      <c r="SRN664" s="198"/>
      <c r="SRO664" s="198"/>
      <c r="SRP664" s="198"/>
      <c r="SRQ664" s="198"/>
      <c r="SRR664" s="198"/>
      <c r="SRS664" s="198"/>
      <c r="SRT664" s="198"/>
      <c r="SRU664" s="198"/>
      <c r="SRV664" s="198"/>
      <c r="SRW664" s="198"/>
      <c r="SRX664" s="198"/>
      <c r="SRY664" s="198"/>
      <c r="SRZ664" s="198"/>
      <c r="SSA664" s="198"/>
      <c r="SSB664" s="198"/>
      <c r="SSC664" s="198"/>
      <c r="SSD664" s="198"/>
      <c r="SSE664" s="198"/>
      <c r="SSF664" s="198"/>
      <c r="SSG664" s="198"/>
      <c r="SSH664" s="198"/>
      <c r="SSI664" s="198"/>
      <c r="SSJ664" s="198"/>
      <c r="SSK664" s="198"/>
      <c r="SSL664" s="198"/>
      <c r="SSM664" s="198"/>
      <c r="SSN664" s="198"/>
      <c r="SSO664" s="198"/>
      <c r="SSP664" s="198"/>
      <c r="SSQ664" s="198"/>
      <c r="SSR664" s="198"/>
      <c r="SSS664" s="198"/>
      <c r="SST664" s="198"/>
      <c r="SSU664" s="198"/>
      <c r="SSV664" s="198"/>
      <c r="SSW664" s="198"/>
      <c r="SSX664" s="198"/>
      <c r="SSY664" s="198"/>
      <c r="SSZ664" s="198"/>
      <c r="STA664" s="198"/>
      <c r="STB664" s="198"/>
      <c r="STC664" s="198"/>
      <c r="STD664" s="198"/>
      <c r="STE664" s="198"/>
      <c r="STF664" s="198"/>
      <c r="STG664" s="198"/>
      <c r="STH664" s="198"/>
      <c r="STI664" s="198"/>
      <c r="STJ664" s="198"/>
      <c r="STK664" s="198"/>
      <c r="STL664" s="198"/>
      <c r="STM664" s="198"/>
      <c r="STN664" s="198"/>
      <c r="STO664" s="198"/>
      <c r="STP664" s="198"/>
      <c r="STQ664" s="198"/>
      <c r="STR664" s="198"/>
      <c r="STS664" s="198"/>
      <c r="STT664" s="198"/>
      <c r="STU664" s="198"/>
      <c r="STV664" s="198"/>
      <c r="STW664" s="198"/>
      <c r="STX664" s="198"/>
      <c r="STY664" s="198"/>
      <c r="STZ664" s="198"/>
      <c r="SUA664" s="198"/>
      <c r="SUB664" s="198"/>
      <c r="SUC664" s="198"/>
      <c r="SUD664" s="198"/>
      <c r="SUE664" s="198"/>
      <c r="SUF664" s="198"/>
      <c r="SUG664" s="198"/>
      <c r="SUH664" s="198"/>
      <c r="SUI664" s="198"/>
      <c r="SUJ664" s="198"/>
      <c r="SUK664" s="198"/>
      <c r="SUL664" s="198"/>
      <c r="SUM664" s="198"/>
      <c r="SUN664" s="198"/>
      <c r="SUO664" s="198"/>
      <c r="SUP664" s="198"/>
      <c r="SUQ664" s="198"/>
      <c r="SUR664" s="198"/>
      <c r="SUS664" s="198"/>
      <c r="SUT664" s="198"/>
      <c r="SUU664" s="198"/>
      <c r="SUV664" s="198"/>
      <c r="SUW664" s="198"/>
      <c r="SUX664" s="198"/>
      <c r="SUY664" s="198"/>
      <c r="SUZ664" s="198"/>
      <c r="SVA664" s="198"/>
      <c r="SVB664" s="198"/>
      <c r="SVC664" s="198"/>
      <c r="SVD664" s="198"/>
      <c r="SVE664" s="198"/>
      <c r="SVF664" s="198"/>
      <c r="SVG664" s="198"/>
      <c r="SVH664" s="198"/>
      <c r="SVI664" s="198"/>
      <c r="SVJ664" s="198"/>
      <c r="SVK664" s="198"/>
      <c r="SVL664" s="198"/>
      <c r="SVM664" s="198"/>
      <c r="SVN664" s="198"/>
      <c r="SVO664" s="198"/>
      <c r="SVP664" s="198"/>
      <c r="SVQ664" s="198"/>
      <c r="SVR664" s="198"/>
      <c r="SVS664" s="198"/>
      <c r="SVT664" s="198"/>
      <c r="SVU664" s="198"/>
      <c r="SVV664" s="198"/>
      <c r="SVW664" s="198"/>
      <c r="SVX664" s="198"/>
      <c r="SVY664" s="198"/>
      <c r="SVZ664" s="198"/>
      <c r="SWA664" s="198"/>
      <c r="SWB664" s="198"/>
      <c r="SWC664" s="198"/>
      <c r="SWD664" s="198"/>
      <c r="SWE664" s="198"/>
      <c r="SWF664" s="198"/>
      <c r="SWG664" s="198"/>
      <c r="SWH664" s="198"/>
      <c r="SWI664" s="198"/>
      <c r="SWJ664" s="198"/>
      <c r="SWK664" s="198"/>
      <c r="SWL664" s="198"/>
      <c r="SWM664" s="198"/>
      <c r="SWN664" s="198"/>
      <c r="SWO664" s="198"/>
      <c r="SWP664" s="198"/>
      <c r="SWQ664" s="198"/>
      <c r="SWR664" s="198"/>
      <c r="SWS664" s="198"/>
      <c r="SWT664" s="198"/>
      <c r="SWU664" s="198"/>
      <c r="SWV664" s="198"/>
      <c r="SWW664" s="198"/>
      <c r="SWX664" s="198"/>
      <c r="SWY664" s="198"/>
      <c r="SWZ664" s="198"/>
      <c r="SXA664" s="198"/>
      <c r="SXB664" s="198"/>
      <c r="SXC664" s="198"/>
      <c r="SXD664" s="198"/>
      <c r="SXE664" s="198"/>
      <c r="SXF664" s="198"/>
      <c r="SXG664" s="198"/>
      <c r="SXH664" s="198"/>
      <c r="SXI664" s="198"/>
      <c r="SXJ664" s="198"/>
      <c r="SXK664" s="198"/>
      <c r="SXL664" s="198"/>
      <c r="SXM664" s="198"/>
      <c r="SXN664" s="198"/>
      <c r="SXO664" s="198"/>
      <c r="SXP664" s="198"/>
      <c r="SXQ664" s="198"/>
      <c r="SXR664" s="198"/>
      <c r="SXS664" s="198"/>
      <c r="SXT664" s="198"/>
      <c r="SXU664" s="198"/>
      <c r="SXV664" s="198"/>
      <c r="SXW664" s="198"/>
      <c r="SXX664" s="198"/>
      <c r="SXY664" s="198"/>
      <c r="SXZ664" s="198"/>
      <c r="SYA664" s="198"/>
      <c r="SYB664" s="198"/>
      <c r="SYC664" s="198"/>
      <c r="SYD664" s="198"/>
      <c r="SYE664" s="198"/>
      <c r="SYF664" s="198"/>
      <c r="SYG664" s="198"/>
      <c r="SYH664" s="198"/>
      <c r="SYI664" s="198"/>
      <c r="SYJ664" s="198"/>
      <c r="SYK664" s="198"/>
      <c r="SYL664" s="198"/>
      <c r="SYM664" s="198"/>
      <c r="SYN664" s="198"/>
      <c r="SYO664" s="198"/>
      <c r="SYP664" s="198"/>
      <c r="SYQ664" s="198"/>
      <c r="SYR664" s="198"/>
      <c r="SYS664" s="198"/>
      <c r="SYT664" s="198"/>
      <c r="SYU664" s="198"/>
      <c r="SYV664" s="198"/>
      <c r="SYW664" s="198"/>
      <c r="SYX664" s="198"/>
      <c r="SYY664" s="198"/>
      <c r="SYZ664" s="198"/>
      <c r="SZA664" s="198"/>
      <c r="SZB664" s="198"/>
      <c r="SZC664" s="198"/>
      <c r="SZD664" s="198"/>
      <c r="SZE664" s="198"/>
      <c r="SZF664" s="198"/>
      <c r="SZG664" s="198"/>
      <c r="SZH664" s="198"/>
      <c r="SZI664" s="198"/>
      <c r="SZJ664" s="198"/>
      <c r="SZK664" s="198"/>
      <c r="SZL664" s="198"/>
      <c r="SZM664" s="198"/>
      <c r="SZN664" s="198"/>
      <c r="SZO664" s="198"/>
      <c r="SZP664" s="198"/>
      <c r="SZQ664" s="198"/>
      <c r="SZR664" s="198"/>
      <c r="SZS664" s="198"/>
      <c r="SZT664" s="198"/>
      <c r="SZU664" s="198"/>
      <c r="SZV664" s="198"/>
      <c r="SZW664" s="198"/>
      <c r="SZX664" s="198"/>
      <c r="SZY664" s="198"/>
      <c r="SZZ664" s="198"/>
      <c r="TAA664" s="198"/>
      <c r="TAB664" s="198"/>
      <c r="TAC664" s="198"/>
      <c r="TAD664" s="198"/>
      <c r="TAE664" s="198"/>
      <c r="TAF664" s="198"/>
      <c r="TAG664" s="198"/>
      <c r="TAH664" s="198"/>
      <c r="TAI664" s="198"/>
      <c r="TAJ664" s="198"/>
      <c r="TAK664" s="198"/>
      <c r="TAL664" s="198"/>
      <c r="TAM664" s="198"/>
      <c r="TAN664" s="198"/>
      <c r="TAO664" s="198"/>
      <c r="TAP664" s="198"/>
      <c r="TAQ664" s="198"/>
      <c r="TAR664" s="198"/>
      <c r="TAS664" s="198"/>
      <c r="TAT664" s="198"/>
      <c r="TAU664" s="198"/>
      <c r="TAV664" s="198"/>
      <c r="TAW664" s="198"/>
      <c r="TAX664" s="198"/>
      <c r="TAY664" s="198"/>
      <c r="TAZ664" s="198"/>
      <c r="TBA664" s="198"/>
      <c r="TBB664" s="198"/>
      <c r="TBC664" s="198"/>
      <c r="TBD664" s="198"/>
      <c r="TBE664" s="198"/>
      <c r="TBF664" s="198"/>
      <c r="TBG664" s="198"/>
      <c r="TBH664" s="198"/>
      <c r="TBI664" s="198"/>
      <c r="TBJ664" s="198"/>
      <c r="TBK664" s="198"/>
      <c r="TBL664" s="198"/>
      <c r="TBM664" s="198"/>
      <c r="TBN664" s="198"/>
      <c r="TBO664" s="198"/>
      <c r="TBP664" s="198"/>
      <c r="TBQ664" s="198"/>
      <c r="TBR664" s="198"/>
      <c r="TBS664" s="198"/>
      <c r="TBT664" s="198"/>
      <c r="TBU664" s="198"/>
      <c r="TBV664" s="198"/>
      <c r="TBW664" s="198"/>
      <c r="TBX664" s="198"/>
      <c r="TBY664" s="198"/>
      <c r="TBZ664" s="198"/>
      <c r="TCA664" s="198"/>
      <c r="TCB664" s="198"/>
      <c r="TCC664" s="198"/>
      <c r="TCD664" s="198"/>
      <c r="TCE664" s="198"/>
      <c r="TCF664" s="198"/>
      <c r="TCG664" s="198"/>
      <c r="TCH664" s="198"/>
      <c r="TCI664" s="198"/>
      <c r="TCJ664" s="198"/>
      <c r="TCK664" s="198"/>
      <c r="TCL664" s="198"/>
      <c r="TCM664" s="198"/>
      <c r="TCN664" s="198"/>
      <c r="TCO664" s="198"/>
      <c r="TCP664" s="198"/>
      <c r="TCQ664" s="198"/>
      <c r="TCR664" s="198"/>
      <c r="TCS664" s="198"/>
      <c r="TCT664" s="198"/>
      <c r="TCU664" s="198"/>
      <c r="TCV664" s="198"/>
      <c r="TCW664" s="198"/>
      <c r="TCX664" s="198"/>
      <c r="TCY664" s="198"/>
      <c r="TCZ664" s="198"/>
      <c r="TDA664" s="198"/>
      <c r="TDB664" s="198"/>
      <c r="TDC664" s="198"/>
      <c r="TDD664" s="198"/>
      <c r="TDE664" s="198"/>
      <c r="TDF664" s="198"/>
      <c r="TDG664" s="198"/>
      <c r="TDH664" s="198"/>
      <c r="TDI664" s="198"/>
      <c r="TDJ664" s="198"/>
      <c r="TDK664" s="198"/>
      <c r="TDL664" s="198"/>
      <c r="TDM664" s="198"/>
      <c r="TDN664" s="198"/>
      <c r="TDO664" s="198"/>
      <c r="TDP664" s="198"/>
      <c r="TDQ664" s="198"/>
      <c r="TDR664" s="198"/>
      <c r="TDS664" s="198"/>
      <c r="TDT664" s="198"/>
      <c r="TDU664" s="198"/>
      <c r="TDV664" s="198"/>
      <c r="TDW664" s="198"/>
      <c r="TDX664" s="198"/>
      <c r="TDY664" s="198"/>
      <c r="TDZ664" s="198"/>
      <c r="TEA664" s="198"/>
      <c r="TEB664" s="198"/>
      <c r="TEC664" s="198"/>
      <c r="TED664" s="198"/>
      <c r="TEE664" s="198"/>
      <c r="TEF664" s="198"/>
      <c r="TEG664" s="198"/>
      <c r="TEH664" s="198"/>
      <c r="TEI664" s="198"/>
      <c r="TEJ664" s="198"/>
      <c r="TEK664" s="198"/>
      <c r="TEL664" s="198"/>
      <c r="TEM664" s="198"/>
      <c r="TEN664" s="198"/>
      <c r="TEO664" s="198"/>
      <c r="TEP664" s="198"/>
      <c r="TEQ664" s="198"/>
      <c r="TER664" s="198"/>
      <c r="TES664" s="198"/>
      <c r="TET664" s="198"/>
      <c r="TEU664" s="198"/>
      <c r="TEV664" s="198"/>
      <c r="TEW664" s="198"/>
      <c r="TEX664" s="198"/>
      <c r="TEY664" s="198"/>
      <c r="TEZ664" s="198"/>
      <c r="TFA664" s="198"/>
      <c r="TFB664" s="198"/>
      <c r="TFC664" s="198"/>
      <c r="TFD664" s="198"/>
      <c r="TFE664" s="198"/>
      <c r="TFF664" s="198"/>
      <c r="TFG664" s="198"/>
      <c r="TFH664" s="198"/>
      <c r="TFI664" s="198"/>
      <c r="TFJ664" s="198"/>
      <c r="TFK664" s="198"/>
      <c r="TFL664" s="198"/>
      <c r="TFM664" s="198"/>
      <c r="TFN664" s="198"/>
      <c r="TFO664" s="198"/>
      <c r="TFP664" s="198"/>
      <c r="TFQ664" s="198"/>
      <c r="TFR664" s="198"/>
      <c r="TFS664" s="198"/>
      <c r="TFT664" s="198"/>
      <c r="TFU664" s="198"/>
      <c r="TFV664" s="198"/>
      <c r="TFW664" s="198"/>
      <c r="TFX664" s="198"/>
      <c r="TFY664" s="198"/>
      <c r="TFZ664" s="198"/>
      <c r="TGA664" s="198"/>
      <c r="TGB664" s="198"/>
      <c r="TGC664" s="198"/>
      <c r="TGD664" s="198"/>
      <c r="TGE664" s="198"/>
      <c r="TGF664" s="198"/>
      <c r="TGG664" s="198"/>
      <c r="TGH664" s="198"/>
      <c r="TGI664" s="198"/>
      <c r="TGJ664" s="198"/>
      <c r="TGK664" s="198"/>
      <c r="TGL664" s="198"/>
      <c r="TGM664" s="198"/>
      <c r="TGN664" s="198"/>
      <c r="TGO664" s="198"/>
      <c r="TGP664" s="198"/>
      <c r="TGQ664" s="198"/>
      <c r="TGR664" s="198"/>
      <c r="TGS664" s="198"/>
      <c r="TGT664" s="198"/>
      <c r="TGU664" s="198"/>
      <c r="TGV664" s="198"/>
      <c r="TGW664" s="198"/>
      <c r="TGX664" s="198"/>
      <c r="TGY664" s="198"/>
      <c r="TGZ664" s="198"/>
      <c r="THA664" s="198"/>
      <c r="THB664" s="198"/>
      <c r="THC664" s="198"/>
      <c r="THD664" s="198"/>
      <c r="THE664" s="198"/>
      <c r="THF664" s="198"/>
      <c r="THG664" s="198"/>
      <c r="THH664" s="198"/>
      <c r="THI664" s="198"/>
      <c r="THJ664" s="198"/>
      <c r="THK664" s="198"/>
      <c r="THL664" s="198"/>
      <c r="THM664" s="198"/>
      <c r="THN664" s="198"/>
      <c r="THO664" s="198"/>
      <c r="THP664" s="198"/>
      <c r="THQ664" s="198"/>
      <c r="THR664" s="198"/>
      <c r="THS664" s="198"/>
      <c r="THT664" s="198"/>
      <c r="THU664" s="198"/>
      <c r="THV664" s="198"/>
      <c r="THW664" s="198"/>
      <c r="THX664" s="198"/>
      <c r="THY664" s="198"/>
      <c r="THZ664" s="198"/>
      <c r="TIA664" s="198"/>
      <c r="TIB664" s="198"/>
      <c r="TIC664" s="198"/>
      <c r="TID664" s="198"/>
      <c r="TIE664" s="198"/>
      <c r="TIF664" s="198"/>
      <c r="TIG664" s="198"/>
      <c r="TIH664" s="198"/>
      <c r="TII664" s="198"/>
      <c r="TIJ664" s="198"/>
      <c r="TIK664" s="198"/>
      <c r="TIL664" s="198"/>
      <c r="TIM664" s="198"/>
      <c r="TIN664" s="198"/>
      <c r="TIO664" s="198"/>
      <c r="TIP664" s="198"/>
      <c r="TIQ664" s="198"/>
      <c r="TIR664" s="198"/>
      <c r="TIS664" s="198"/>
      <c r="TIT664" s="198"/>
      <c r="TIU664" s="198"/>
      <c r="TIV664" s="198"/>
      <c r="TIW664" s="198"/>
      <c r="TIX664" s="198"/>
      <c r="TIY664" s="198"/>
      <c r="TIZ664" s="198"/>
      <c r="TJA664" s="198"/>
      <c r="TJB664" s="198"/>
      <c r="TJC664" s="198"/>
      <c r="TJD664" s="198"/>
      <c r="TJE664" s="198"/>
      <c r="TJF664" s="198"/>
      <c r="TJG664" s="198"/>
      <c r="TJH664" s="198"/>
      <c r="TJI664" s="198"/>
      <c r="TJJ664" s="198"/>
      <c r="TJK664" s="198"/>
      <c r="TJL664" s="198"/>
      <c r="TJM664" s="198"/>
      <c r="TJN664" s="198"/>
      <c r="TJO664" s="198"/>
      <c r="TJP664" s="198"/>
      <c r="TJQ664" s="198"/>
      <c r="TJR664" s="198"/>
      <c r="TJS664" s="198"/>
      <c r="TJT664" s="198"/>
      <c r="TJU664" s="198"/>
      <c r="TJV664" s="198"/>
      <c r="TJW664" s="198"/>
      <c r="TJX664" s="198"/>
      <c r="TJY664" s="198"/>
      <c r="TJZ664" s="198"/>
      <c r="TKA664" s="198"/>
      <c r="TKB664" s="198"/>
      <c r="TKC664" s="198"/>
      <c r="TKD664" s="198"/>
      <c r="TKE664" s="198"/>
      <c r="TKF664" s="198"/>
      <c r="TKG664" s="198"/>
      <c r="TKH664" s="198"/>
      <c r="TKI664" s="198"/>
      <c r="TKJ664" s="198"/>
      <c r="TKK664" s="198"/>
      <c r="TKL664" s="198"/>
      <c r="TKM664" s="198"/>
      <c r="TKN664" s="198"/>
      <c r="TKO664" s="198"/>
      <c r="TKP664" s="198"/>
      <c r="TKQ664" s="198"/>
      <c r="TKR664" s="198"/>
      <c r="TKS664" s="198"/>
      <c r="TKT664" s="198"/>
      <c r="TKU664" s="198"/>
      <c r="TKV664" s="198"/>
      <c r="TKW664" s="198"/>
      <c r="TKX664" s="198"/>
      <c r="TKY664" s="198"/>
      <c r="TKZ664" s="198"/>
      <c r="TLA664" s="198"/>
      <c r="TLB664" s="198"/>
      <c r="TLC664" s="198"/>
      <c r="TLD664" s="198"/>
      <c r="TLE664" s="198"/>
      <c r="TLF664" s="198"/>
      <c r="TLG664" s="198"/>
      <c r="TLH664" s="198"/>
      <c r="TLI664" s="198"/>
      <c r="TLJ664" s="198"/>
      <c r="TLK664" s="198"/>
      <c r="TLL664" s="198"/>
      <c r="TLM664" s="198"/>
      <c r="TLN664" s="198"/>
      <c r="TLO664" s="198"/>
      <c r="TLP664" s="198"/>
      <c r="TLQ664" s="198"/>
      <c r="TLR664" s="198"/>
      <c r="TLS664" s="198"/>
      <c r="TLT664" s="198"/>
      <c r="TLU664" s="198"/>
      <c r="TLV664" s="198"/>
      <c r="TLW664" s="198"/>
      <c r="TLX664" s="198"/>
      <c r="TLY664" s="198"/>
      <c r="TLZ664" s="198"/>
      <c r="TMA664" s="198"/>
      <c r="TMB664" s="198"/>
      <c r="TMC664" s="198"/>
      <c r="TMD664" s="198"/>
      <c r="TME664" s="198"/>
      <c r="TMF664" s="198"/>
      <c r="TMG664" s="198"/>
      <c r="TMH664" s="198"/>
      <c r="TMI664" s="198"/>
      <c r="TMJ664" s="198"/>
      <c r="TMK664" s="198"/>
      <c r="TML664" s="198"/>
      <c r="TMM664" s="198"/>
      <c r="TMN664" s="198"/>
      <c r="TMO664" s="198"/>
      <c r="TMP664" s="198"/>
      <c r="TMQ664" s="198"/>
      <c r="TMR664" s="198"/>
      <c r="TMS664" s="198"/>
      <c r="TMT664" s="198"/>
      <c r="TMU664" s="198"/>
      <c r="TMV664" s="198"/>
      <c r="TMW664" s="198"/>
      <c r="TMX664" s="198"/>
      <c r="TMY664" s="198"/>
      <c r="TMZ664" s="198"/>
      <c r="TNA664" s="198"/>
      <c r="TNB664" s="198"/>
      <c r="TNC664" s="198"/>
      <c r="TND664" s="198"/>
      <c r="TNE664" s="198"/>
      <c r="TNF664" s="198"/>
      <c r="TNG664" s="198"/>
      <c r="TNH664" s="198"/>
      <c r="TNI664" s="198"/>
      <c r="TNJ664" s="198"/>
      <c r="TNK664" s="198"/>
      <c r="TNL664" s="198"/>
      <c r="TNM664" s="198"/>
      <c r="TNN664" s="198"/>
      <c r="TNO664" s="198"/>
      <c r="TNP664" s="198"/>
      <c r="TNQ664" s="198"/>
      <c r="TNR664" s="198"/>
      <c r="TNS664" s="198"/>
      <c r="TNT664" s="198"/>
      <c r="TNU664" s="198"/>
      <c r="TNV664" s="198"/>
      <c r="TNW664" s="198"/>
      <c r="TNX664" s="198"/>
      <c r="TNY664" s="198"/>
      <c r="TNZ664" s="198"/>
      <c r="TOA664" s="198"/>
      <c r="TOB664" s="198"/>
      <c r="TOC664" s="198"/>
      <c r="TOD664" s="198"/>
      <c r="TOE664" s="198"/>
      <c r="TOF664" s="198"/>
      <c r="TOG664" s="198"/>
      <c r="TOH664" s="198"/>
      <c r="TOI664" s="198"/>
      <c r="TOJ664" s="198"/>
      <c r="TOK664" s="198"/>
      <c r="TOL664" s="198"/>
      <c r="TOM664" s="198"/>
      <c r="TON664" s="198"/>
      <c r="TOO664" s="198"/>
      <c r="TOP664" s="198"/>
      <c r="TOQ664" s="198"/>
      <c r="TOR664" s="198"/>
      <c r="TOS664" s="198"/>
      <c r="TOT664" s="198"/>
      <c r="TOU664" s="198"/>
      <c r="TOV664" s="198"/>
      <c r="TOW664" s="198"/>
      <c r="TOX664" s="198"/>
      <c r="TOY664" s="198"/>
      <c r="TOZ664" s="198"/>
      <c r="TPA664" s="198"/>
      <c r="TPB664" s="198"/>
      <c r="TPC664" s="198"/>
      <c r="TPD664" s="198"/>
      <c r="TPE664" s="198"/>
      <c r="TPF664" s="198"/>
      <c r="TPG664" s="198"/>
      <c r="TPH664" s="198"/>
      <c r="TPI664" s="198"/>
      <c r="TPJ664" s="198"/>
      <c r="TPK664" s="198"/>
      <c r="TPL664" s="198"/>
      <c r="TPM664" s="198"/>
      <c r="TPN664" s="198"/>
      <c r="TPO664" s="198"/>
      <c r="TPP664" s="198"/>
      <c r="TPQ664" s="198"/>
      <c r="TPR664" s="198"/>
      <c r="TPS664" s="198"/>
      <c r="TPT664" s="198"/>
      <c r="TPU664" s="198"/>
      <c r="TPV664" s="198"/>
      <c r="TPW664" s="198"/>
      <c r="TPX664" s="198"/>
      <c r="TPY664" s="198"/>
      <c r="TPZ664" s="198"/>
      <c r="TQA664" s="198"/>
      <c r="TQB664" s="198"/>
      <c r="TQC664" s="198"/>
      <c r="TQD664" s="198"/>
      <c r="TQE664" s="198"/>
      <c r="TQF664" s="198"/>
      <c r="TQG664" s="198"/>
      <c r="TQH664" s="198"/>
      <c r="TQI664" s="198"/>
      <c r="TQJ664" s="198"/>
      <c r="TQK664" s="198"/>
      <c r="TQL664" s="198"/>
      <c r="TQM664" s="198"/>
      <c r="TQN664" s="198"/>
      <c r="TQO664" s="198"/>
      <c r="TQP664" s="198"/>
      <c r="TQQ664" s="198"/>
      <c r="TQR664" s="198"/>
      <c r="TQS664" s="198"/>
      <c r="TQT664" s="198"/>
      <c r="TQU664" s="198"/>
      <c r="TQV664" s="198"/>
      <c r="TQW664" s="198"/>
      <c r="TQX664" s="198"/>
      <c r="TQY664" s="198"/>
      <c r="TQZ664" s="198"/>
      <c r="TRA664" s="198"/>
      <c r="TRB664" s="198"/>
      <c r="TRC664" s="198"/>
      <c r="TRD664" s="198"/>
      <c r="TRE664" s="198"/>
      <c r="TRF664" s="198"/>
      <c r="TRG664" s="198"/>
      <c r="TRH664" s="198"/>
      <c r="TRI664" s="198"/>
      <c r="TRJ664" s="198"/>
      <c r="TRK664" s="198"/>
      <c r="TRL664" s="198"/>
      <c r="TRM664" s="198"/>
      <c r="TRN664" s="198"/>
      <c r="TRO664" s="198"/>
      <c r="TRP664" s="198"/>
      <c r="TRQ664" s="198"/>
      <c r="TRR664" s="198"/>
      <c r="TRS664" s="198"/>
      <c r="TRT664" s="198"/>
      <c r="TRU664" s="198"/>
      <c r="TRV664" s="198"/>
      <c r="TRW664" s="198"/>
      <c r="TRX664" s="198"/>
      <c r="TRY664" s="198"/>
      <c r="TRZ664" s="198"/>
      <c r="TSA664" s="198"/>
      <c r="TSB664" s="198"/>
      <c r="TSC664" s="198"/>
      <c r="TSD664" s="198"/>
      <c r="TSE664" s="198"/>
      <c r="TSF664" s="198"/>
      <c r="TSG664" s="198"/>
      <c r="TSH664" s="198"/>
      <c r="TSI664" s="198"/>
      <c r="TSJ664" s="198"/>
      <c r="TSK664" s="198"/>
      <c r="TSL664" s="198"/>
      <c r="TSM664" s="198"/>
      <c r="TSN664" s="198"/>
      <c r="TSO664" s="198"/>
      <c r="TSP664" s="198"/>
      <c r="TSQ664" s="198"/>
      <c r="TSR664" s="198"/>
      <c r="TSS664" s="198"/>
      <c r="TST664" s="198"/>
      <c r="TSU664" s="198"/>
      <c r="TSV664" s="198"/>
      <c r="TSW664" s="198"/>
      <c r="TSX664" s="198"/>
      <c r="TSY664" s="198"/>
      <c r="TSZ664" s="198"/>
      <c r="TTA664" s="198"/>
      <c r="TTB664" s="198"/>
      <c r="TTC664" s="198"/>
      <c r="TTD664" s="198"/>
      <c r="TTE664" s="198"/>
      <c r="TTF664" s="198"/>
      <c r="TTG664" s="198"/>
      <c r="TTH664" s="198"/>
      <c r="TTI664" s="198"/>
      <c r="TTJ664" s="198"/>
      <c r="TTK664" s="198"/>
      <c r="TTL664" s="198"/>
      <c r="TTM664" s="198"/>
      <c r="TTN664" s="198"/>
      <c r="TTO664" s="198"/>
      <c r="TTP664" s="198"/>
      <c r="TTQ664" s="198"/>
      <c r="TTR664" s="198"/>
      <c r="TTS664" s="198"/>
      <c r="TTT664" s="198"/>
      <c r="TTU664" s="198"/>
      <c r="TTV664" s="198"/>
      <c r="TTW664" s="198"/>
      <c r="TTX664" s="198"/>
      <c r="TTY664" s="198"/>
      <c r="TTZ664" s="198"/>
      <c r="TUA664" s="198"/>
      <c r="TUB664" s="198"/>
      <c r="TUC664" s="198"/>
      <c r="TUD664" s="198"/>
      <c r="TUE664" s="198"/>
      <c r="TUF664" s="198"/>
      <c r="TUG664" s="198"/>
      <c r="TUH664" s="198"/>
      <c r="TUI664" s="198"/>
      <c r="TUJ664" s="198"/>
      <c r="TUK664" s="198"/>
      <c r="TUL664" s="198"/>
      <c r="TUM664" s="198"/>
      <c r="TUN664" s="198"/>
      <c r="TUO664" s="198"/>
      <c r="TUP664" s="198"/>
      <c r="TUQ664" s="198"/>
      <c r="TUR664" s="198"/>
      <c r="TUS664" s="198"/>
      <c r="TUT664" s="198"/>
      <c r="TUU664" s="198"/>
      <c r="TUV664" s="198"/>
      <c r="TUW664" s="198"/>
      <c r="TUX664" s="198"/>
      <c r="TUY664" s="198"/>
      <c r="TUZ664" s="198"/>
      <c r="TVA664" s="198"/>
      <c r="TVB664" s="198"/>
      <c r="TVC664" s="198"/>
      <c r="TVD664" s="198"/>
      <c r="TVE664" s="198"/>
      <c r="TVF664" s="198"/>
      <c r="TVG664" s="198"/>
      <c r="TVH664" s="198"/>
      <c r="TVI664" s="198"/>
      <c r="TVJ664" s="198"/>
      <c r="TVK664" s="198"/>
      <c r="TVL664" s="198"/>
      <c r="TVM664" s="198"/>
      <c r="TVN664" s="198"/>
      <c r="TVO664" s="198"/>
      <c r="TVP664" s="198"/>
      <c r="TVQ664" s="198"/>
      <c r="TVR664" s="198"/>
      <c r="TVS664" s="198"/>
      <c r="TVT664" s="198"/>
      <c r="TVU664" s="198"/>
      <c r="TVV664" s="198"/>
      <c r="TVW664" s="198"/>
      <c r="TVX664" s="198"/>
      <c r="TVY664" s="198"/>
      <c r="TVZ664" s="198"/>
      <c r="TWA664" s="198"/>
      <c r="TWB664" s="198"/>
      <c r="TWC664" s="198"/>
      <c r="TWD664" s="198"/>
      <c r="TWE664" s="198"/>
      <c r="TWF664" s="198"/>
      <c r="TWG664" s="198"/>
      <c r="TWH664" s="198"/>
      <c r="TWI664" s="198"/>
      <c r="TWJ664" s="198"/>
      <c r="TWK664" s="198"/>
      <c r="TWL664" s="198"/>
      <c r="TWM664" s="198"/>
      <c r="TWN664" s="198"/>
      <c r="TWO664" s="198"/>
      <c r="TWP664" s="198"/>
      <c r="TWQ664" s="198"/>
      <c r="TWR664" s="198"/>
      <c r="TWS664" s="198"/>
      <c r="TWT664" s="198"/>
      <c r="TWU664" s="198"/>
      <c r="TWV664" s="198"/>
      <c r="TWW664" s="198"/>
      <c r="TWX664" s="198"/>
      <c r="TWY664" s="198"/>
      <c r="TWZ664" s="198"/>
      <c r="TXA664" s="198"/>
      <c r="TXB664" s="198"/>
      <c r="TXC664" s="198"/>
      <c r="TXD664" s="198"/>
      <c r="TXE664" s="198"/>
      <c r="TXF664" s="198"/>
      <c r="TXG664" s="198"/>
      <c r="TXH664" s="198"/>
      <c r="TXI664" s="198"/>
      <c r="TXJ664" s="198"/>
      <c r="TXK664" s="198"/>
      <c r="TXL664" s="198"/>
      <c r="TXM664" s="198"/>
      <c r="TXN664" s="198"/>
      <c r="TXO664" s="198"/>
      <c r="TXP664" s="198"/>
      <c r="TXQ664" s="198"/>
      <c r="TXR664" s="198"/>
      <c r="TXS664" s="198"/>
      <c r="TXT664" s="198"/>
      <c r="TXU664" s="198"/>
      <c r="TXV664" s="198"/>
      <c r="TXW664" s="198"/>
      <c r="TXX664" s="198"/>
      <c r="TXY664" s="198"/>
      <c r="TXZ664" s="198"/>
      <c r="TYA664" s="198"/>
      <c r="TYB664" s="198"/>
      <c r="TYC664" s="198"/>
      <c r="TYD664" s="198"/>
      <c r="TYE664" s="198"/>
      <c r="TYF664" s="198"/>
      <c r="TYG664" s="198"/>
      <c r="TYH664" s="198"/>
      <c r="TYI664" s="198"/>
      <c r="TYJ664" s="198"/>
      <c r="TYK664" s="198"/>
      <c r="TYL664" s="198"/>
      <c r="TYM664" s="198"/>
      <c r="TYN664" s="198"/>
      <c r="TYO664" s="198"/>
      <c r="TYP664" s="198"/>
      <c r="TYQ664" s="198"/>
      <c r="TYR664" s="198"/>
      <c r="TYS664" s="198"/>
      <c r="TYT664" s="198"/>
      <c r="TYU664" s="198"/>
      <c r="TYV664" s="198"/>
      <c r="TYW664" s="198"/>
      <c r="TYX664" s="198"/>
      <c r="TYY664" s="198"/>
      <c r="TYZ664" s="198"/>
      <c r="TZA664" s="198"/>
      <c r="TZB664" s="198"/>
      <c r="TZC664" s="198"/>
      <c r="TZD664" s="198"/>
      <c r="TZE664" s="198"/>
      <c r="TZF664" s="198"/>
      <c r="TZG664" s="198"/>
      <c r="TZH664" s="198"/>
      <c r="TZI664" s="198"/>
      <c r="TZJ664" s="198"/>
      <c r="TZK664" s="198"/>
      <c r="TZL664" s="198"/>
      <c r="TZM664" s="198"/>
      <c r="TZN664" s="198"/>
      <c r="TZO664" s="198"/>
      <c r="TZP664" s="198"/>
      <c r="TZQ664" s="198"/>
      <c r="TZR664" s="198"/>
      <c r="TZS664" s="198"/>
      <c r="TZT664" s="198"/>
      <c r="TZU664" s="198"/>
      <c r="TZV664" s="198"/>
      <c r="TZW664" s="198"/>
      <c r="TZX664" s="198"/>
      <c r="TZY664" s="198"/>
      <c r="TZZ664" s="198"/>
      <c r="UAA664" s="198"/>
      <c r="UAB664" s="198"/>
      <c r="UAC664" s="198"/>
      <c r="UAD664" s="198"/>
      <c r="UAE664" s="198"/>
      <c r="UAF664" s="198"/>
      <c r="UAG664" s="198"/>
      <c r="UAH664" s="198"/>
      <c r="UAI664" s="198"/>
      <c r="UAJ664" s="198"/>
      <c r="UAK664" s="198"/>
      <c r="UAL664" s="198"/>
      <c r="UAM664" s="198"/>
      <c r="UAN664" s="198"/>
      <c r="UAO664" s="198"/>
      <c r="UAP664" s="198"/>
      <c r="UAQ664" s="198"/>
      <c r="UAR664" s="198"/>
      <c r="UAS664" s="198"/>
      <c r="UAT664" s="198"/>
      <c r="UAU664" s="198"/>
      <c r="UAV664" s="198"/>
      <c r="UAW664" s="198"/>
      <c r="UAX664" s="198"/>
      <c r="UAY664" s="198"/>
      <c r="UAZ664" s="198"/>
      <c r="UBA664" s="198"/>
      <c r="UBB664" s="198"/>
      <c r="UBC664" s="198"/>
      <c r="UBD664" s="198"/>
      <c r="UBE664" s="198"/>
      <c r="UBF664" s="198"/>
      <c r="UBG664" s="198"/>
      <c r="UBH664" s="198"/>
      <c r="UBI664" s="198"/>
      <c r="UBJ664" s="198"/>
      <c r="UBK664" s="198"/>
      <c r="UBL664" s="198"/>
      <c r="UBM664" s="198"/>
      <c r="UBN664" s="198"/>
      <c r="UBO664" s="198"/>
      <c r="UBP664" s="198"/>
      <c r="UBQ664" s="198"/>
      <c r="UBR664" s="198"/>
      <c r="UBS664" s="198"/>
      <c r="UBT664" s="198"/>
      <c r="UBU664" s="198"/>
      <c r="UBV664" s="198"/>
      <c r="UBW664" s="198"/>
      <c r="UBX664" s="198"/>
      <c r="UBY664" s="198"/>
      <c r="UBZ664" s="198"/>
      <c r="UCA664" s="198"/>
      <c r="UCB664" s="198"/>
      <c r="UCC664" s="198"/>
      <c r="UCD664" s="198"/>
      <c r="UCE664" s="198"/>
      <c r="UCF664" s="198"/>
      <c r="UCG664" s="198"/>
      <c r="UCH664" s="198"/>
      <c r="UCI664" s="198"/>
      <c r="UCJ664" s="198"/>
      <c r="UCK664" s="198"/>
      <c r="UCL664" s="198"/>
      <c r="UCM664" s="198"/>
      <c r="UCN664" s="198"/>
      <c r="UCO664" s="198"/>
      <c r="UCP664" s="198"/>
      <c r="UCQ664" s="198"/>
      <c r="UCR664" s="198"/>
      <c r="UCS664" s="198"/>
      <c r="UCT664" s="198"/>
      <c r="UCU664" s="198"/>
      <c r="UCV664" s="198"/>
      <c r="UCW664" s="198"/>
      <c r="UCX664" s="198"/>
      <c r="UCY664" s="198"/>
      <c r="UCZ664" s="198"/>
      <c r="UDA664" s="198"/>
      <c r="UDB664" s="198"/>
      <c r="UDC664" s="198"/>
      <c r="UDD664" s="198"/>
      <c r="UDE664" s="198"/>
      <c r="UDF664" s="198"/>
      <c r="UDG664" s="198"/>
      <c r="UDH664" s="198"/>
      <c r="UDI664" s="198"/>
      <c r="UDJ664" s="198"/>
      <c r="UDK664" s="198"/>
      <c r="UDL664" s="198"/>
      <c r="UDM664" s="198"/>
      <c r="UDN664" s="198"/>
      <c r="UDO664" s="198"/>
      <c r="UDP664" s="198"/>
      <c r="UDQ664" s="198"/>
      <c r="UDR664" s="198"/>
      <c r="UDS664" s="198"/>
      <c r="UDT664" s="198"/>
      <c r="UDU664" s="198"/>
      <c r="UDV664" s="198"/>
      <c r="UDW664" s="198"/>
      <c r="UDX664" s="198"/>
      <c r="UDY664" s="198"/>
      <c r="UDZ664" s="198"/>
      <c r="UEA664" s="198"/>
      <c r="UEB664" s="198"/>
      <c r="UEC664" s="198"/>
      <c r="UED664" s="198"/>
      <c r="UEE664" s="198"/>
      <c r="UEF664" s="198"/>
      <c r="UEG664" s="198"/>
      <c r="UEH664" s="198"/>
      <c r="UEI664" s="198"/>
      <c r="UEJ664" s="198"/>
      <c r="UEK664" s="198"/>
      <c r="UEL664" s="198"/>
      <c r="UEM664" s="198"/>
      <c r="UEN664" s="198"/>
      <c r="UEO664" s="198"/>
      <c r="UEP664" s="198"/>
      <c r="UEQ664" s="198"/>
      <c r="UER664" s="198"/>
      <c r="UES664" s="198"/>
      <c r="UET664" s="198"/>
      <c r="UEU664" s="198"/>
      <c r="UEV664" s="198"/>
      <c r="UEW664" s="198"/>
      <c r="UEX664" s="198"/>
      <c r="UEY664" s="198"/>
      <c r="UEZ664" s="198"/>
      <c r="UFA664" s="198"/>
      <c r="UFB664" s="198"/>
      <c r="UFC664" s="198"/>
      <c r="UFD664" s="198"/>
      <c r="UFE664" s="198"/>
      <c r="UFF664" s="198"/>
      <c r="UFG664" s="198"/>
      <c r="UFH664" s="198"/>
      <c r="UFI664" s="198"/>
      <c r="UFJ664" s="198"/>
      <c r="UFK664" s="198"/>
      <c r="UFL664" s="198"/>
      <c r="UFM664" s="198"/>
      <c r="UFN664" s="198"/>
      <c r="UFO664" s="198"/>
      <c r="UFP664" s="198"/>
      <c r="UFQ664" s="198"/>
      <c r="UFR664" s="198"/>
      <c r="UFS664" s="198"/>
      <c r="UFT664" s="198"/>
      <c r="UFU664" s="198"/>
      <c r="UFV664" s="198"/>
      <c r="UFW664" s="198"/>
      <c r="UFX664" s="198"/>
      <c r="UFY664" s="198"/>
      <c r="UFZ664" s="198"/>
      <c r="UGA664" s="198"/>
      <c r="UGB664" s="198"/>
      <c r="UGC664" s="198"/>
      <c r="UGD664" s="198"/>
      <c r="UGE664" s="198"/>
      <c r="UGF664" s="198"/>
      <c r="UGG664" s="198"/>
      <c r="UGH664" s="198"/>
      <c r="UGI664" s="198"/>
      <c r="UGJ664" s="198"/>
      <c r="UGK664" s="198"/>
      <c r="UGL664" s="198"/>
      <c r="UGM664" s="198"/>
      <c r="UGN664" s="198"/>
      <c r="UGO664" s="198"/>
      <c r="UGP664" s="198"/>
      <c r="UGQ664" s="198"/>
      <c r="UGR664" s="198"/>
      <c r="UGS664" s="198"/>
      <c r="UGT664" s="198"/>
      <c r="UGU664" s="198"/>
      <c r="UGV664" s="198"/>
      <c r="UGW664" s="198"/>
      <c r="UGX664" s="198"/>
      <c r="UGY664" s="198"/>
      <c r="UGZ664" s="198"/>
      <c r="UHA664" s="198"/>
      <c r="UHB664" s="198"/>
      <c r="UHC664" s="198"/>
      <c r="UHD664" s="198"/>
      <c r="UHE664" s="198"/>
      <c r="UHF664" s="198"/>
      <c r="UHG664" s="198"/>
      <c r="UHH664" s="198"/>
      <c r="UHI664" s="198"/>
      <c r="UHJ664" s="198"/>
      <c r="UHK664" s="198"/>
      <c r="UHL664" s="198"/>
      <c r="UHM664" s="198"/>
      <c r="UHN664" s="198"/>
      <c r="UHO664" s="198"/>
      <c r="UHP664" s="198"/>
      <c r="UHQ664" s="198"/>
      <c r="UHR664" s="198"/>
      <c r="UHS664" s="198"/>
      <c r="UHT664" s="198"/>
      <c r="UHU664" s="198"/>
      <c r="UHV664" s="198"/>
      <c r="UHW664" s="198"/>
      <c r="UHX664" s="198"/>
      <c r="UHY664" s="198"/>
      <c r="UHZ664" s="198"/>
      <c r="UIA664" s="198"/>
      <c r="UIB664" s="198"/>
      <c r="UIC664" s="198"/>
      <c r="UID664" s="198"/>
      <c r="UIE664" s="198"/>
      <c r="UIF664" s="198"/>
      <c r="UIG664" s="198"/>
      <c r="UIH664" s="198"/>
      <c r="UII664" s="198"/>
      <c r="UIJ664" s="198"/>
      <c r="UIK664" s="198"/>
      <c r="UIL664" s="198"/>
      <c r="UIM664" s="198"/>
      <c r="UIN664" s="198"/>
      <c r="UIO664" s="198"/>
      <c r="UIP664" s="198"/>
      <c r="UIQ664" s="198"/>
      <c r="UIR664" s="198"/>
      <c r="UIS664" s="198"/>
      <c r="UIT664" s="198"/>
      <c r="UIU664" s="198"/>
      <c r="UIV664" s="198"/>
      <c r="UIW664" s="198"/>
      <c r="UIX664" s="198"/>
      <c r="UIY664" s="198"/>
      <c r="UIZ664" s="198"/>
      <c r="UJA664" s="198"/>
      <c r="UJB664" s="198"/>
      <c r="UJC664" s="198"/>
      <c r="UJD664" s="198"/>
      <c r="UJE664" s="198"/>
      <c r="UJF664" s="198"/>
      <c r="UJG664" s="198"/>
      <c r="UJH664" s="198"/>
      <c r="UJI664" s="198"/>
      <c r="UJJ664" s="198"/>
      <c r="UJK664" s="198"/>
      <c r="UJL664" s="198"/>
      <c r="UJM664" s="198"/>
      <c r="UJN664" s="198"/>
      <c r="UJO664" s="198"/>
      <c r="UJP664" s="198"/>
      <c r="UJQ664" s="198"/>
      <c r="UJR664" s="198"/>
      <c r="UJS664" s="198"/>
      <c r="UJT664" s="198"/>
      <c r="UJU664" s="198"/>
      <c r="UJV664" s="198"/>
      <c r="UJW664" s="198"/>
      <c r="UJX664" s="198"/>
      <c r="UJY664" s="198"/>
      <c r="UJZ664" s="198"/>
      <c r="UKA664" s="198"/>
      <c r="UKB664" s="198"/>
      <c r="UKC664" s="198"/>
      <c r="UKD664" s="198"/>
      <c r="UKE664" s="198"/>
      <c r="UKF664" s="198"/>
      <c r="UKG664" s="198"/>
      <c r="UKH664" s="198"/>
      <c r="UKI664" s="198"/>
      <c r="UKJ664" s="198"/>
      <c r="UKK664" s="198"/>
      <c r="UKL664" s="198"/>
      <c r="UKM664" s="198"/>
      <c r="UKN664" s="198"/>
      <c r="UKO664" s="198"/>
      <c r="UKP664" s="198"/>
      <c r="UKQ664" s="198"/>
      <c r="UKR664" s="198"/>
      <c r="UKS664" s="198"/>
      <c r="UKT664" s="198"/>
      <c r="UKU664" s="198"/>
      <c r="UKV664" s="198"/>
      <c r="UKW664" s="198"/>
      <c r="UKX664" s="198"/>
      <c r="UKY664" s="198"/>
      <c r="UKZ664" s="198"/>
      <c r="ULA664" s="198"/>
      <c r="ULB664" s="198"/>
      <c r="ULC664" s="198"/>
      <c r="ULD664" s="198"/>
      <c r="ULE664" s="198"/>
      <c r="ULF664" s="198"/>
      <c r="ULG664" s="198"/>
      <c r="ULH664" s="198"/>
      <c r="ULI664" s="198"/>
      <c r="ULJ664" s="198"/>
      <c r="ULK664" s="198"/>
      <c r="ULL664" s="198"/>
      <c r="ULM664" s="198"/>
      <c r="ULN664" s="198"/>
      <c r="ULO664" s="198"/>
      <c r="ULP664" s="198"/>
      <c r="ULQ664" s="198"/>
      <c r="ULR664" s="198"/>
      <c r="ULS664" s="198"/>
      <c r="ULT664" s="198"/>
      <c r="ULU664" s="198"/>
      <c r="ULV664" s="198"/>
      <c r="ULW664" s="198"/>
      <c r="ULX664" s="198"/>
      <c r="ULY664" s="198"/>
      <c r="ULZ664" s="198"/>
      <c r="UMA664" s="198"/>
      <c r="UMB664" s="198"/>
      <c r="UMC664" s="198"/>
      <c r="UMD664" s="198"/>
      <c r="UME664" s="198"/>
      <c r="UMF664" s="198"/>
      <c r="UMG664" s="198"/>
      <c r="UMH664" s="198"/>
      <c r="UMI664" s="198"/>
      <c r="UMJ664" s="198"/>
      <c r="UMK664" s="198"/>
      <c r="UML664" s="198"/>
      <c r="UMM664" s="198"/>
      <c r="UMN664" s="198"/>
      <c r="UMO664" s="198"/>
      <c r="UMP664" s="198"/>
      <c r="UMQ664" s="198"/>
      <c r="UMR664" s="198"/>
      <c r="UMS664" s="198"/>
      <c r="UMT664" s="198"/>
      <c r="UMU664" s="198"/>
      <c r="UMV664" s="198"/>
      <c r="UMW664" s="198"/>
      <c r="UMX664" s="198"/>
      <c r="UMY664" s="198"/>
      <c r="UMZ664" s="198"/>
      <c r="UNA664" s="198"/>
      <c r="UNB664" s="198"/>
      <c r="UNC664" s="198"/>
      <c r="UND664" s="198"/>
      <c r="UNE664" s="198"/>
      <c r="UNF664" s="198"/>
      <c r="UNG664" s="198"/>
      <c r="UNH664" s="198"/>
      <c r="UNI664" s="198"/>
      <c r="UNJ664" s="198"/>
      <c r="UNK664" s="198"/>
      <c r="UNL664" s="198"/>
      <c r="UNM664" s="198"/>
      <c r="UNN664" s="198"/>
      <c r="UNO664" s="198"/>
      <c r="UNP664" s="198"/>
      <c r="UNQ664" s="198"/>
      <c r="UNR664" s="198"/>
      <c r="UNS664" s="198"/>
      <c r="UNT664" s="198"/>
      <c r="UNU664" s="198"/>
      <c r="UNV664" s="198"/>
      <c r="UNW664" s="198"/>
      <c r="UNX664" s="198"/>
      <c r="UNY664" s="198"/>
      <c r="UNZ664" s="198"/>
      <c r="UOA664" s="198"/>
      <c r="UOB664" s="198"/>
      <c r="UOC664" s="198"/>
      <c r="UOD664" s="198"/>
      <c r="UOE664" s="198"/>
      <c r="UOF664" s="198"/>
      <c r="UOG664" s="198"/>
      <c r="UOH664" s="198"/>
      <c r="UOI664" s="198"/>
      <c r="UOJ664" s="198"/>
      <c r="UOK664" s="198"/>
      <c r="UOL664" s="198"/>
      <c r="UOM664" s="198"/>
      <c r="UON664" s="198"/>
      <c r="UOO664" s="198"/>
      <c r="UOP664" s="198"/>
      <c r="UOQ664" s="198"/>
      <c r="UOR664" s="198"/>
      <c r="UOS664" s="198"/>
      <c r="UOT664" s="198"/>
      <c r="UOU664" s="198"/>
      <c r="UOV664" s="198"/>
      <c r="UOW664" s="198"/>
      <c r="UOX664" s="198"/>
      <c r="UOY664" s="198"/>
      <c r="UOZ664" s="198"/>
      <c r="UPA664" s="198"/>
      <c r="UPB664" s="198"/>
      <c r="UPC664" s="198"/>
      <c r="UPD664" s="198"/>
      <c r="UPE664" s="198"/>
      <c r="UPF664" s="198"/>
      <c r="UPG664" s="198"/>
      <c r="UPH664" s="198"/>
      <c r="UPI664" s="198"/>
      <c r="UPJ664" s="198"/>
      <c r="UPK664" s="198"/>
      <c r="UPL664" s="198"/>
      <c r="UPM664" s="198"/>
      <c r="UPN664" s="198"/>
      <c r="UPO664" s="198"/>
      <c r="UPP664" s="198"/>
      <c r="UPQ664" s="198"/>
      <c r="UPR664" s="198"/>
      <c r="UPS664" s="198"/>
      <c r="UPT664" s="198"/>
      <c r="UPU664" s="198"/>
      <c r="UPV664" s="198"/>
      <c r="UPW664" s="198"/>
      <c r="UPX664" s="198"/>
      <c r="UPY664" s="198"/>
      <c r="UPZ664" s="198"/>
      <c r="UQA664" s="198"/>
      <c r="UQB664" s="198"/>
      <c r="UQC664" s="198"/>
      <c r="UQD664" s="198"/>
      <c r="UQE664" s="198"/>
      <c r="UQF664" s="198"/>
      <c r="UQG664" s="198"/>
      <c r="UQH664" s="198"/>
      <c r="UQI664" s="198"/>
      <c r="UQJ664" s="198"/>
      <c r="UQK664" s="198"/>
      <c r="UQL664" s="198"/>
      <c r="UQM664" s="198"/>
      <c r="UQN664" s="198"/>
      <c r="UQO664" s="198"/>
      <c r="UQP664" s="198"/>
      <c r="UQQ664" s="198"/>
      <c r="UQR664" s="198"/>
      <c r="UQS664" s="198"/>
      <c r="UQT664" s="198"/>
      <c r="UQU664" s="198"/>
      <c r="UQV664" s="198"/>
      <c r="UQW664" s="198"/>
      <c r="UQX664" s="198"/>
      <c r="UQY664" s="198"/>
      <c r="UQZ664" s="198"/>
      <c r="URA664" s="198"/>
      <c r="URB664" s="198"/>
      <c r="URC664" s="198"/>
      <c r="URD664" s="198"/>
      <c r="URE664" s="198"/>
      <c r="URF664" s="198"/>
      <c r="URG664" s="198"/>
      <c r="URH664" s="198"/>
      <c r="URI664" s="198"/>
      <c r="URJ664" s="198"/>
      <c r="URK664" s="198"/>
      <c r="URL664" s="198"/>
      <c r="URM664" s="198"/>
      <c r="URN664" s="198"/>
      <c r="URO664" s="198"/>
      <c r="URP664" s="198"/>
      <c r="URQ664" s="198"/>
      <c r="URR664" s="198"/>
      <c r="URS664" s="198"/>
      <c r="URT664" s="198"/>
      <c r="URU664" s="198"/>
      <c r="URV664" s="198"/>
      <c r="URW664" s="198"/>
      <c r="URX664" s="198"/>
      <c r="URY664" s="198"/>
      <c r="URZ664" s="198"/>
      <c r="USA664" s="198"/>
      <c r="USB664" s="198"/>
      <c r="USC664" s="198"/>
      <c r="USD664" s="198"/>
      <c r="USE664" s="198"/>
      <c r="USF664" s="198"/>
      <c r="USG664" s="198"/>
      <c r="USH664" s="198"/>
      <c r="USI664" s="198"/>
      <c r="USJ664" s="198"/>
      <c r="USK664" s="198"/>
      <c r="USL664" s="198"/>
      <c r="USM664" s="198"/>
      <c r="USN664" s="198"/>
      <c r="USO664" s="198"/>
      <c r="USP664" s="198"/>
      <c r="USQ664" s="198"/>
      <c r="USR664" s="198"/>
      <c r="USS664" s="198"/>
      <c r="UST664" s="198"/>
      <c r="USU664" s="198"/>
      <c r="USV664" s="198"/>
      <c r="USW664" s="198"/>
      <c r="USX664" s="198"/>
      <c r="USY664" s="198"/>
      <c r="USZ664" s="198"/>
      <c r="UTA664" s="198"/>
      <c r="UTB664" s="198"/>
      <c r="UTC664" s="198"/>
      <c r="UTD664" s="198"/>
      <c r="UTE664" s="198"/>
      <c r="UTF664" s="198"/>
      <c r="UTG664" s="198"/>
      <c r="UTH664" s="198"/>
      <c r="UTI664" s="198"/>
      <c r="UTJ664" s="198"/>
      <c r="UTK664" s="198"/>
      <c r="UTL664" s="198"/>
      <c r="UTM664" s="198"/>
      <c r="UTN664" s="198"/>
      <c r="UTO664" s="198"/>
      <c r="UTP664" s="198"/>
      <c r="UTQ664" s="198"/>
      <c r="UTR664" s="198"/>
      <c r="UTS664" s="198"/>
      <c r="UTT664" s="198"/>
      <c r="UTU664" s="198"/>
      <c r="UTV664" s="198"/>
      <c r="UTW664" s="198"/>
      <c r="UTX664" s="198"/>
      <c r="UTY664" s="198"/>
      <c r="UTZ664" s="198"/>
      <c r="UUA664" s="198"/>
      <c r="UUB664" s="198"/>
      <c r="UUC664" s="198"/>
      <c r="UUD664" s="198"/>
      <c r="UUE664" s="198"/>
      <c r="UUF664" s="198"/>
      <c r="UUG664" s="198"/>
      <c r="UUH664" s="198"/>
      <c r="UUI664" s="198"/>
      <c r="UUJ664" s="198"/>
      <c r="UUK664" s="198"/>
      <c r="UUL664" s="198"/>
      <c r="UUM664" s="198"/>
      <c r="UUN664" s="198"/>
      <c r="UUO664" s="198"/>
      <c r="UUP664" s="198"/>
      <c r="UUQ664" s="198"/>
      <c r="UUR664" s="198"/>
      <c r="UUS664" s="198"/>
      <c r="UUT664" s="198"/>
      <c r="UUU664" s="198"/>
      <c r="UUV664" s="198"/>
      <c r="UUW664" s="198"/>
      <c r="UUX664" s="198"/>
      <c r="UUY664" s="198"/>
      <c r="UUZ664" s="198"/>
      <c r="UVA664" s="198"/>
      <c r="UVB664" s="198"/>
      <c r="UVC664" s="198"/>
      <c r="UVD664" s="198"/>
      <c r="UVE664" s="198"/>
      <c r="UVF664" s="198"/>
      <c r="UVG664" s="198"/>
      <c r="UVH664" s="198"/>
      <c r="UVI664" s="198"/>
      <c r="UVJ664" s="198"/>
      <c r="UVK664" s="198"/>
      <c r="UVL664" s="198"/>
      <c r="UVM664" s="198"/>
      <c r="UVN664" s="198"/>
      <c r="UVO664" s="198"/>
      <c r="UVP664" s="198"/>
      <c r="UVQ664" s="198"/>
      <c r="UVR664" s="198"/>
      <c r="UVS664" s="198"/>
      <c r="UVT664" s="198"/>
      <c r="UVU664" s="198"/>
      <c r="UVV664" s="198"/>
      <c r="UVW664" s="198"/>
      <c r="UVX664" s="198"/>
      <c r="UVY664" s="198"/>
      <c r="UVZ664" s="198"/>
      <c r="UWA664" s="198"/>
      <c r="UWB664" s="198"/>
      <c r="UWC664" s="198"/>
      <c r="UWD664" s="198"/>
      <c r="UWE664" s="198"/>
      <c r="UWF664" s="198"/>
      <c r="UWG664" s="198"/>
      <c r="UWH664" s="198"/>
      <c r="UWI664" s="198"/>
      <c r="UWJ664" s="198"/>
      <c r="UWK664" s="198"/>
      <c r="UWL664" s="198"/>
      <c r="UWM664" s="198"/>
      <c r="UWN664" s="198"/>
      <c r="UWO664" s="198"/>
      <c r="UWP664" s="198"/>
      <c r="UWQ664" s="198"/>
      <c r="UWR664" s="198"/>
      <c r="UWS664" s="198"/>
      <c r="UWT664" s="198"/>
      <c r="UWU664" s="198"/>
      <c r="UWV664" s="198"/>
      <c r="UWW664" s="198"/>
      <c r="UWX664" s="198"/>
      <c r="UWY664" s="198"/>
      <c r="UWZ664" s="198"/>
      <c r="UXA664" s="198"/>
      <c r="UXB664" s="198"/>
      <c r="UXC664" s="198"/>
      <c r="UXD664" s="198"/>
      <c r="UXE664" s="198"/>
      <c r="UXF664" s="198"/>
      <c r="UXG664" s="198"/>
      <c r="UXH664" s="198"/>
      <c r="UXI664" s="198"/>
      <c r="UXJ664" s="198"/>
      <c r="UXK664" s="198"/>
      <c r="UXL664" s="198"/>
      <c r="UXM664" s="198"/>
      <c r="UXN664" s="198"/>
      <c r="UXO664" s="198"/>
      <c r="UXP664" s="198"/>
      <c r="UXQ664" s="198"/>
      <c r="UXR664" s="198"/>
      <c r="UXS664" s="198"/>
      <c r="UXT664" s="198"/>
      <c r="UXU664" s="198"/>
      <c r="UXV664" s="198"/>
      <c r="UXW664" s="198"/>
      <c r="UXX664" s="198"/>
      <c r="UXY664" s="198"/>
      <c r="UXZ664" s="198"/>
      <c r="UYA664" s="198"/>
      <c r="UYB664" s="198"/>
      <c r="UYC664" s="198"/>
      <c r="UYD664" s="198"/>
      <c r="UYE664" s="198"/>
      <c r="UYF664" s="198"/>
      <c r="UYG664" s="198"/>
      <c r="UYH664" s="198"/>
      <c r="UYI664" s="198"/>
      <c r="UYJ664" s="198"/>
      <c r="UYK664" s="198"/>
      <c r="UYL664" s="198"/>
      <c r="UYM664" s="198"/>
      <c r="UYN664" s="198"/>
      <c r="UYO664" s="198"/>
      <c r="UYP664" s="198"/>
      <c r="UYQ664" s="198"/>
      <c r="UYR664" s="198"/>
      <c r="UYS664" s="198"/>
      <c r="UYT664" s="198"/>
      <c r="UYU664" s="198"/>
      <c r="UYV664" s="198"/>
      <c r="UYW664" s="198"/>
      <c r="UYX664" s="198"/>
      <c r="UYY664" s="198"/>
      <c r="UYZ664" s="198"/>
      <c r="UZA664" s="198"/>
      <c r="UZB664" s="198"/>
      <c r="UZC664" s="198"/>
      <c r="UZD664" s="198"/>
      <c r="UZE664" s="198"/>
      <c r="UZF664" s="198"/>
      <c r="UZG664" s="198"/>
      <c r="UZH664" s="198"/>
      <c r="UZI664" s="198"/>
      <c r="UZJ664" s="198"/>
      <c r="UZK664" s="198"/>
      <c r="UZL664" s="198"/>
      <c r="UZM664" s="198"/>
      <c r="UZN664" s="198"/>
      <c r="UZO664" s="198"/>
      <c r="UZP664" s="198"/>
      <c r="UZQ664" s="198"/>
      <c r="UZR664" s="198"/>
      <c r="UZS664" s="198"/>
      <c r="UZT664" s="198"/>
      <c r="UZU664" s="198"/>
      <c r="UZV664" s="198"/>
      <c r="UZW664" s="198"/>
      <c r="UZX664" s="198"/>
      <c r="UZY664" s="198"/>
      <c r="UZZ664" s="198"/>
      <c r="VAA664" s="198"/>
      <c r="VAB664" s="198"/>
      <c r="VAC664" s="198"/>
      <c r="VAD664" s="198"/>
      <c r="VAE664" s="198"/>
      <c r="VAF664" s="198"/>
      <c r="VAG664" s="198"/>
      <c r="VAH664" s="198"/>
      <c r="VAI664" s="198"/>
      <c r="VAJ664" s="198"/>
      <c r="VAK664" s="198"/>
      <c r="VAL664" s="198"/>
      <c r="VAM664" s="198"/>
      <c r="VAN664" s="198"/>
      <c r="VAO664" s="198"/>
      <c r="VAP664" s="198"/>
      <c r="VAQ664" s="198"/>
      <c r="VAR664" s="198"/>
      <c r="VAS664" s="198"/>
      <c r="VAT664" s="198"/>
      <c r="VAU664" s="198"/>
      <c r="VAV664" s="198"/>
      <c r="VAW664" s="198"/>
      <c r="VAX664" s="198"/>
      <c r="VAY664" s="198"/>
      <c r="VAZ664" s="198"/>
      <c r="VBA664" s="198"/>
      <c r="VBB664" s="198"/>
      <c r="VBC664" s="198"/>
      <c r="VBD664" s="198"/>
      <c r="VBE664" s="198"/>
      <c r="VBF664" s="198"/>
      <c r="VBG664" s="198"/>
      <c r="VBH664" s="198"/>
      <c r="VBI664" s="198"/>
      <c r="VBJ664" s="198"/>
      <c r="VBK664" s="198"/>
      <c r="VBL664" s="198"/>
      <c r="VBM664" s="198"/>
      <c r="VBN664" s="198"/>
      <c r="VBO664" s="198"/>
      <c r="VBP664" s="198"/>
      <c r="VBQ664" s="198"/>
      <c r="VBR664" s="198"/>
      <c r="VBS664" s="198"/>
      <c r="VBT664" s="198"/>
      <c r="VBU664" s="198"/>
      <c r="VBV664" s="198"/>
      <c r="VBW664" s="198"/>
      <c r="VBX664" s="198"/>
      <c r="VBY664" s="198"/>
      <c r="VBZ664" s="198"/>
      <c r="VCA664" s="198"/>
      <c r="VCB664" s="198"/>
      <c r="VCC664" s="198"/>
      <c r="VCD664" s="198"/>
      <c r="VCE664" s="198"/>
      <c r="VCF664" s="198"/>
      <c r="VCG664" s="198"/>
      <c r="VCH664" s="198"/>
      <c r="VCI664" s="198"/>
      <c r="VCJ664" s="198"/>
      <c r="VCK664" s="198"/>
      <c r="VCL664" s="198"/>
      <c r="VCM664" s="198"/>
      <c r="VCN664" s="198"/>
      <c r="VCO664" s="198"/>
      <c r="VCP664" s="198"/>
      <c r="VCQ664" s="198"/>
      <c r="VCR664" s="198"/>
      <c r="VCS664" s="198"/>
      <c r="VCT664" s="198"/>
      <c r="VCU664" s="198"/>
      <c r="VCV664" s="198"/>
      <c r="VCW664" s="198"/>
      <c r="VCX664" s="198"/>
      <c r="VCY664" s="198"/>
      <c r="VCZ664" s="198"/>
      <c r="VDA664" s="198"/>
      <c r="VDB664" s="198"/>
      <c r="VDC664" s="198"/>
      <c r="VDD664" s="198"/>
      <c r="VDE664" s="198"/>
      <c r="VDF664" s="198"/>
      <c r="VDG664" s="198"/>
      <c r="VDH664" s="198"/>
      <c r="VDI664" s="198"/>
      <c r="VDJ664" s="198"/>
      <c r="VDK664" s="198"/>
      <c r="VDL664" s="198"/>
      <c r="VDM664" s="198"/>
      <c r="VDN664" s="198"/>
      <c r="VDO664" s="198"/>
      <c r="VDP664" s="198"/>
      <c r="VDQ664" s="198"/>
      <c r="VDR664" s="198"/>
      <c r="VDS664" s="198"/>
      <c r="VDT664" s="198"/>
      <c r="VDU664" s="198"/>
      <c r="VDV664" s="198"/>
      <c r="VDW664" s="198"/>
      <c r="VDX664" s="198"/>
      <c r="VDY664" s="198"/>
      <c r="VDZ664" s="198"/>
      <c r="VEA664" s="198"/>
      <c r="VEB664" s="198"/>
      <c r="VEC664" s="198"/>
      <c r="VED664" s="198"/>
      <c r="VEE664" s="198"/>
      <c r="VEF664" s="198"/>
      <c r="VEG664" s="198"/>
      <c r="VEH664" s="198"/>
      <c r="VEI664" s="198"/>
      <c r="VEJ664" s="198"/>
      <c r="VEK664" s="198"/>
      <c r="VEL664" s="198"/>
      <c r="VEM664" s="198"/>
      <c r="VEN664" s="198"/>
      <c r="VEO664" s="198"/>
      <c r="VEP664" s="198"/>
      <c r="VEQ664" s="198"/>
      <c r="VER664" s="198"/>
      <c r="VES664" s="198"/>
      <c r="VET664" s="198"/>
      <c r="VEU664" s="198"/>
      <c r="VEV664" s="198"/>
      <c r="VEW664" s="198"/>
      <c r="VEX664" s="198"/>
      <c r="VEY664" s="198"/>
      <c r="VEZ664" s="198"/>
      <c r="VFA664" s="198"/>
      <c r="VFB664" s="198"/>
      <c r="VFC664" s="198"/>
      <c r="VFD664" s="198"/>
      <c r="VFE664" s="198"/>
      <c r="VFF664" s="198"/>
      <c r="VFG664" s="198"/>
      <c r="VFH664" s="198"/>
      <c r="VFI664" s="198"/>
      <c r="VFJ664" s="198"/>
      <c r="VFK664" s="198"/>
      <c r="VFL664" s="198"/>
      <c r="VFM664" s="198"/>
      <c r="VFN664" s="198"/>
      <c r="VFO664" s="198"/>
      <c r="VFP664" s="198"/>
      <c r="VFQ664" s="198"/>
      <c r="VFR664" s="198"/>
      <c r="VFS664" s="198"/>
      <c r="VFT664" s="198"/>
      <c r="VFU664" s="198"/>
      <c r="VFV664" s="198"/>
      <c r="VFW664" s="198"/>
      <c r="VFX664" s="198"/>
      <c r="VFY664" s="198"/>
      <c r="VFZ664" s="198"/>
      <c r="VGA664" s="198"/>
      <c r="VGB664" s="198"/>
      <c r="VGC664" s="198"/>
      <c r="VGD664" s="198"/>
      <c r="VGE664" s="198"/>
      <c r="VGF664" s="198"/>
      <c r="VGG664" s="198"/>
      <c r="VGH664" s="198"/>
      <c r="VGI664" s="198"/>
      <c r="VGJ664" s="198"/>
      <c r="VGK664" s="198"/>
      <c r="VGL664" s="198"/>
      <c r="VGM664" s="198"/>
      <c r="VGN664" s="198"/>
      <c r="VGO664" s="198"/>
      <c r="VGP664" s="198"/>
      <c r="VGQ664" s="198"/>
      <c r="VGR664" s="198"/>
      <c r="VGS664" s="198"/>
      <c r="VGT664" s="198"/>
      <c r="VGU664" s="198"/>
      <c r="VGV664" s="198"/>
      <c r="VGW664" s="198"/>
      <c r="VGX664" s="198"/>
      <c r="VGY664" s="198"/>
      <c r="VGZ664" s="198"/>
      <c r="VHA664" s="198"/>
      <c r="VHB664" s="198"/>
      <c r="VHC664" s="198"/>
      <c r="VHD664" s="198"/>
      <c r="VHE664" s="198"/>
      <c r="VHF664" s="198"/>
      <c r="VHG664" s="198"/>
      <c r="VHH664" s="198"/>
      <c r="VHI664" s="198"/>
      <c r="VHJ664" s="198"/>
      <c r="VHK664" s="198"/>
      <c r="VHL664" s="198"/>
      <c r="VHM664" s="198"/>
      <c r="VHN664" s="198"/>
      <c r="VHO664" s="198"/>
      <c r="VHP664" s="198"/>
      <c r="VHQ664" s="198"/>
      <c r="VHR664" s="198"/>
      <c r="VHS664" s="198"/>
      <c r="VHT664" s="198"/>
      <c r="VHU664" s="198"/>
      <c r="VHV664" s="198"/>
      <c r="VHW664" s="198"/>
      <c r="VHX664" s="198"/>
      <c r="VHY664" s="198"/>
      <c r="VHZ664" s="198"/>
      <c r="VIA664" s="198"/>
      <c r="VIB664" s="198"/>
      <c r="VIC664" s="198"/>
      <c r="VID664" s="198"/>
      <c r="VIE664" s="198"/>
      <c r="VIF664" s="198"/>
      <c r="VIG664" s="198"/>
      <c r="VIH664" s="198"/>
      <c r="VII664" s="198"/>
      <c r="VIJ664" s="198"/>
      <c r="VIK664" s="198"/>
      <c r="VIL664" s="198"/>
      <c r="VIM664" s="198"/>
      <c r="VIN664" s="198"/>
      <c r="VIO664" s="198"/>
      <c r="VIP664" s="198"/>
      <c r="VIQ664" s="198"/>
      <c r="VIR664" s="198"/>
      <c r="VIS664" s="198"/>
      <c r="VIT664" s="198"/>
      <c r="VIU664" s="198"/>
      <c r="VIV664" s="198"/>
      <c r="VIW664" s="198"/>
      <c r="VIX664" s="198"/>
      <c r="VIY664" s="198"/>
      <c r="VIZ664" s="198"/>
      <c r="VJA664" s="198"/>
      <c r="VJB664" s="198"/>
      <c r="VJC664" s="198"/>
      <c r="VJD664" s="198"/>
      <c r="VJE664" s="198"/>
      <c r="VJF664" s="198"/>
      <c r="VJG664" s="198"/>
      <c r="VJH664" s="198"/>
      <c r="VJI664" s="198"/>
      <c r="VJJ664" s="198"/>
      <c r="VJK664" s="198"/>
      <c r="VJL664" s="198"/>
      <c r="VJM664" s="198"/>
      <c r="VJN664" s="198"/>
      <c r="VJO664" s="198"/>
      <c r="VJP664" s="198"/>
      <c r="VJQ664" s="198"/>
      <c r="VJR664" s="198"/>
      <c r="VJS664" s="198"/>
      <c r="VJT664" s="198"/>
      <c r="VJU664" s="198"/>
      <c r="VJV664" s="198"/>
      <c r="VJW664" s="198"/>
      <c r="VJX664" s="198"/>
      <c r="VJY664" s="198"/>
      <c r="VJZ664" s="198"/>
      <c r="VKA664" s="198"/>
      <c r="VKB664" s="198"/>
      <c r="VKC664" s="198"/>
      <c r="VKD664" s="198"/>
      <c r="VKE664" s="198"/>
      <c r="VKF664" s="198"/>
      <c r="VKG664" s="198"/>
      <c r="VKH664" s="198"/>
      <c r="VKI664" s="198"/>
      <c r="VKJ664" s="198"/>
      <c r="VKK664" s="198"/>
      <c r="VKL664" s="198"/>
      <c r="VKM664" s="198"/>
      <c r="VKN664" s="198"/>
      <c r="VKO664" s="198"/>
      <c r="VKP664" s="198"/>
      <c r="VKQ664" s="198"/>
      <c r="VKR664" s="198"/>
      <c r="VKS664" s="198"/>
      <c r="VKT664" s="198"/>
      <c r="VKU664" s="198"/>
      <c r="VKV664" s="198"/>
      <c r="VKW664" s="198"/>
      <c r="VKX664" s="198"/>
      <c r="VKY664" s="198"/>
      <c r="VKZ664" s="198"/>
      <c r="VLA664" s="198"/>
      <c r="VLB664" s="198"/>
      <c r="VLC664" s="198"/>
      <c r="VLD664" s="198"/>
      <c r="VLE664" s="198"/>
      <c r="VLF664" s="198"/>
      <c r="VLG664" s="198"/>
      <c r="VLH664" s="198"/>
      <c r="VLI664" s="198"/>
      <c r="VLJ664" s="198"/>
      <c r="VLK664" s="198"/>
      <c r="VLL664" s="198"/>
      <c r="VLM664" s="198"/>
      <c r="VLN664" s="198"/>
      <c r="VLO664" s="198"/>
      <c r="VLP664" s="198"/>
      <c r="VLQ664" s="198"/>
      <c r="VLR664" s="198"/>
      <c r="VLS664" s="198"/>
      <c r="VLT664" s="198"/>
      <c r="VLU664" s="198"/>
      <c r="VLV664" s="198"/>
      <c r="VLW664" s="198"/>
      <c r="VLX664" s="198"/>
      <c r="VLY664" s="198"/>
      <c r="VLZ664" s="198"/>
      <c r="VMA664" s="198"/>
      <c r="VMB664" s="198"/>
      <c r="VMC664" s="198"/>
      <c r="VMD664" s="198"/>
      <c r="VME664" s="198"/>
      <c r="VMF664" s="198"/>
      <c r="VMG664" s="198"/>
      <c r="VMH664" s="198"/>
      <c r="VMI664" s="198"/>
      <c r="VMJ664" s="198"/>
      <c r="VMK664" s="198"/>
      <c r="VML664" s="198"/>
      <c r="VMM664" s="198"/>
      <c r="VMN664" s="198"/>
      <c r="VMO664" s="198"/>
      <c r="VMP664" s="198"/>
      <c r="VMQ664" s="198"/>
      <c r="VMR664" s="198"/>
      <c r="VMS664" s="198"/>
      <c r="VMT664" s="198"/>
      <c r="VMU664" s="198"/>
      <c r="VMV664" s="198"/>
      <c r="VMW664" s="198"/>
      <c r="VMX664" s="198"/>
      <c r="VMY664" s="198"/>
      <c r="VMZ664" s="198"/>
      <c r="VNA664" s="198"/>
      <c r="VNB664" s="198"/>
      <c r="VNC664" s="198"/>
      <c r="VND664" s="198"/>
      <c r="VNE664" s="198"/>
      <c r="VNF664" s="198"/>
      <c r="VNG664" s="198"/>
      <c r="VNH664" s="198"/>
      <c r="VNI664" s="198"/>
      <c r="VNJ664" s="198"/>
      <c r="VNK664" s="198"/>
      <c r="VNL664" s="198"/>
      <c r="VNM664" s="198"/>
      <c r="VNN664" s="198"/>
      <c r="VNO664" s="198"/>
      <c r="VNP664" s="198"/>
      <c r="VNQ664" s="198"/>
      <c r="VNR664" s="198"/>
      <c r="VNS664" s="198"/>
      <c r="VNT664" s="198"/>
      <c r="VNU664" s="198"/>
      <c r="VNV664" s="198"/>
      <c r="VNW664" s="198"/>
      <c r="VNX664" s="198"/>
      <c r="VNY664" s="198"/>
      <c r="VNZ664" s="198"/>
      <c r="VOA664" s="198"/>
      <c r="VOB664" s="198"/>
      <c r="VOC664" s="198"/>
      <c r="VOD664" s="198"/>
      <c r="VOE664" s="198"/>
      <c r="VOF664" s="198"/>
      <c r="VOG664" s="198"/>
      <c r="VOH664" s="198"/>
      <c r="VOI664" s="198"/>
      <c r="VOJ664" s="198"/>
      <c r="VOK664" s="198"/>
      <c r="VOL664" s="198"/>
      <c r="VOM664" s="198"/>
      <c r="VON664" s="198"/>
      <c r="VOO664" s="198"/>
      <c r="VOP664" s="198"/>
      <c r="VOQ664" s="198"/>
      <c r="VOR664" s="198"/>
      <c r="VOS664" s="198"/>
      <c r="VOT664" s="198"/>
      <c r="VOU664" s="198"/>
      <c r="VOV664" s="198"/>
      <c r="VOW664" s="198"/>
      <c r="VOX664" s="198"/>
      <c r="VOY664" s="198"/>
      <c r="VOZ664" s="198"/>
      <c r="VPA664" s="198"/>
      <c r="VPB664" s="198"/>
      <c r="VPC664" s="198"/>
      <c r="VPD664" s="198"/>
      <c r="VPE664" s="198"/>
      <c r="VPF664" s="198"/>
      <c r="VPG664" s="198"/>
      <c r="VPH664" s="198"/>
      <c r="VPI664" s="198"/>
      <c r="VPJ664" s="198"/>
      <c r="VPK664" s="198"/>
      <c r="VPL664" s="198"/>
      <c r="VPM664" s="198"/>
      <c r="VPN664" s="198"/>
      <c r="VPO664" s="198"/>
      <c r="VPP664" s="198"/>
      <c r="VPQ664" s="198"/>
      <c r="VPR664" s="198"/>
      <c r="VPS664" s="198"/>
      <c r="VPT664" s="198"/>
      <c r="VPU664" s="198"/>
      <c r="VPV664" s="198"/>
      <c r="VPW664" s="198"/>
      <c r="VPX664" s="198"/>
      <c r="VPY664" s="198"/>
      <c r="VPZ664" s="198"/>
      <c r="VQA664" s="198"/>
      <c r="VQB664" s="198"/>
      <c r="VQC664" s="198"/>
      <c r="VQD664" s="198"/>
      <c r="VQE664" s="198"/>
      <c r="VQF664" s="198"/>
      <c r="VQG664" s="198"/>
      <c r="VQH664" s="198"/>
      <c r="VQI664" s="198"/>
      <c r="VQJ664" s="198"/>
      <c r="VQK664" s="198"/>
      <c r="VQL664" s="198"/>
      <c r="VQM664" s="198"/>
      <c r="VQN664" s="198"/>
      <c r="VQO664" s="198"/>
      <c r="VQP664" s="198"/>
      <c r="VQQ664" s="198"/>
      <c r="VQR664" s="198"/>
      <c r="VQS664" s="198"/>
      <c r="VQT664" s="198"/>
      <c r="VQU664" s="198"/>
      <c r="VQV664" s="198"/>
      <c r="VQW664" s="198"/>
      <c r="VQX664" s="198"/>
      <c r="VQY664" s="198"/>
      <c r="VQZ664" s="198"/>
      <c r="VRA664" s="198"/>
      <c r="VRB664" s="198"/>
      <c r="VRC664" s="198"/>
      <c r="VRD664" s="198"/>
      <c r="VRE664" s="198"/>
      <c r="VRF664" s="198"/>
      <c r="VRG664" s="198"/>
      <c r="VRH664" s="198"/>
      <c r="VRI664" s="198"/>
      <c r="VRJ664" s="198"/>
      <c r="VRK664" s="198"/>
      <c r="VRL664" s="198"/>
      <c r="VRM664" s="198"/>
      <c r="VRN664" s="198"/>
      <c r="VRO664" s="198"/>
      <c r="VRP664" s="198"/>
      <c r="VRQ664" s="198"/>
      <c r="VRR664" s="198"/>
      <c r="VRS664" s="198"/>
      <c r="VRT664" s="198"/>
      <c r="VRU664" s="198"/>
      <c r="VRV664" s="198"/>
      <c r="VRW664" s="198"/>
      <c r="VRX664" s="198"/>
      <c r="VRY664" s="198"/>
      <c r="VRZ664" s="198"/>
      <c r="VSA664" s="198"/>
      <c r="VSB664" s="198"/>
      <c r="VSC664" s="198"/>
      <c r="VSD664" s="198"/>
      <c r="VSE664" s="198"/>
      <c r="VSF664" s="198"/>
      <c r="VSG664" s="198"/>
      <c r="VSH664" s="198"/>
      <c r="VSI664" s="198"/>
      <c r="VSJ664" s="198"/>
      <c r="VSK664" s="198"/>
      <c r="VSL664" s="198"/>
      <c r="VSM664" s="198"/>
      <c r="VSN664" s="198"/>
      <c r="VSO664" s="198"/>
      <c r="VSP664" s="198"/>
      <c r="VSQ664" s="198"/>
      <c r="VSR664" s="198"/>
      <c r="VSS664" s="198"/>
      <c r="VST664" s="198"/>
      <c r="VSU664" s="198"/>
      <c r="VSV664" s="198"/>
      <c r="VSW664" s="198"/>
      <c r="VSX664" s="198"/>
      <c r="VSY664" s="198"/>
      <c r="VSZ664" s="198"/>
      <c r="VTA664" s="198"/>
      <c r="VTB664" s="198"/>
      <c r="VTC664" s="198"/>
      <c r="VTD664" s="198"/>
      <c r="VTE664" s="198"/>
      <c r="VTF664" s="198"/>
      <c r="VTG664" s="198"/>
      <c r="VTH664" s="198"/>
      <c r="VTI664" s="198"/>
      <c r="VTJ664" s="198"/>
      <c r="VTK664" s="198"/>
      <c r="VTL664" s="198"/>
      <c r="VTM664" s="198"/>
      <c r="VTN664" s="198"/>
      <c r="VTO664" s="198"/>
      <c r="VTP664" s="198"/>
      <c r="VTQ664" s="198"/>
      <c r="VTR664" s="198"/>
      <c r="VTS664" s="198"/>
      <c r="VTT664" s="198"/>
      <c r="VTU664" s="198"/>
      <c r="VTV664" s="198"/>
      <c r="VTW664" s="198"/>
      <c r="VTX664" s="198"/>
      <c r="VTY664" s="198"/>
      <c r="VTZ664" s="198"/>
      <c r="VUA664" s="198"/>
      <c r="VUB664" s="198"/>
      <c r="VUC664" s="198"/>
      <c r="VUD664" s="198"/>
      <c r="VUE664" s="198"/>
      <c r="VUF664" s="198"/>
      <c r="VUG664" s="198"/>
      <c r="VUH664" s="198"/>
      <c r="VUI664" s="198"/>
      <c r="VUJ664" s="198"/>
      <c r="VUK664" s="198"/>
      <c r="VUL664" s="198"/>
      <c r="VUM664" s="198"/>
      <c r="VUN664" s="198"/>
      <c r="VUO664" s="198"/>
      <c r="VUP664" s="198"/>
      <c r="VUQ664" s="198"/>
      <c r="VUR664" s="198"/>
      <c r="VUS664" s="198"/>
      <c r="VUT664" s="198"/>
      <c r="VUU664" s="198"/>
      <c r="VUV664" s="198"/>
      <c r="VUW664" s="198"/>
      <c r="VUX664" s="198"/>
      <c r="VUY664" s="198"/>
      <c r="VUZ664" s="198"/>
      <c r="VVA664" s="198"/>
      <c r="VVB664" s="198"/>
      <c r="VVC664" s="198"/>
      <c r="VVD664" s="198"/>
      <c r="VVE664" s="198"/>
      <c r="VVF664" s="198"/>
      <c r="VVG664" s="198"/>
      <c r="VVH664" s="198"/>
      <c r="VVI664" s="198"/>
      <c r="VVJ664" s="198"/>
      <c r="VVK664" s="198"/>
      <c r="VVL664" s="198"/>
      <c r="VVM664" s="198"/>
      <c r="VVN664" s="198"/>
      <c r="VVO664" s="198"/>
      <c r="VVP664" s="198"/>
      <c r="VVQ664" s="198"/>
      <c r="VVR664" s="198"/>
      <c r="VVS664" s="198"/>
      <c r="VVT664" s="198"/>
      <c r="VVU664" s="198"/>
      <c r="VVV664" s="198"/>
      <c r="VVW664" s="198"/>
      <c r="VVX664" s="198"/>
      <c r="VVY664" s="198"/>
      <c r="VVZ664" s="198"/>
      <c r="VWA664" s="198"/>
      <c r="VWB664" s="198"/>
      <c r="VWC664" s="198"/>
      <c r="VWD664" s="198"/>
      <c r="VWE664" s="198"/>
      <c r="VWF664" s="198"/>
      <c r="VWG664" s="198"/>
      <c r="VWH664" s="198"/>
      <c r="VWI664" s="198"/>
      <c r="VWJ664" s="198"/>
      <c r="VWK664" s="198"/>
      <c r="VWL664" s="198"/>
      <c r="VWM664" s="198"/>
      <c r="VWN664" s="198"/>
      <c r="VWO664" s="198"/>
      <c r="VWP664" s="198"/>
      <c r="VWQ664" s="198"/>
      <c r="VWR664" s="198"/>
      <c r="VWS664" s="198"/>
      <c r="VWT664" s="198"/>
      <c r="VWU664" s="198"/>
      <c r="VWV664" s="198"/>
      <c r="VWW664" s="198"/>
      <c r="VWX664" s="198"/>
      <c r="VWY664" s="198"/>
      <c r="VWZ664" s="198"/>
      <c r="VXA664" s="198"/>
      <c r="VXB664" s="198"/>
      <c r="VXC664" s="198"/>
      <c r="VXD664" s="198"/>
      <c r="VXE664" s="198"/>
      <c r="VXF664" s="198"/>
      <c r="VXG664" s="198"/>
      <c r="VXH664" s="198"/>
      <c r="VXI664" s="198"/>
      <c r="VXJ664" s="198"/>
      <c r="VXK664" s="198"/>
      <c r="VXL664" s="198"/>
      <c r="VXM664" s="198"/>
      <c r="VXN664" s="198"/>
      <c r="VXO664" s="198"/>
      <c r="VXP664" s="198"/>
      <c r="VXQ664" s="198"/>
      <c r="VXR664" s="198"/>
      <c r="VXS664" s="198"/>
      <c r="VXT664" s="198"/>
      <c r="VXU664" s="198"/>
      <c r="VXV664" s="198"/>
      <c r="VXW664" s="198"/>
      <c r="VXX664" s="198"/>
      <c r="VXY664" s="198"/>
      <c r="VXZ664" s="198"/>
      <c r="VYA664" s="198"/>
      <c r="VYB664" s="198"/>
      <c r="VYC664" s="198"/>
      <c r="VYD664" s="198"/>
      <c r="VYE664" s="198"/>
      <c r="VYF664" s="198"/>
      <c r="VYG664" s="198"/>
      <c r="VYH664" s="198"/>
      <c r="VYI664" s="198"/>
      <c r="VYJ664" s="198"/>
      <c r="VYK664" s="198"/>
      <c r="VYL664" s="198"/>
      <c r="VYM664" s="198"/>
      <c r="VYN664" s="198"/>
      <c r="VYO664" s="198"/>
      <c r="VYP664" s="198"/>
      <c r="VYQ664" s="198"/>
      <c r="VYR664" s="198"/>
      <c r="VYS664" s="198"/>
      <c r="VYT664" s="198"/>
      <c r="VYU664" s="198"/>
      <c r="VYV664" s="198"/>
      <c r="VYW664" s="198"/>
      <c r="VYX664" s="198"/>
      <c r="VYY664" s="198"/>
      <c r="VYZ664" s="198"/>
      <c r="VZA664" s="198"/>
      <c r="VZB664" s="198"/>
      <c r="VZC664" s="198"/>
      <c r="VZD664" s="198"/>
      <c r="VZE664" s="198"/>
      <c r="VZF664" s="198"/>
      <c r="VZG664" s="198"/>
      <c r="VZH664" s="198"/>
      <c r="VZI664" s="198"/>
      <c r="VZJ664" s="198"/>
      <c r="VZK664" s="198"/>
      <c r="VZL664" s="198"/>
      <c r="VZM664" s="198"/>
      <c r="VZN664" s="198"/>
      <c r="VZO664" s="198"/>
      <c r="VZP664" s="198"/>
      <c r="VZQ664" s="198"/>
      <c r="VZR664" s="198"/>
      <c r="VZS664" s="198"/>
      <c r="VZT664" s="198"/>
      <c r="VZU664" s="198"/>
      <c r="VZV664" s="198"/>
      <c r="VZW664" s="198"/>
      <c r="VZX664" s="198"/>
      <c r="VZY664" s="198"/>
      <c r="VZZ664" s="198"/>
      <c r="WAA664" s="198"/>
      <c r="WAB664" s="198"/>
      <c r="WAC664" s="198"/>
      <c r="WAD664" s="198"/>
      <c r="WAE664" s="198"/>
      <c r="WAF664" s="198"/>
      <c r="WAG664" s="198"/>
      <c r="WAH664" s="198"/>
      <c r="WAI664" s="198"/>
      <c r="WAJ664" s="198"/>
      <c r="WAK664" s="198"/>
      <c r="WAL664" s="198"/>
      <c r="WAM664" s="198"/>
      <c r="WAN664" s="198"/>
      <c r="WAO664" s="198"/>
      <c r="WAP664" s="198"/>
      <c r="WAQ664" s="198"/>
      <c r="WAR664" s="198"/>
      <c r="WAS664" s="198"/>
      <c r="WAT664" s="198"/>
      <c r="WAU664" s="198"/>
      <c r="WAV664" s="198"/>
      <c r="WAW664" s="198"/>
      <c r="WAX664" s="198"/>
      <c r="WAY664" s="198"/>
      <c r="WAZ664" s="198"/>
      <c r="WBA664" s="198"/>
      <c r="WBB664" s="198"/>
      <c r="WBC664" s="198"/>
      <c r="WBD664" s="198"/>
      <c r="WBE664" s="198"/>
      <c r="WBF664" s="198"/>
      <c r="WBG664" s="198"/>
      <c r="WBH664" s="198"/>
      <c r="WBI664" s="198"/>
      <c r="WBJ664" s="198"/>
      <c r="WBK664" s="198"/>
      <c r="WBL664" s="198"/>
      <c r="WBM664" s="198"/>
      <c r="WBN664" s="198"/>
      <c r="WBO664" s="198"/>
      <c r="WBP664" s="198"/>
      <c r="WBQ664" s="198"/>
      <c r="WBR664" s="198"/>
      <c r="WBS664" s="198"/>
      <c r="WBT664" s="198"/>
      <c r="WBU664" s="198"/>
      <c r="WBV664" s="198"/>
      <c r="WBW664" s="198"/>
      <c r="WBX664" s="198"/>
      <c r="WBY664" s="198"/>
      <c r="WBZ664" s="198"/>
      <c r="WCA664" s="198"/>
      <c r="WCB664" s="198"/>
      <c r="WCC664" s="198"/>
      <c r="WCD664" s="198"/>
      <c r="WCE664" s="198"/>
      <c r="WCF664" s="198"/>
      <c r="WCG664" s="198"/>
      <c r="WCH664" s="198"/>
      <c r="WCI664" s="198"/>
      <c r="WCJ664" s="198"/>
      <c r="WCK664" s="198"/>
      <c r="WCL664" s="198"/>
      <c r="WCM664" s="198"/>
      <c r="WCN664" s="198"/>
      <c r="WCO664" s="198"/>
      <c r="WCP664" s="198"/>
      <c r="WCQ664" s="198"/>
      <c r="WCR664" s="198"/>
      <c r="WCS664" s="198"/>
      <c r="WCT664" s="198"/>
      <c r="WCU664" s="198"/>
      <c r="WCV664" s="198"/>
      <c r="WCW664" s="198"/>
      <c r="WCX664" s="198"/>
      <c r="WCY664" s="198"/>
      <c r="WCZ664" s="198"/>
      <c r="WDA664" s="198"/>
      <c r="WDB664" s="198"/>
      <c r="WDC664" s="198"/>
      <c r="WDD664" s="198"/>
      <c r="WDE664" s="198"/>
      <c r="WDF664" s="198"/>
      <c r="WDG664" s="198"/>
      <c r="WDH664" s="198"/>
      <c r="WDI664" s="198"/>
      <c r="WDJ664" s="198"/>
      <c r="WDK664" s="198"/>
      <c r="WDL664" s="198"/>
      <c r="WDM664" s="198"/>
      <c r="WDN664" s="198"/>
      <c r="WDO664" s="198"/>
      <c r="WDP664" s="198"/>
      <c r="WDQ664" s="198"/>
      <c r="WDR664" s="198"/>
      <c r="WDS664" s="198"/>
      <c r="WDT664" s="198"/>
      <c r="WDU664" s="198"/>
      <c r="WDV664" s="198"/>
      <c r="WDW664" s="198"/>
      <c r="WDX664" s="198"/>
      <c r="WDY664" s="198"/>
      <c r="WDZ664" s="198"/>
      <c r="WEA664" s="198"/>
      <c r="WEB664" s="198"/>
      <c r="WEC664" s="198"/>
      <c r="WED664" s="198"/>
      <c r="WEE664" s="198"/>
      <c r="WEF664" s="198"/>
      <c r="WEG664" s="198"/>
      <c r="WEH664" s="198"/>
      <c r="WEI664" s="198"/>
      <c r="WEJ664" s="198"/>
      <c r="WEK664" s="198"/>
      <c r="WEL664" s="198"/>
      <c r="WEM664" s="198"/>
      <c r="WEN664" s="198"/>
      <c r="WEO664" s="198"/>
      <c r="WEP664" s="198"/>
      <c r="WEQ664" s="198"/>
      <c r="WER664" s="198"/>
      <c r="WES664" s="198"/>
      <c r="WET664" s="198"/>
      <c r="WEU664" s="198"/>
      <c r="WEV664" s="198"/>
      <c r="WEW664" s="198"/>
      <c r="WEX664" s="198"/>
      <c r="WEY664" s="198"/>
      <c r="WEZ664" s="198"/>
      <c r="WFA664" s="198"/>
      <c r="WFB664" s="198"/>
      <c r="WFC664" s="198"/>
      <c r="WFD664" s="198"/>
      <c r="WFE664" s="198"/>
      <c r="WFF664" s="198"/>
      <c r="WFG664" s="198"/>
      <c r="WFH664" s="198"/>
      <c r="WFI664" s="198"/>
      <c r="WFJ664" s="198"/>
      <c r="WFK664" s="198"/>
      <c r="WFL664" s="198"/>
      <c r="WFM664" s="198"/>
      <c r="WFN664" s="198"/>
      <c r="WFO664" s="198"/>
      <c r="WFP664" s="198"/>
      <c r="WFQ664" s="198"/>
      <c r="WFR664" s="198"/>
      <c r="WFS664" s="198"/>
      <c r="WFT664" s="198"/>
      <c r="WFU664" s="198"/>
      <c r="WFV664" s="198"/>
      <c r="WFW664" s="198"/>
      <c r="WFX664" s="198"/>
      <c r="WFY664" s="198"/>
      <c r="WFZ664" s="198"/>
      <c r="WGA664" s="198"/>
      <c r="WGB664" s="198"/>
      <c r="WGC664" s="198"/>
      <c r="WGD664" s="198"/>
      <c r="WGE664" s="198"/>
      <c r="WGF664" s="198"/>
      <c r="WGG664" s="198"/>
      <c r="WGH664" s="198"/>
      <c r="WGI664" s="198"/>
      <c r="WGJ664" s="198"/>
      <c r="WGK664" s="198"/>
      <c r="WGL664" s="198"/>
      <c r="WGM664" s="198"/>
      <c r="WGN664" s="198"/>
      <c r="WGO664" s="198"/>
      <c r="WGP664" s="198"/>
      <c r="WGQ664" s="198"/>
      <c r="WGR664" s="198"/>
      <c r="WGS664" s="198"/>
      <c r="WGT664" s="198"/>
      <c r="WGU664" s="198"/>
      <c r="WGV664" s="198"/>
      <c r="WGW664" s="198"/>
      <c r="WGX664" s="198"/>
      <c r="WGY664" s="198"/>
      <c r="WGZ664" s="198"/>
      <c r="WHA664" s="198"/>
      <c r="WHB664" s="198"/>
      <c r="WHC664" s="198"/>
      <c r="WHD664" s="198"/>
      <c r="WHE664" s="198"/>
      <c r="WHF664" s="198"/>
      <c r="WHG664" s="198"/>
      <c r="WHH664" s="198"/>
      <c r="WHI664" s="198"/>
      <c r="WHJ664" s="198"/>
      <c r="WHK664" s="198"/>
      <c r="WHL664" s="198"/>
      <c r="WHM664" s="198"/>
      <c r="WHN664" s="198"/>
      <c r="WHO664" s="198"/>
      <c r="WHP664" s="198"/>
      <c r="WHQ664" s="198"/>
      <c r="WHR664" s="198"/>
      <c r="WHS664" s="198"/>
      <c r="WHT664" s="198"/>
      <c r="WHU664" s="198"/>
      <c r="WHV664" s="198"/>
      <c r="WHW664" s="198"/>
      <c r="WHX664" s="198"/>
      <c r="WHY664" s="198"/>
      <c r="WHZ664" s="198"/>
      <c r="WIA664" s="198"/>
      <c r="WIB664" s="198"/>
      <c r="WIC664" s="198"/>
      <c r="WID664" s="198"/>
      <c r="WIE664" s="198"/>
      <c r="WIF664" s="198"/>
      <c r="WIG664" s="198"/>
      <c r="WIH664" s="198"/>
      <c r="WII664" s="198"/>
      <c r="WIJ664" s="198"/>
      <c r="WIK664" s="198"/>
      <c r="WIL664" s="198"/>
      <c r="WIM664" s="198"/>
      <c r="WIN664" s="198"/>
      <c r="WIO664" s="198"/>
      <c r="WIP664" s="198"/>
      <c r="WIQ664" s="198"/>
      <c r="WIR664" s="198"/>
      <c r="WIS664" s="198"/>
      <c r="WIT664" s="198"/>
      <c r="WIU664" s="198"/>
      <c r="WIV664" s="198"/>
      <c r="WIW664" s="198"/>
      <c r="WIX664" s="198"/>
      <c r="WIY664" s="198"/>
      <c r="WIZ664" s="198"/>
      <c r="WJA664" s="198"/>
      <c r="WJB664" s="198"/>
      <c r="WJC664" s="198"/>
      <c r="WJD664" s="198"/>
      <c r="WJE664" s="198"/>
      <c r="WJF664" s="198"/>
      <c r="WJG664" s="198"/>
      <c r="WJH664" s="198"/>
      <c r="WJI664" s="198"/>
      <c r="WJJ664" s="198"/>
      <c r="WJK664" s="198"/>
      <c r="WJL664" s="198"/>
      <c r="WJM664" s="198"/>
      <c r="WJN664" s="198"/>
      <c r="WJO664" s="198"/>
      <c r="WJP664" s="198"/>
      <c r="WJQ664" s="198"/>
      <c r="WJR664" s="198"/>
      <c r="WJS664" s="198"/>
      <c r="WJT664" s="198"/>
      <c r="WJU664" s="198"/>
      <c r="WJV664" s="198"/>
      <c r="WJW664" s="198"/>
      <c r="WJX664" s="198"/>
      <c r="WJY664" s="198"/>
      <c r="WJZ664" s="198"/>
      <c r="WKA664" s="198"/>
      <c r="WKB664" s="198"/>
      <c r="WKC664" s="198"/>
      <c r="WKD664" s="198"/>
      <c r="WKE664" s="198"/>
      <c r="WKF664" s="198"/>
      <c r="WKG664" s="198"/>
      <c r="WKH664" s="198"/>
      <c r="WKI664" s="198"/>
      <c r="WKJ664" s="198"/>
      <c r="WKK664" s="198"/>
      <c r="WKL664" s="198"/>
      <c r="WKM664" s="198"/>
      <c r="WKN664" s="198"/>
      <c r="WKO664" s="198"/>
      <c r="WKP664" s="198"/>
      <c r="WKQ664" s="198"/>
      <c r="WKR664" s="198"/>
      <c r="WKS664" s="198"/>
      <c r="WKT664" s="198"/>
      <c r="WKU664" s="198"/>
      <c r="WKV664" s="198"/>
      <c r="WKW664" s="198"/>
      <c r="WKX664" s="198"/>
      <c r="WKY664" s="198"/>
      <c r="WKZ664" s="198"/>
      <c r="WLA664" s="198"/>
      <c r="WLB664" s="198"/>
      <c r="WLC664" s="198"/>
      <c r="WLD664" s="198"/>
      <c r="WLE664" s="198"/>
      <c r="WLF664" s="198"/>
      <c r="WLG664" s="198"/>
      <c r="WLH664" s="198"/>
      <c r="WLI664" s="198"/>
      <c r="WLJ664" s="198"/>
      <c r="WLK664" s="198"/>
      <c r="WLL664" s="198"/>
      <c r="WLM664" s="198"/>
      <c r="WLN664" s="198"/>
      <c r="WLO664" s="198"/>
      <c r="WLP664" s="198"/>
      <c r="WLQ664" s="198"/>
      <c r="WLR664" s="198"/>
      <c r="WLS664" s="198"/>
      <c r="WLT664" s="198"/>
      <c r="WLU664" s="198"/>
      <c r="WLV664" s="198"/>
      <c r="WLW664" s="198"/>
      <c r="WLX664" s="198"/>
      <c r="WLY664" s="198"/>
      <c r="WLZ664" s="198"/>
      <c r="WMA664" s="198"/>
      <c r="WMB664" s="198"/>
      <c r="WMC664" s="198"/>
      <c r="WMD664" s="198"/>
      <c r="WME664" s="198"/>
      <c r="WMF664" s="198"/>
      <c r="WMG664" s="198"/>
      <c r="WMH664" s="198"/>
      <c r="WMI664" s="198"/>
      <c r="WMJ664" s="198"/>
      <c r="WMK664" s="198"/>
      <c r="WML664" s="198"/>
      <c r="WMM664" s="198"/>
      <c r="WMN664" s="198"/>
      <c r="WMO664" s="198"/>
      <c r="WMP664" s="198"/>
      <c r="WMQ664" s="198"/>
      <c r="WMR664" s="198"/>
      <c r="WMS664" s="198"/>
      <c r="WMT664" s="198"/>
      <c r="WMU664" s="198"/>
      <c r="WMV664" s="198"/>
      <c r="WMW664" s="198"/>
      <c r="WMX664" s="198"/>
      <c r="WMY664" s="198"/>
      <c r="WMZ664" s="198"/>
      <c r="WNA664" s="198"/>
      <c r="WNB664" s="198"/>
      <c r="WNC664" s="198"/>
      <c r="WND664" s="198"/>
      <c r="WNE664" s="198"/>
      <c r="WNF664" s="198"/>
      <c r="WNG664" s="198"/>
      <c r="WNH664" s="198"/>
      <c r="WNI664" s="198"/>
      <c r="WNJ664" s="198"/>
      <c r="WNK664" s="198"/>
      <c r="WNL664" s="198"/>
      <c r="WNM664" s="198"/>
      <c r="WNN664" s="198"/>
      <c r="WNO664" s="198"/>
      <c r="WNP664" s="198"/>
      <c r="WNQ664" s="198"/>
      <c r="WNR664" s="198"/>
      <c r="WNS664" s="198"/>
      <c r="WNT664" s="198"/>
      <c r="WNU664" s="198"/>
      <c r="WNV664" s="198"/>
      <c r="WNW664" s="198"/>
      <c r="WNX664" s="198"/>
      <c r="WNY664" s="198"/>
      <c r="WNZ664" s="198"/>
      <c r="WOA664" s="198"/>
      <c r="WOB664" s="198"/>
      <c r="WOC664" s="198"/>
      <c r="WOD664" s="198"/>
      <c r="WOE664" s="198"/>
      <c r="WOF664" s="198"/>
      <c r="WOG664" s="198"/>
      <c r="WOH664" s="198"/>
      <c r="WOI664" s="198"/>
      <c r="WOJ664" s="198"/>
      <c r="WOK664" s="198"/>
      <c r="WOL664" s="198"/>
      <c r="WOM664" s="198"/>
      <c r="WON664" s="198"/>
      <c r="WOO664" s="198"/>
      <c r="WOP664" s="198"/>
      <c r="WOQ664" s="198"/>
      <c r="WOR664" s="198"/>
      <c r="WOS664" s="198"/>
      <c r="WOT664" s="198"/>
      <c r="WOU664" s="198"/>
      <c r="WOV664" s="198"/>
      <c r="WOW664" s="198"/>
      <c r="WOX664" s="198"/>
      <c r="WOY664" s="198"/>
      <c r="WOZ664" s="198"/>
      <c r="WPA664" s="198"/>
      <c r="WPB664" s="198"/>
      <c r="WPC664" s="198"/>
      <c r="WPD664" s="198"/>
      <c r="WPE664" s="198"/>
      <c r="WPF664" s="198"/>
      <c r="WPG664" s="198"/>
      <c r="WPH664" s="198"/>
      <c r="WPI664" s="198"/>
      <c r="WPJ664" s="198"/>
      <c r="WPK664" s="198"/>
      <c r="WPL664" s="198"/>
      <c r="WPM664" s="198"/>
      <c r="WPN664" s="198"/>
      <c r="WPO664" s="198"/>
      <c r="WPP664" s="198"/>
      <c r="WPQ664" s="198"/>
      <c r="WPR664" s="198"/>
      <c r="WPS664" s="198"/>
      <c r="WPT664" s="198"/>
      <c r="WPU664" s="198"/>
      <c r="WPV664" s="198"/>
      <c r="WPW664" s="198"/>
      <c r="WPX664" s="198"/>
      <c r="WPY664" s="198"/>
      <c r="WPZ664" s="198"/>
      <c r="WQA664" s="198"/>
      <c r="WQB664" s="198"/>
      <c r="WQC664" s="198"/>
      <c r="WQD664" s="198"/>
      <c r="WQE664" s="198"/>
      <c r="WQF664" s="198"/>
      <c r="WQG664" s="198"/>
      <c r="WQH664" s="198"/>
      <c r="WQI664" s="198"/>
      <c r="WQJ664" s="198"/>
      <c r="WQK664" s="198"/>
      <c r="WQL664" s="198"/>
      <c r="WQM664" s="198"/>
      <c r="WQN664" s="198"/>
      <c r="WQO664" s="198"/>
      <c r="WQP664" s="198"/>
      <c r="WQQ664" s="198"/>
      <c r="WQR664" s="198"/>
      <c r="WQS664" s="198"/>
      <c r="WQT664" s="198"/>
      <c r="WQU664" s="198"/>
      <c r="WQV664" s="198"/>
      <c r="WQW664" s="198"/>
      <c r="WQX664" s="198"/>
      <c r="WQY664" s="198"/>
      <c r="WQZ664" s="198"/>
      <c r="WRA664" s="198"/>
      <c r="WRB664" s="198"/>
      <c r="WRC664" s="198"/>
      <c r="WRD664" s="198"/>
      <c r="WRE664" s="198"/>
      <c r="WRF664" s="198"/>
      <c r="WRG664" s="198"/>
      <c r="WRH664" s="198"/>
      <c r="WRI664" s="198"/>
      <c r="WRJ664" s="198"/>
      <c r="WRK664" s="198"/>
      <c r="WRL664" s="198"/>
      <c r="WRM664" s="198"/>
      <c r="WRN664" s="198"/>
      <c r="WRO664" s="198"/>
      <c r="WRP664" s="198"/>
      <c r="WRQ664" s="198"/>
      <c r="WRR664" s="198"/>
      <c r="WRS664" s="198"/>
      <c r="WRT664" s="198"/>
      <c r="WRU664" s="198"/>
      <c r="WRV664" s="198"/>
      <c r="WRW664" s="198"/>
      <c r="WRX664" s="198"/>
      <c r="WRY664" s="198"/>
      <c r="WRZ664" s="198"/>
      <c r="WSA664" s="198"/>
      <c r="WSB664" s="198"/>
      <c r="WSC664" s="198"/>
      <c r="WSD664" s="198"/>
      <c r="WSE664" s="198"/>
      <c r="WSF664" s="198"/>
      <c r="WSG664" s="198"/>
      <c r="WSH664" s="198"/>
      <c r="WSI664" s="198"/>
      <c r="WSJ664" s="198"/>
      <c r="WSK664" s="198"/>
      <c r="WSL664" s="198"/>
      <c r="WSM664" s="198"/>
      <c r="WSN664" s="198"/>
      <c r="WSO664" s="198"/>
      <c r="WSP664" s="198"/>
      <c r="WSQ664" s="198"/>
      <c r="WSR664" s="198"/>
      <c r="WSS664" s="198"/>
      <c r="WST664" s="198"/>
      <c r="WSU664" s="198"/>
      <c r="WSV664" s="198"/>
      <c r="WSW664" s="198"/>
      <c r="WSX664" s="198"/>
      <c r="WSY664" s="198"/>
      <c r="WSZ664" s="198"/>
      <c r="WTA664" s="198"/>
      <c r="WTB664" s="198"/>
      <c r="WTC664" s="198"/>
      <c r="WTD664" s="198"/>
      <c r="WTE664" s="198"/>
      <c r="WTF664" s="198"/>
      <c r="WTG664" s="198"/>
      <c r="WTH664" s="198"/>
      <c r="WTI664" s="198"/>
      <c r="WTJ664" s="198"/>
      <c r="WTK664" s="198"/>
      <c r="WTL664" s="198"/>
      <c r="WTM664" s="198"/>
      <c r="WTN664" s="198"/>
      <c r="WTO664" s="198"/>
      <c r="WTP664" s="198"/>
      <c r="WTQ664" s="198"/>
      <c r="WTR664" s="198"/>
      <c r="WTS664" s="198"/>
      <c r="WTT664" s="198"/>
      <c r="WTU664" s="198"/>
      <c r="WTV664" s="198"/>
      <c r="WTW664" s="198"/>
      <c r="WTX664" s="198"/>
      <c r="WTY664" s="198"/>
      <c r="WTZ664" s="198"/>
      <c r="WUA664" s="198"/>
      <c r="WUB664" s="198"/>
      <c r="WUC664" s="198"/>
      <c r="WUD664" s="198"/>
      <c r="WUE664" s="198"/>
      <c r="WUF664" s="198"/>
      <c r="WUG664" s="198"/>
      <c r="WUH664" s="198"/>
      <c r="WUI664" s="198"/>
      <c r="WUJ664" s="198"/>
      <c r="WUK664" s="198"/>
      <c r="WUL664" s="198"/>
      <c r="WUM664" s="198"/>
      <c r="WUN664" s="198"/>
      <c r="WUO664" s="198"/>
      <c r="WUP664" s="198"/>
      <c r="WUQ664" s="198"/>
      <c r="WUR664" s="198"/>
      <c r="WUS664" s="198"/>
      <c r="WUT664" s="198"/>
      <c r="WUU664" s="198"/>
      <c r="WUV664" s="198"/>
      <c r="WUW664" s="198"/>
      <c r="WUX664" s="198"/>
      <c r="WUY664" s="198"/>
      <c r="WUZ664" s="198"/>
      <c r="WVA664" s="198"/>
      <c r="WVB664" s="198"/>
      <c r="WVC664" s="198"/>
      <c r="WVD664" s="198"/>
      <c r="WVE664" s="198"/>
      <c r="WVF664" s="198"/>
      <c r="WVG664" s="198"/>
      <c r="WVH664" s="198"/>
      <c r="WVI664" s="198"/>
      <c r="WVJ664" s="198"/>
      <c r="WVK664" s="198"/>
      <c r="WVL664" s="198"/>
      <c r="WVM664" s="198"/>
      <c r="WVN664" s="198"/>
      <c r="WVO664" s="198"/>
      <c r="WVP664" s="198"/>
      <c r="WVQ664" s="198"/>
      <c r="WVR664" s="198"/>
      <c r="WVS664" s="198"/>
      <c r="WVT664" s="198"/>
      <c r="WVU664" s="198"/>
      <c r="WVV664" s="198"/>
      <c r="WVW664" s="198"/>
      <c r="WVX664" s="198"/>
      <c r="WVY664" s="198"/>
      <c r="WVZ664" s="198"/>
      <c r="WWA664" s="198"/>
      <c r="WWB664" s="198"/>
      <c r="WWC664" s="198"/>
      <c r="WWD664" s="198"/>
      <c r="WWE664" s="198"/>
      <c r="WWF664" s="198"/>
      <c r="WWG664" s="198"/>
      <c r="WWH664" s="198"/>
      <c r="WWI664" s="198"/>
      <c r="WWJ664" s="198"/>
      <c r="WWK664" s="198"/>
      <c r="WWL664" s="198"/>
      <c r="WWM664" s="198"/>
      <c r="WWN664" s="198"/>
      <c r="WWO664" s="198"/>
      <c r="WWP664" s="198"/>
      <c r="WWQ664" s="198"/>
      <c r="WWR664" s="198"/>
      <c r="WWS664" s="198"/>
      <c r="WWT664" s="198"/>
      <c r="WWU664" s="198"/>
      <c r="WWV664" s="198"/>
      <c r="WWW664" s="198"/>
      <c r="WWX664" s="198"/>
      <c r="WWY664" s="198"/>
      <c r="WWZ664" s="198"/>
      <c r="WXA664" s="198"/>
      <c r="WXB664" s="198"/>
      <c r="WXC664" s="198"/>
      <c r="WXD664" s="198"/>
      <c r="WXE664" s="198"/>
      <c r="WXF664" s="198"/>
      <c r="WXG664" s="198"/>
      <c r="WXH664" s="198"/>
      <c r="WXI664" s="198"/>
      <c r="WXJ664" s="198"/>
      <c r="WXK664" s="198"/>
      <c r="WXL664" s="198"/>
      <c r="WXM664" s="198"/>
      <c r="WXN664" s="198"/>
      <c r="WXO664" s="198"/>
      <c r="WXP664" s="198"/>
      <c r="WXQ664" s="198"/>
      <c r="WXR664" s="198"/>
      <c r="WXS664" s="198"/>
      <c r="WXT664" s="198"/>
      <c r="WXU664" s="198"/>
      <c r="WXV664" s="198"/>
      <c r="WXW664" s="198"/>
      <c r="WXX664" s="198"/>
      <c r="WXY664" s="198"/>
      <c r="WXZ664" s="198"/>
      <c r="WYA664" s="198"/>
      <c r="WYB664" s="198"/>
      <c r="WYC664" s="198"/>
      <c r="WYD664" s="198"/>
      <c r="WYE664" s="198"/>
      <c r="WYF664" s="198"/>
      <c r="WYG664" s="198"/>
      <c r="WYH664" s="198"/>
      <c r="WYI664" s="198"/>
      <c r="WYJ664" s="198"/>
      <c r="WYK664" s="198"/>
      <c r="WYL664" s="198"/>
      <c r="WYM664" s="198"/>
      <c r="WYN664" s="198"/>
      <c r="WYO664" s="198"/>
      <c r="WYP664" s="198"/>
      <c r="WYQ664" s="198"/>
      <c r="WYR664" s="198"/>
      <c r="WYS664" s="198"/>
      <c r="WYT664" s="198"/>
      <c r="WYU664" s="198"/>
      <c r="WYV664" s="198"/>
      <c r="WYW664" s="198"/>
      <c r="WYX664" s="198"/>
      <c r="WYY664" s="198"/>
      <c r="WYZ664" s="198"/>
      <c r="WZA664" s="198"/>
      <c r="WZB664" s="198"/>
      <c r="WZC664" s="198"/>
      <c r="WZD664" s="198"/>
      <c r="WZE664" s="198"/>
      <c r="WZF664" s="198"/>
      <c r="WZG664" s="198"/>
      <c r="WZH664" s="198"/>
      <c r="WZI664" s="198"/>
      <c r="WZJ664" s="198"/>
      <c r="WZK664" s="198"/>
      <c r="WZL664" s="198"/>
      <c r="WZM664" s="198"/>
      <c r="WZN664" s="198"/>
      <c r="WZO664" s="198"/>
      <c r="WZP664" s="198"/>
      <c r="WZQ664" s="198"/>
      <c r="WZR664" s="198"/>
      <c r="WZS664" s="198"/>
      <c r="WZT664" s="198"/>
      <c r="WZU664" s="198"/>
      <c r="WZV664" s="198"/>
      <c r="WZW664" s="198"/>
      <c r="WZX664" s="198"/>
      <c r="WZY664" s="198"/>
      <c r="WZZ664" s="198"/>
      <c r="XAA664" s="198"/>
      <c r="XAB664" s="198"/>
      <c r="XAC664" s="198"/>
      <c r="XAD664" s="198"/>
      <c r="XAE664" s="198"/>
      <c r="XAF664" s="198"/>
      <c r="XAG664" s="198"/>
      <c r="XAH664" s="198"/>
      <c r="XAI664" s="198"/>
      <c r="XAJ664" s="198"/>
      <c r="XAK664" s="198"/>
      <c r="XAL664" s="198"/>
      <c r="XAM664" s="198"/>
      <c r="XAN664" s="198"/>
      <c r="XAO664" s="198"/>
      <c r="XAP664" s="198"/>
      <c r="XAQ664" s="198"/>
      <c r="XAR664" s="198"/>
      <c r="XAS664" s="198"/>
      <c r="XAT664" s="198"/>
      <c r="XAU664" s="198"/>
      <c r="XAV664" s="198"/>
      <c r="XAW664" s="198"/>
      <c r="XAX664" s="198"/>
      <c r="XAY664" s="198"/>
      <c r="XAZ664" s="198"/>
      <c r="XBA664" s="198"/>
      <c r="XBB664" s="198"/>
      <c r="XBC664" s="198"/>
      <c r="XBD664" s="198"/>
      <c r="XBE664" s="198"/>
      <c r="XBF664" s="198"/>
      <c r="XBG664" s="198"/>
      <c r="XBH664" s="198"/>
      <c r="XBI664" s="198"/>
      <c r="XBJ664" s="198"/>
      <c r="XBK664" s="198"/>
      <c r="XBL664" s="198"/>
      <c r="XBM664" s="198"/>
      <c r="XBN664" s="198"/>
      <c r="XBO664" s="198"/>
      <c r="XBP664" s="198"/>
      <c r="XBQ664" s="198"/>
      <c r="XBR664" s="198"/>
      <c r="XBS664" s="198"/>
      <c r="XBT664" s="198"/>
      <c r="XBU664" s="198"/>
      <c r="XBV664" s="198"/>
      <c r="XBW664" s="198"/>
      <c r="XBX664" s="198"/>
      <c r="XBY664" s="198"/>
      <c r="XBZ664" s="198"/>
      <c r="XCA664" s="198"/>
      <c r="XCB664" s="198"/>
      <c r="XCC664" s="198"/>
      <c r="XCD664" s="198"/>
      <c r="XCE664" s="198"/>
      <c r="XCF664" s="198"/>
      <c r="XCG664" s="198"/>
      <c r="XCH664" s="198"/>
      <c r="XCI664" s="198"/>
      <c r="XCJ664" s="198"/>
      <c r="XCK664" s="198"/>
      <c r="XCL664" s="198"/>
      <c r="XCM664" s="198"/>
      <c r="XCN664" s="198"/>
      <c r="XCO664" s="198"/>
      <c r="XCP664" s="198"/>
      <c r="XCQ664" s="198"/>
      <c r="XCR664" s="198"/>
      <c r="XCS664" s="198"/>
      <c r="XCT664" s="198"/>
      <c r="XCU664" s="198"/>
      <c r="XCV664" s="198"/>
      <c r="XCW664" s="198"/>
      <c r="XCX664" s="198"/>
      <c r="XCY664" s="198"/>
      <c r="XCZ664" s="198"/>
      <c r="XDA664" s="198"/>
      <c r="XDB664" s="198"/>
      <c r="XDC664" s="198"/>
      <c r="XDD664" s="198"/>
      <c r="XDE664" s="198"/>
      <c r="XDF664" s="198"/>
      <c r="XDG664" s="198"/>
      <c r="XDH664" s="198"/>
      <c r="XDI664" s="198"/>
      <c r="XDJ664" s="198"/>
      <c r="XDK664" s="198"/>
      <c r="XDL664" s="198"/>
      <c r="XDM664" s="198"/>
      <c r="XDN664" s="198"/>
      <c r="XDO664" s="198"/>
      <c r="XDP664" s="198"/>
      <c r="XDQ664" s="198"/>
      <c r="XDR664" s="198"/>
      <c r="XDS664" s="198"/>
      <c r="XDT664" s="198"/>
      <c r="XDU664" s="198"/>
      <c r="XDV664" s="198"/>
      <c r="XDW664" s="198"/>
      <c r="XDX664" s="198"/>
      <c r="XDY664" s="198"/>
      <c r="XDZ664" s="198"/>
      <c r="XEA664" s="198"/>
      <c r="XEB664" s="198"/>
      <c r="XEC664" s="198"/>
      <c r="XED664" s="198"/>
      <c r="XEE664" s="198"/>
      <c r="XEF664" s="198"/>
      <c r="XEG664" s="198"/>
      <c r="XEH664" s="198"/>
      <c r="XEI664" s="198"/>
      <c r="XEJ664" s="198"/>
      <c r="XEK664" s="198"/>
      <c r="XEL664" s="198"/>
      <c r="XEM664" s="198"/>
      <c r="XEN664" s="198"/>
      <c r="XEO664" s="198"/>
      <c r="XEP664" s="198"/>
      <c r="XEQ664" s="198"/>
      <c r="XER664" s="198"/>
      <c r="XES664" s="198"/>
      <c r="XET664" s="198"/>
      <c r="XEU664" s="198"/>
      <c r="XEV664" s="198"/>
      <c r="XEW664" s="198"/>
      <c r="XEX664" s="198"/>
      <c r="XEY664" s="198"/>
      <c r="XEZ664" s="198"/>
      <c r="XFA664" s="198"/>
      <c r="XFB664" s="198"/>
      <c r="XFC664" s="198"/>
      <c r="XFD664" s="198"/>
    </row>
    <row r="665" spans="1:16384" s="201" customFormat="1" ht="15" customHeight="1" x14ac:dyDescent="0.25">
      <c r="A665" s="202">
        <v>44790</v>
      </c>
      <c r="B665" s="184">
        <v>35320.71</v>
      </c>
      <c r="C665" s="296" t="s">
        <v>994</v>
      </c>
      <c r="D665" s="297"/>
      <c r="E665" s="198"/>
      <c r="F665" s="198"/>
      <c r="G665" s="198"/>
      <c r="H665" s="198"/>
      <c r="I665" s="198"/>
      <c r="J665" s="198"/>
      <c r="K665" s="198"/>
      <c r="L665" s="198"/>
      <c r="M665" s="198"/>
      <c r="N665" s="198"/>
      <c r="O665" s="198"/>
      <c r="P665" s="198"/>
      <c r="Q665" s="198"/>
      <c r="R665" s="198"/>
      <c r="S665" s="198"/>
      <c r="T665" s="198"/>
      <c r="U665" s="198"/>
      <c r="V665" s="198"/>
      <c r="W665" s="198"/>
      <c r="X665" s="198"/>
      <c r="Y665" s="198"/>
      <c r="Z665" s="198"/>
      <c r="AA665" s="198"/>
      <c r="AB665" s="198"/>
      <c r="AC665" s="198"/>
      <c r="AD665" s="198"/>
      <c r="AE665" s="198"/>
      <c r="AF665" s="198"/>
      <c r="AG665" s="198"/>
      <c r="AH665" s="198"/>
      <c r="AI665" s="198"/>
      <c r="AJ665" s="198"/>
      <c r="AK665" s="198"/>
      <c r="AL665" s="198"/>
      <c r="AM665" s="198"/>
      <c r="AN665" s="198"/>
      <c r="AO665" s="198"/>
      <c r="AP665" s="198"/>
      <c r="AQ665" s="198"/>
      <c r="AR665" s="198"/>
      <c r="AS665" s="198"/>
      <c r="AT665" s="198"/>
      <c r="AU665" s="198"/>
      <c r="AV665" s="198"/>
      <c r="AW665" s="198"/>
      <c r="AX665" s="198"/>
      <c r="AY665" s="198"/>
      <c r="AZ665" s="198"/>
      <c r="BA665" s="198"/>
      <c r="BB665" s="198"/>
      <c r="BC665" s="198"/>
      <c r="BD665" s="198"/>
      <c r="BE665" s="198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  <c r="BZ665" s="198"/>
      <c r="CA665" s="198"/>
      <c r="CB665" s="198"/>
      <c r="CC665" s="198"/>
      <c r="CD665" s="198"/>
      <c r="CE665" s="198"/>
      <c r="CF665" s="198"/>
      <c r="CG665" s="198"/>
      <c r="CH665" s="198"/>
      <c r="CI665" s="198"/>
      <c r="CJ665" s="198"/>
      <c r="CK665" s="198"/>
      <c r="CL665" s="198"/>
      <c r="CM665" s="198"/>
      <c r="CN665" s="198"/>
      <c r="CO665" s="198"/>
      <c r="CP665" s="198"/>
      <c r="CQ665" s="198"/>
      <c r="CR665" s="198"/>
      <c r="CS665" s="198"/>
      <c r="CT665" s="198"/>
      <c r="CU665" s="198"/>
      <c r="CV665" s="198"/>
      <c r="CW665" s="198"/>
      <c r="CX665" s="198"/>
      <c r="CY665" s="198"/>
      <c r="CZ665" s="198"/>
      <c r="DA665" s="198"/>
      <c r="DB665" s="198"/>
      <c r="DC665" s="198"/>
      <c r="DD665" s="198"/>
      <c r="DE665" s="198"/>
      <c r="DF665" s="198"/>
      <c r="DG665" s="198"/>
      <c r="DH665" s="198"/>
      <c r="DI665" s="198"/>
      <c r="DJ665" s="198"/>
      <c r="DK665" s="198"/>
      <c r="DL665" s="198"/>
      <c r="DM665" s="198"/>
      <c r="DN665" s="198"/>
      <c r="DO665" s="198"/>
      <c r="DP665" s="198"/>
      <c r="DQ665" s="198"/>
      <c r="DR665" s="198"/>
      <c r="DS665" s="198"/>
      <c r="DT665" s="198"/>
      <c r="DU665" s="198"/>
      <c r="DV665" s="198"/>
      <c r="DW665" s="198"/>
      <c r="DX665" s="198"/>
      <c r="DY665" s="198"/>
      <c r="DZ665" s="198"/>
      <c r="EA665" s="198"/>
      <c r="EB665" s="198"/>
      <c r="EC665" s="198"/>
      <c r="ED665" s="198"/>
      <c r="EE665" s="198"/>
      <c r="EF665" s="198"/>
      <c r="EG665" s="198"/>
      <c r="EH665" s="198"/>
      <c r="EI665" s="198"/>
      <c r="EJ665" s="198"/>
      <c r="EK665" s="198"/>
      <c r="EL665" s="198"/>
      <c r="EM665" s="198"/>
      <c r="EN665" s="198"/>
      <c r="EO665" s="198"/>
      <c r="EP665" s="198"/>
      <c r="EQ665" s="198"/>
      <c r="ER665" s="198"/>
      <c r="ES665" s="198"/>
      <c r="ET665" s="198"/>
      <c r="EU665" s="198"/>
      <c r="EV665" s="198"/>
      <c r="EW665" s="198"/>
      <c r="EX665" s="198"/>
      <c r="EY665" s="198"/>
      <c r="EZ665" s="198"/>
      <c r="FA665" s="198"/>
      <c r="FB665" s="198"/>
      <c r="FC665" s="198"/>
      <c r="FD665" s="198"/>
      <c r="FE665" s="198"/>
      <c r="FF665" s="198"/>
      <c r="FG665" s="198"/>
      <c r="FH665" s="198"/>
      <c r="FI665" s="198"/>
      <c r="FJ665" s="198"/>
      <c r="FK665" s="198"/>
      <c r="FL665" s="198"/>
      <c r="FM665" s="198"/>
      <c r="FN665" s="198"/>
      <c r="FO665" s="198"/>
      <c r="FP665" s="198"/>
      <c r="FQ665" s="198"/>
      <c r="FR665" s="198"/>
      <c r="FS665" s="198"/>
      <c r="FT665" s="198"/>
      <c r="FU665" s="198"/>
      <c r="FV665" s="198"/>
      <c r="FW665" s="198"/>
      <c r="FX665" s="198"/>
      <c r="FY665" s="198"/>
      <c r="FZ665" s="198"/>
      <c r="GA665" s="198"/>
      <c r="GB665" s="198"/>
      <c r="GC665" s="198"/>
      <c r="GD665" s="198"/>
      <c r="GE665" s="198"/>
      <c r="GF665" s="198"/>
      <c r="GG665" s="198"/>
      <c r="GH665" s="198"/>
      <c r="GI665" s="198"/>
      <c r="GJ665" s="198"/>
      <c r="GK665" s="198"/>
      <c r="GL665" s="198"/>
      <c r="GM665" s="198"/>
      <c r="GN665" s="198"/>
      <c r="GO665" s="198"/>
      <c r="GP665" s="198"/>
      <c r="GQ665" s="198"/>
      <c r="GR665" s="198"/>
      <c r="GS665" s="198"/>
      <c r="GT665" s="198"/>
      <c r="GU665" s="198"/>
      <c r="GV665" s="198"/>
      <c r="GW665" s="198"/>
      <c r="GX665" s="198"/>
      <c r="GY665" s="198"/>
      <c r="GZ665" s="198"/>
      <c r="HA665" s="198"/>
      <c r="HB665" s="198"/>
      <c r="HC665" s="198"/>
      <c r="HD665" s="198"/>
      <c r="HE665" s="198"/>
      <c r="HF665" s="198"/>
      <c r="HG665" s="198"/>
      <c r="HH665" s="198"/>
      <c r="HI665" s="198"/>
      <c r="HJ665" s="198"/>
      <c r="HK665" s="198"/>
      <c r="HL665" s="198"/>
      <c r="HM665" s="198"/>
      <c r="HN665" s="198"/>
      <c r="HO665" s="198"/>
      <c r="HP665" s="198"/>
      <c r="HQ665" s="198"/>
      <c r="HR665" s="198"/>
      <c r="HS665" s="198"/>
      <c r="HT665" s="198"/>
      <c r="HU665" s="198"/>
      <c r="HV665" s="198"/>
      <c r="HW665" s="198"/>
      <c r="HX665" s="198"/>
      <c r="HY665" s="198"/>
      <c r="HZ665" s="198"/>
      <c r="IA665" s="198"/>
      <c r="IB665" s="198"/>
      <c r="IC665" s="198"/>
      <c r="ID665" s="198"/>
      <c r="IE665" s="198"/>
      <c r="IF665" s="198"/>
      <c r="IG665" s="198"/>
      <c r="IH665" s="198"/>
      <c r="II665" s="198"/>
      <c r="IJ665" s="198"/>
      <c r="IK665" s="198"/>
      <c r="IL665" s="198"/>
      <c r="IM665" s="198"/>
      <c r="IN665" s="198"/>
      <c r="IO665" s="198"/>
      <c r="IP665" s="198"/>
      <c r="IQ665" s="198"/>
      <c r="IR665" s="198"/>
      <c r="IS665" s="198"/>
      <c r="IT665" s="198"/>
      <c r="IU665" s="198"/>
      <c r="IV665" s="198"/>
      <c r="IW665" s="198"/>
      <c r="IX665" s="198"/>
      <c r="IY665" s="198"/>
      <c r="IZ665" s="198"/>
      <c r="JA665" s="198"/>
      <c r="JB665" s="198"/>
      <c r="JC665" s="198"/>
      <c r="JD665" s="198"/>
      <c r="JE665" s="198"/>
      <c r="JF665" s="198"/>
      <c r="JG665" s="198"/>
      <c r="JH665" s="198"/>
      <c r="JI665" s="198"/>
      <c r="JJ665" s="198"/>
      <c r="JK665" s="198"/>
      <c r="JL665" s="198"/>
      <c r="JM665" s="198"/>
      <c r="JN665" s="198"/>
      <c r="JO665" s="198"/>
      <c r="JP665" s="198"/>
      <c r="JQ665" s="198"/>
      <c r="JR665" s="198"/>
      <c r="JS665" s="198"/>
      <c r="JT665" s="198"/>
      <c r="JU665" s="198"/>
      <c r="JV665" s="198"/>
      <c r="JW665" s="198"/>
      <c r="JX665" s="198"/>
      <c r="JY665" s="198"/>
      <c r="JZ665" s="198"/>
      <c r="KA665" s="198"/>
      <c r="KB665" s="198"/>
      <c r="KC665" s="198"/>
      <c r="KD665" s="198"/>
      <c r="KE665" s="198"/>
      <c r="KF665" s="198"/>
      <c r="KG665" s="198"/>
      <c r="KH665" s="198"/>
      <c r="KI665" s="198"/>
      <c r="KJ665" s="198"/>
      <c r="KK665" s="198"/>
      <c r="KL665" s="198"/>
      <c r="KM665" s="198"/>
      <c r="KN665" s="198"/>
      <c r="KO665" s="198"/>
      <c r="KP665" s="198"/>
      <c r="KQ665" s="198"/>
      <c r="KR665" s="198"/>
      <c r="KS665" s="198"/>
      <c r="KT665" s="198"/>
      <c r="KU665" s="198"/>
      <c r="KV665" s="198"/>
      <c r="KW665" s="198"/>
      <c r="KX665" s="198"/>
      <c r="KY665" s="198"/>
      <c r="KZ665" s="198"/>
      <c r="LA665" s="198"/>
      <c r="LB665" s="198"/>
      <c r="LC665" s="198"/>
      <c r="LD665" s="198"/>
      <c r="LE665" s="198"/>
      <c r="LF665" s="198"/>
      <c r="LG665" s="198"/>
      <c r="LH665" s="198"/>
      <c r="LI665" s="198"/>
      <c r="LJ665" s="198"/>
      <c r="LK665" s="198"/>
      <c r="LL665" s="198"/>
      <c r="LM665" s="198"/>
      <c r="LN665" s="198"/>
      <c r="LO665" s="198"/>
      <c r="LP665" s="198"/>
      <c r="LQ665" s="198"/>
      <c r="LR665" s="198"/>
      <c r="LS665" s="198"/>
      <c r="LT665" s="198"/>
      <c r="LU665" s="198"/>
      <c r="LV665" s="198"/>
      <c r="LW665" s="198"/>
      <c r="LX665" s="198"/>
      <c r="LY665" s="198"/>
      <c r="LZ665" s="198"/>
      <c r="MA665" s="198"/>
      <c r="MB665" s="198"/>
      <c r="MC665" s="198"/>
      <c r="MD665" s="198"/>
      <c r="ME665" s="198"/>
      <c r="MF665" s="198"/>
      <c r="MG665" s="198"/>
      <c r="MH665" s="198"/>
      <c r="MI665" s="198"/>
      <c r="MJ665" s="198"/>
      <c r="MK665" s="198"/>
      <c r="ML665" s="198"/>
      <c r="MM665" s="198"/>
      <c r="MN665" s="198"/>
      <c r="MO665" s="198"/>
      <c r="MP665" s="198"/>
      <c r="MQ665" s="198"/>
      <c r="MR665" s="198"/>
      <c r="MS665" s="198"/>
      <c r="MT665" s="198"/>
      <c r="MU665" s="198"/>
      <c r="MV665" s="198"/>
      <c r="MW665" s="198"/>
      <c r="MX665" s="198"/>
      <c r="MY665" s="198"/>
      <c r="MZ665" s="198"/>
      <c r="NA665" s="198"/>
      <c r="NB665" s="198"/>
      <c r="NC665" s="198"/>
      <c r="ND665" s="198"/>
      <c r="NE665" s="198"/>
      <c r="NF665" s="198"/>
      <c r="NG665" s="198"/>
      <c r="NH665" s="198"/>
      <c r="NI665" s="198"/>
      <c r="NJ665" s="198"/>
      <c r="NK665" s="198"/>
      <c r="NL665" s="198"/>
      <c r="NM665" s="198"/>
      <c r="NN665" s="198"/>
      <c r="NO665" s="198"/>
      <c r="NP665" s="198"/>
      <c r="NQ665" s="198"/>
      <c r="NR665" s="198"/>
      <c r="NS665" s="198"/>
      <c r="NT665" s="198"/>
      <c r="NU665" s="198"/>
      <c r="NV665" s="198"/>
      <c r="NW665" s="198"/>
      <c r="NX665" s="198"/>
      <c r="NY665" s="198"/>
      <c r="NZ665" s="198"/>
      <c r="OA665" s="198"/>
      <c r="OB665" s="198"/>
      <c r="OC665" s="198"/>
      <c r="OD665" s="198"/>
      <c r="OE665" s="198"/>
      <c r="OF665" s="198"/>
      <c r="OG665" s="198"/>
      <c r="OH665" s="198"/>
      <c r="OI665" s="198"/>
      <c r="OJ665" s="198"/>
      <c r="OK665" s="198"/>
      <c r="OL665" s="198"/>
      <c r="OM665" s="198"/>
      <c r="ON665" s="198"/>
      <c r="OO665" s="198"/>
      <c r="OP665" s="198"/>
      <c r="OQ665" s="198"/>
      <c r="OR665" s="198"/>
      <c r="OS665" s="198"/>
      <c r="OT665" s="198"/>
      <c r="OU665" s="198"/>
      <c r="OV665" s="198"/>
      <c r="OW665" s="198"/>
      <c r="OX665" s="198"/>
      <c r="OY665" s="198"/>
      <c r="OZ665" s="198"/>
      <c r="PA665" s="198"/>
      <c r="PB665" s="198"/>
      <c r="PC665" s="198"/>
      <c r="PD665" s="198"/>
      <c r="PE665" s="198"/>
      <c r="PF665" s="198"/>
      <c r="PG665" s="198"/>
      <c r="PH665" s="198"/>
      <c r="PI665" s="198"/>
      <c r="PJ665" s="198"/>
      <c r="PK665" s="198"/>
      <c r="PL665" s="198"/>
      <c r="PM665" s="198"/>
      <c r="PN665" s="198"/>
      <c r="PO665" s="198"/>
      <c r="PP665" s="198"/>
      <c r="PQ665" s="198"/>
      <c r="PR665" s="198"/>
      <c r="PS665" s="198"/>
      <c r="PT665" s="198"/>
      <c r="PU665" s="198"/>
      <c r="PV665" s="198"/>
      <c r="PW665" s="198"/>
      <c r="PX665" s="198"/>
      <c r="PY665" s="198"/>
      <c r="PZ665" s="198"/>
      <c r="QA665" s="198"/>
      <c r="QB665" s="198"/>
      <c r="QC665" s="198"/>
      <c r="QD665" s="198"/>
      <c r="QE665" s="198"/>
      <c r="QF665" s="198"/>
      <c r="QG665" s="198"/>
      <c r="QH665" s="198"/>
      <c r="QI665" s="198"/>
      <c r="QJ665" s="198"/>
      <c r="QK665" s="198"/>
      <c r="QL665" s="198"/>
      <c r="QM665" s="198"/>
      <c r="QN665" s="198"/>
      <c r="QO665" s="198"/>
      <c r="QP665" s="198"/>
      <c r="QQ665" s="198"/>
      <c r="QR665" s="198"/>
      <c r="QS665" s="198"/>
      <c r="QT665" s="198"/>
      <c r="QU665" s="198"/>
      <c r="QV665" s="198"/>
      <c r="QW665" s="198"/>
      <c r="QX665" s="198"/>
      <c r="QY665" s="198"/>
      <c r="QZ665" s="198"/>
      <c r="RA665" s="198"/>
      <c r="RB665" s="198"/>
      <c r="RC665" s="198"/>
      <c r="RD665" s="198"/>
      <c r="RE665" s="198"/>
      <c r="RF665" s="198"/>
      <c r="RG665" s="198"/>
      <c r="RH665" s="198"/>
      <c r="RI665" s="198"/>
      <c r="RJ665" s="198"/>
      <c r="RK665" s="198"/>
      <c r="RL665" s="198"/>
      <c r="RM665" s="198"/>
      <c r="RN665" s="198"/>
      <c r="RO665" s="198"/>
      <c r="RP665" s="198"/>
      <c r="RQ665" s="198"/>
      <c r="RR665" s="198"/>
      <c r="RS665" s="198"/>
      <c r="RT665" s="198"/>
      <c r="RU665" s="198"/>
      <c r="RV665" s="198"/>
      <c r="RW665" s="198"/>
      <c r="RX665" s="198"/>
      <c r="RY665" s="198"/>
      <c r="RZ665" s="198"/>
      <c r="SA665" s="198"/>
      <c r="SB665" s="198"/>
      <c r="SC665" s="198"/>
      <c r="SD665" s="198"/>
      <c r="SE665" s="198"/>
      <c r="SF665" s="198"/>
      <c r="SG665" s="198"/>
      <c r="SH665" s="198"/>
      <c r="SI665" s="198"/>
      <c r="SJ665" s="198"/>
      <c r="SK665" s="198"/>
      <c r="SL665" s="198"/>
      <c r="SM665" s="198"/>
      <c r="SN665" s="198"/>
      <c r="SO665" s="198"/>
      <c r="SP665" s="198"/>
      <c r="SQ665" s="198"/>
      <c r="SR665" s="198"/>
      <c r="SS665" s="198"/>
      <c r="ST665" s="198"/>
      <c r="SU665" s="198"/>
      <c r="SV665" s="198"/>
      <c r="SW665" s="198"/>
      <c r="SX665" s="198"/>
      <c r="SY665" s="198"/>
      <c r="SZ665" s="198"/>
      <c r="TA665" s="198"/>
      <c r="TB665" s="198"/>
      <c r="TC665" s="198"/>
      <c r="TD665" s="198"/>
      <c r="TE665" s="198"/>
      <c r="TF665" s="198"/>
      <c r="TG665" s="198"/>
      <c r="TH665" s="198"/>
      <c r="TI665" s="198"/>
      <c r="TJ665" s="198"/>
      <c r="TK665" s="198"/>
      <c r="TL665" s="198"/>
      <c r="TM665" s="198"/>
      <c r="TN665" s="198"/>
      <c r="TO665" s="198"/>
      <c r="TP665" s="198"/>
      <c r="TQ665" s="198"/>
      <c r="TR665" s="198"/>
      <c r="TS665" s="198"/>
      <c r="TT665" s="198"/>
      <c r="TU665" s="198"/>
      <c r="TV665" s="198"/>
      <c r="TW665" s="198"/>
      <c r="TX665" s="198"/>
      <c r="TY665" s="198"/>
      <c r="TZ665" s="198"/>
      <c r="UA665" s="198"/>
      <c r="UB665" s="198"/>
      <c r="UC665" s="198"/>
      <c r="UD665" s="198"/>
      <c r="UE665" s="198"/>
      <c r="UF665" s="198"/>
      <c r="UG665" s="198"/>
      <c r="UH665" s="198"/>
      <c r="UI665" s="198"/>
      <c r="UJ665" s="198"/>
      <c r="UK665" s="198"/>
      <c r="UL665" s="198"/>
      <c r="UM665" s="198"/>
      <c r="UN665" s="198"/>
      <c r="UO665" s="198"/>
      <c r="UP665" s="198"/>
      <c r="UQ665" s="198"/>
      <c r="UR665" s="198"/>
      <c r="US665" s="198"/>
      <c r="UT665" s="198"/>
      <c r="UU665" s="198"/>
      <c r="UV665" s="198"/>
      <c r="UW665" s="198"/>
      <c r="UX665" s="198"/>
      <c r="UY665" s="198"/>
      <c r="UZ665" s="198"/>
      <c r="VA665" s="198"/>
      <c r="VB665" s="198"/>
      <c r="VC665" s="198"/>
      <c r="VD665" s="198"/>
      <c r="VE665" s="198"/>
      <c r="VF665" s="198"/>
      <c r="VG665" s="198"/>
      <c r="VH665" s="198"/>
      <c r="VI665" s="198"/>
      <c r="VJ665" s="198"/>
      <c r="VK665" s="198"/>
      <c r="VL665" s="198"/>
      <c r="VM665" s="198"/>
      <c r="VN665" s="198"/>
      <c r="VO665" s="198"/>
      <c r="VP665" s="198"/>
      <c r="VQ665" s="198"/>
      <c r="VR665" s="198"/>
      <c r="VS665" s="198"/>
      <c r="VT665" s="198"/>
      <c r="VU665" s="198"/>
      <c r="VV665" s="198"/>
      <c r="VW665" s="198"/>
      <c r="VX665" s="198"/>
      <c r="VY665" s="198"/>
      <c r="VZ665" s="198"/>
      <c r="WA665" s="198"/>
      <c r="WB665" s="198"/>
      <c r="WC665" s="198"/>
      <c r="WD665" s="198"/>
      <c r="WE665" s="198"/>
      <c r="WF665" s="198"/>
      <c r="WG665" s="198"/>
      <c r="WH665" s="198"/>
      <c r="WI665" s="198"/>
      <c r="WJ665" s="198"/>
      <c r="WK665" s="198"/>
      <c r="WL665" s="198"/>
      <c r="WM665" s="198"/>
      <c r="WN665" s="198"/>
      <c r="WO665" s="198"/>
      <c r="WP665" s="198"/>
      <c r="WQ665" s="198"/>
      <c r="WR665" s="198"/>
      <c r="WS665" s="198"/>
      <c r="WT665" s="198"/>
      <c r="WU665" s="198"/>
      <c r="WV665" s="198"/>
      <c r="WW665" s="198"/>
      <c r="WX665" s="198"/>
      <c r="WY665" s="198"/>
      <c r="WZ665" s="198"/>
      <c r="XA665" s="198"/>
      <c r="XB665" s="198"/>
      <c r="XC665" s="198"/>
      <c r="XD665" s="198"/>
      <c r="XE665" s="198"/>
      <c r="XF665" s="198"/>
      <c r="XG665" s="198"/>
      <c r="XH665" s="198"/>
      <c r="XI665" s="198"/>
      <c r="XJ665" s="198"/>
      <c r="XK665" s="198"/>
      <c r="XL665" s="198"/>
      <c r="XM665" s="198"/>
      <c r="XN665" s="198"/>
      <c r="XO665" s="198"/>
      <c r="XP665" s="198"/>
      <c r="XQ665" s="198"/>
      <c r="XR665" s="198"/>
      <c r="XS665" s="198"/>
      <c r="XT665" s="198"/>
      <c r="XU665" s="198"/>
      <c r="XV665" s="198"/>
      <c r="XW665" s="198"/>
      <c r="XX665" s="198"/>
      <c r="XY665" s="198"/>
      <c r="XZ665" s="198"/>
      <c r="YA665" s="198"/>
      <c r="YB665" s="198"/>
      <c r="YC665" s="198"/>
      <c r="YD665" s="198"/>
      <c r="YE665" s="198"/>
      <c r="YF665" s="198"/>
      <c r="YG665" s="198"/>
      <c r="YH665" s="198"/>
      <c r="YI665" s="198"/>
      <c r="YJ665" s="198"/>
      <c r="YK665" s="198"/>
      <c r="YL665" s="198"/>
      <c r="YM665" s="198"/>
      <c r="YN665" s="198"/>
      <c r="YO665" s="198"/>
      <c r="YP665" s="198"/>
      <c r="YQ665" s="198"/>
      <c r="YR665" s="198"/>
      <c r="YS665" s="198"/>
      <c r="YT665" s="198"/>
      <c r="YU665" s="198"/>
      <c r="YV665" s="198"/>
      <c r="YW665" s="198"/>
      <c r="YX665" s="198"/>
      <c r="YY665" s="198"/>
      <c r="YZ665" s="198"/>
      <c r="ZA665" s="198"/>
      <c r="ZB665" s="198"/>
      <c r="ZC665" s="198"/>
      <c r="ZD665" s="198"/>
      <c r="ZE665" s="198"/>
      <c r="ZF665" s="198"/>
      <c r="ZG665" s="198"/>
      <c r="ZH665" s="198"/>
      <c r="ZI665" s="198"/>
      <c r="ZJ665" s="198"/>
      <c r="ZK665" s="198"/>
      <c r="ZL665" s="198"/>
      <c r="ZM665" s="198"/>
      <c r="ZN665" s="198"/>
      <c r="ZO665" s="198"/>
      <c r="ZP665" s="198"/>
      <c r="ZQ665" s="198"/>
      <c r="ZR665" s="198"/>
      <c r="ZS665" s="198"/>
      <c r="ZT665" s="198"/>
      <c r="ZU665" s="198"/>
      <c r="ZV665" s="198"/>
      <c r="ZW665" s="198"/>
      <c r="ZX665" s="198"/>
      <c r="ZY665" s="198"/>
      <c r="ZZ665" s="198"/>
      <c r="AAA665" s="198"/>
      <c r="AAB665" s="198"/>
      <c r="AAC665" s="198"/>
      <c r="AAD665" s="198"/>
      <c r="AAE665" s="198"/>
      <c r="AAF665" s="198"/>
      <c r="AAG665" s="198"/>
      <c r="AAH665" s="198"/>
      <c r="AAI665" s="198"/>
      <c r="AAJ665" s="198"/>
      <c r="AAK665" s="198"/>
      <c r="AAL665" s="198"/>
      <c r="AAM665" s="198"/>
      <c r="AAN665" s="198"/>
      <c r="AAO665" s="198"/>
      <c r="AAP665" s="198"/>
      <c r="AAQ665" s="198"/>
      <c r="AAR665" s="198"/>
      <c r="AAS665" s="198"/>
      <c r="AAT665" s="198"/>
      <c r="AAU665" s="198"/>
      <c r="AAV665" s="198"/>
      <c r="AAW665" s="198"/>
      <c r="AAX665" s="198"/>
      <c r="AAY665" s="198"/>
      <c r="AAZ665" s="198"/>
      <c r="ABA665" s="198"/>
      <c r="ABB665" s="198"/>
      <c r="ABC665" s="198"/>
      <c r="ABD665" s="198"/>
      <c r="ABE665" s="198"/>
      <c r="ABF665" s="198"/>
      <c r="ABG665" s="198"/>
      <c r="ABH665" s="198"/>
      <c r="ABI665" s="198"/>
      <c r="ABJ665" s="198"/>
      <c r="ABK665" s="198"/>
      <c r="ABL665" s="198"/>
      <c r="ABM665" s="198"/>
      <c r="ABN665" s="198"/>
      <c r="ABO665" s="198"/>
      <c r="ABP665" s="198"/>
      <c r="ABQ665" s="198"/>
      <c r="ABR665" s="198"/>
      <c r="ABS665" s="198"/>
      <c r="ABT665" s="198"/>
      <c r="ABU665" s="198"/>
      <c r="ABV665" s="198"/>
      <c r="ABW665" s="198"/>
      <c r="ABX665" s="198"/>
      <c r="ABY665" s="198"/>
      <c r="ABZ665" s="198"/>
      <c r="ACA665" s="198"/>
      <c r="ACB665" s="198"/>
      <c r="ACC665" s="198"/>
      <c r="ACD665" s="198"/>
      <c r="ACE665" s="198"/>
      <c r="ACF665" s="198"/>
      <c r="ACG665" s="198"/>
      <c r="ACH665" s="198"/>
      <c r="ACI665" s="198"/>
      <c r="ACJ665" s="198"/>
      <c r="ACK665" s="198"/>
      <c r="ACL665" s="198"/>
      <c r="ACM665" s="198"/>
      <c r="ACN665" s="198"/>
      <c r="ACO665" s="198"/>
      <c r="ACP665" s="198"/>
      <c r="ACQ665" s="198"/>
      <c r="ACR665" s="198"/>
      <c r="ACS665" s="198"/>
      <c r="ACT665" s="198"/>
      <c r="ACU665" s="198"/>
      <c r="ACV665" s="198"/>
      <c r="ACW665" s="198"/>
      <c r="ACX665" s="198"/>
      <c r="ACY665" s="198"/>
      <c r="ACZ665" s="198"/>
      <c r="ADA665" s="198"/>
      <c r="ADB665" s="198"/>
      <c r="ADC665" s="198"/>
      <c r="ADD665" s="198"/>
      <c r="ADE665" s="198"/>
      <c r="ADF665" s="198"/>
      <c r="ADG665" s="198"/>
      <c r="ADH665" s="198"/>
      <c r="ADI665" s="198"/>
      <c r="ADJ665" s="198"/>
      <c r="ADK665" s="198"/>
      <c r="ADL665" s="198"/>
      <c r="ADM665" s="198"/>
      <c r="ADN665" s="198"/>
      <c r="ADO665" s="198"/>
      <c r="ADP665" s="198"/>
      <c r="ADQ665" s="198"/>
      <c r="ADR665" s="198"/>
      <c r="ADS665" s="198"/>
      <c r="ADT665" s="198"/>
      <c r="ADU665" s="198"/>
      <c r="ADV665" s="198"/>
      <c r="ADW665" s="198"/>
      <c r="ADX665" s="198"/>
      <c r="ADY665" s="198"/>
      <c r="ADZ665" s="198"/>
      <c r="AEA665" s="198"/>
      <c r="AEB665" s="198"/>
      <c r="AEC665" s="198"/>
      <c r="AED665" s="198"/>
      <c r="AEE665" s="198"/>
      <c r="AEF665" s="198"/>
      <c r="AEG665" s="198"/>
      <c r="AEH665" s="198"/>
      <c r="AEI665" s="198"/>
      <c r="AEJ665" s="198"/>
      <c r="AEK665" s="198"/>
      <c r="AEL665" s="198"/>
      <c r="AEM665" s="198"/>
      <c r="AEN665" s="198"/>
      <c r="AEO665" s="198"/>
      <c r="AEP665" s="198"/>
      <c r="AEQ665" s="198"/>
      <c r="AER665" s="198"/>
      <c r="AES665" s="198"/>
      <c r="AET665" s="198"/>
      <c r="AEU665" s="198"/>
      <c r="AEV665" s="198"/>
      <c r="AEW665" s="198"/>
      <c r="AEX665" s="198"/>
      <c r="AEY665" s="198"/>
      <c r="AEZ665" s="198"/>
      <c r="AFA665" s="198"/>
      <c r="AFB665" s="198"/>
      <c r="AFC665" s="198"/>
      <c r="AFD665" s="198"/>
      <c r="AFE665" s="198"/>
      <c r="AFF665" s="198"/>
      <c r="AFG665" s="198"/>
      <c r="AFH665" s="198"/>
      <c r="AFI665" s="198"/>
      <c r="AFJ665" s="198"/>
      <c r="AFK665" s="198"/>
      <c r="AFL665" s="198"/>
      <c r="AFM665" s="198"/>
      <c r="AFN665" s="198"/>
      <c r="AFO665" s="198"/>
      <c r="AFP665" s="198"/>
      <c r="AFQ665" s="198"/>
      <c r="AFR665" s="198"/>
      <c r="AFS665" s="198"/>
      <c r="AFT665" s="198"/>
      <c r="AFU665" s="198"/>
      <c r="AFV665" s="198"/>
      <c r="AFW665" s="198"/>
      <c r="AFX665" s="198"/>
      <c r="AFY665" s="198"/>
      <c r="AFZ665" s="198"/>
      <c r="AGA665" s="198"/>
      <c r="AGB665" s="198"/>
      <c r="AGC665" s="198"/>
      <c r="AGD665" s="198"/>
      <c r="AGE665" s="198"/>
      <c r="AGF665" s="198"/>
      <c r="AGG665" s="198"/>
      <c r="AGH665" s="198"/>
      <c r="AGI665" s="198"/>
      <c r="AGJ665" s="198"/>
      <c r="AGK665" s="198"/>
      <c r="AGL665" s="198"/>
      <c r="AGM665" s="198"/>
      <c r="AGN665" s="198"/>
      <c r="AGO665" s="198"/>
      <c r="AGP665" s="198"/>
      <c r="AGQ665" s="198"/>
      <c r="AGR665" s="198"/>
      <c r="AGS665" s="198"/>
      <c r="AGT665" s="198"/>
      <c r="AGU665" s="198"/>
      <c r="AGV665" s="198"/>
      <c r="AGW665" s="198"/>
      <c r="AGX665" s="198"/>
      <c r="AGY665" s="198"/>
      <c r="AGZ665" s="198"/>
      <c r="AHA665" s="198"/>
      <c r="AHB665" s="198"/>
      <c r="AHC665" s="198"/>
      <c r="AHD665" s="198"/>
      <c r="AHE665" s="198"/>
      <c r="AHF665" s="198"/>
      <c r="AHG665" s="198"/>
      <c r="AHH665" s="198"/>
      <c r="AHI665" s="198"/>
      <c r="AHJ665" s="198"/>
      <c r="AHK665" s="198"/>
      <c r="AHL665" s="198"/>
      <c r="AHM665" s="198"/>
      <c r="AHN665" s="198"/>
      <c r="AHO665" s="198"/>
      <c r="AHP665" s="198"/>
      <c r="AHQ665" s="198"/>
      <c r="AHR665" s="198"/>
      <c r="AHS665" s="198"/>
      <c r="AHT665" s="198"/>
      <c r="AHU665" s="198"/>
      <c r="AHV665" s="198"/>
      <c r="AHW665" s="198"/>
      <c r="AHX665" s="198"/>
      <c r="AHY665" s="198"/>
      <c r="AHZ665" s="198"/>
      <c r="AIA665" s="198"/>
      <c r="AIB665" s="198"/>
      <c r="AIC665" s="198"/>
      <c r="AID665" s="198"/>
      <c r="AIE665" s="198"/>
      <c r="AIF665" s="198"/>
      <c r="AIG665" s="198"/>
      <c r="AIH665" s="198"/>
      <c r="AII665" s="198"/>
      <c r="AIJ665" s="198"/>
      <c r="AIK665" s="198"/>
      <c r="AIL665" s="198"/>
      <c r="AIM665" s="198"/>
      <c r="AIN665" s="198"/>
      <c r="AIO665" s="198"/>
      <c r="AIP665" s="198"/>
      <c r="AIQ665" s="198"/>
      <c r="AIR665" s="198"/>
      <c r="AIS665" s="198"/>
      <c r="AIT665" s="198"/>
      <c r="AIU665" s="198"/>
      <c r="AIV665" s="198"/>
      <c r="AIW665" s="198"/>
      <c r="AIX665" s="198"/>
      <c r="AIY665" s="198"/>
      <c r="AIZ665" s="198"/>
      <c r="AJA665" s="198"/>
      <c r="AJB665" s="198"/>
      <c r="AJC665" s="198"/>
      <c r="AJD665" s="198"/>
      <c r="AJE665" s="198"/>
      <c r="AJF665" s="198"/>
      <c r="AJG665" s="198"/>
      <c r="AJH665" s="198"/>
      <c r="AJI665" s="198"/>
      <c r="AJJ665" s="198"/>
      <c r="AJK665" s="198"/>
      <c r="AJL665" s="198"/>
      <c r="AJM665" s="198"/>
      <c r="AJN665" s="198"/>
      <c r="AJO665" s="198"/>
      <c r="AJP665" s="198"/>
      <c r="AJQ665" s="198"/>
      <c r="AJR665" s="198"/>
      <c r="AJS665" s="198"/>
      <c r="AJT665" s="198"/>
      <c r="AJU665" s="198"/>
      <c r="AJV665" s="198"/>
      <c r="AJW665" s="198"/>
      <c r="AJX665" s="198"/>
      <c r="AJY665" s="198"/>
      <c r="AJZ665" s="198"/>
      <c r="AKA665" s="198"/>
      <c r="AKB665" s="198"/>
      <c r="AKC665" s="198"/>
      <c r="AKD665" s="198"/>
      <c r="AKE665" s="198"/>
      <c r="AKF665" s="198"/>
      <c r="AKG665" s="198"/>
      <c r="AKH665" s="198"/>
      <c r="AKI665" s="198"/>
      <c r="AKJ665" s="198"/>
      <c r="AKK665" s="198"/>
      <c r="AKL665" s="198"/>
      <c r="AKM665" s="198"/>
      <c r="AKN665" s="198"/>
      <c r="AKO665" s="198"/>
      <c r="AKP665" s="198"/>
      <c r="AKQ665" s="198"/>
      <c r="AKR665" s="198"/>
      <c r="AKS665" s="198"/>
      <c r="AKT665" s="198"/>
      <c r="AKU665" s="198"/>
      <c r="AKV665" s="198"/>
      <c r="AKW665" s="198"/>
      <c r="AKX665" s="198"/>
      <c r="AKY665" s="198"/>
      <c r="AKZ665" s="198"/>
      <c r="ALA665" s="198"/>
      <c r="ALB665" s="198"/>
      <c r="ALC665" s="198"/>
      <c r="ALD665" s="198"/>
      <c r="ALE665" s="198"/>
      <c r="ALF665" s="198"/>
      <c r="ALG665" s="198"/>
      <c r="ALH665" s="198"/>
      <c r="ALI665" s="198"/>
      <c r="ALJ665" s="198"/>
      <c r="ALK665" s="198"/>
      <c r="ALL665" s="198"/>
      <c r="ALM665" s="198"/>
      <c r="ALN665" s="198"/>
      <c r="ALO665" s="198"/>
      <c r="ALP665" s="198"/>
      <c r="ALQ665" s="198"/>
      <c r="ALR665" s="198"/>
      <c r="ALS665" s="198"/>
      <c r="ALT665" s="198"/>
      <c r="ALU665" s="198"/>
      <c r="ALV665" s="198"/>
      <c r="ALW665" s="198"/>
      <c r="ALX665" s="198"/>
      <c r="ALY665" s="198"/>
      <c r="ALZ665" s="198"/>
      <c r="AMA665" s="198"/>
      <c r="AMB665" s="198"/>
      <c r="AMC665" s="198"/>
      <c r="AMD665" s="198"/>
      <c r="AME665" s="198"/>
      <c r="AMF665" s="198"/>
      <c r="AMG665" s="198"/>
      <c r="AMH665" s="198"/>
      <c r="AMI665" s="198"/>
      <c r="AMJ665" s="198"/>
      <c r="AMK665" s="198"/>
      <c r="AML665" s="198"/>
      <c r="AMM665" s="198"/>
      <c r="AMN665" s="198"/>
      <c r="AMO665" s="198"/>
      <c r="AMP665" s="198"/>
      <c r="AMQ665" s="198"/>
      <c r="AMR665" s="198"/>
      <c r="AMS665" s="198"/>
      <c r="AMT665" s="198"/>
      <c r="AMU665" s="198"/>
      <c r="AMV665" s="198"/>
      <c r="AMW665" s="198"/>
      <c r="AMX665" s="198"/>
      <c r="AMY665" s="198"/>
      <c r="AMZ665" s="198"/>
      <c r="ANA665" s="198"/>
      <c r="ANB665" s="198"/>
      <c r="ANC665" s="198"/>
      <c r="AND665" s="198"/>
      <c r="ANE665" s="198"/>
      <c r="ANF665" s="198"/>
      <c r="ANG665" s="198"/>
      <c r="ANH665" s="198"/>
      <c r="ANI665" s="198"/>
      <c r="ANJ665" s="198"/>
      <c r="ANK665" s="198"/>
      <c r="ANL665" s="198"/>
      <c r="ANM665" s="198"/>
      <c r="ANN665" s="198"/>
      <c r="ANO665" s="198"/>
      <c r="ANP665" s="198"/>
      <c r="ANQ665" s="198"/>
      <c r="ANR665" s="198"/>
      <c r="ANS665" s="198"/>
      <c r="ANT665" s="198"/>
      <c r="ANU665" s="198"/>
      <c r="ANV665" s="198"/>
      <c r="ANW665" s="198"/>
      <c r="ANX665" s="198"/>
      <c r="ANY665" s="198"/>
      <c r="ANZ665" s="198"/>
      <c r="AOA665" s="198"/>
      <c r="AOB665" s="198"/>
      <c r="AOC665" s="198"/>
      <c r="AOD665" s="198"/>
      <c r="AOE665" s="198"/>
      <c r="AOF665" s="198"/>
      <c r="AOG665" s="198"/>
      <c r="AOH665" s="198"/>
      <c r="AOI665" s="198"/>
      <c r="AOJ665" s="198"/>
      <c r="AOK665" s="198"/>
      <c r="AOL665" s="198"/>
      <c r="AOM665" s="198"/>
      <c r="AON665" s="198"/>
      <c r="AOO665" s="198"/>
      <c r="AOP665" s="198"/>
      <c r="AOQ665" s="198"/>
      <c r="AOR665" s="198"/>
      <c r="AOS665" s="198"/>
      <c r="AOT665" s="198"/>
      <c r="AOU665" s="198"/>
      <c r="AOV665" s="198"/>
      <c r="AOW665" s="198"/>
      <c r="AOX665" s="198"/>
      <c r="AOY665" s="198"/>
      <c r="AOZ665" s="198"/>
      <c r="APA665" s="198"/>
      <c r="APB665" s="198"/>
      <c r="APC665" s="198"/>
      <c r="APD665" s="198"/>
      <c r="APE665" s="198"/>
      <c r="APF665" s="198"/>
      <c r="APG665" s="198"/>
      <c r="APH665" s="198"/>
      <c r="API665" s="198"/>
      <c r="APJ665" s="198"/>
      <c r="APK665" s="198"/>
      <c r="APL665" s="198"/>
      <c r="APM665" s="198"/>
      <c r="APN665" s="198"/>
      <c r="APO665" s="198"/>
      <c r="APP665" s="198"/>
      <c r="APQ665" s="198"/>
      <c r="APR665" s="198"/>
      <c r="APS665" s="198"/>
      <c r="APT665" s="198"/>
      <c r="APU665" s="198"/>
      <c r="APV665" s="198"/>
      <c r="APW665" s="198"/>
      <c r="APX665" s="198"/>
      <c r="APY665" s="198"/>
      <c r="APZ665" s="198"/>
      <c r="AQA665" s="198"/>
      <c r="AQB665" s="198"/>
      <c r="AQC665" s="198"/>
      <c r="AQD665" s="198"/>
      <c r="AQE665" s="198"/>
      <c r="AQF665" s="198"/>
      <c r="AQG665" s="198"/>
      <c r="AQH665" s="198"/>
      <c r="AQI665" s="198"/>
      <c r="AQJ665" s="198"/>
      <c r="AQK665" s="198"/>
      <c r="AQL665" s="198"/>
      <c r="AQM665" s="198"/>
      <c r="AQN665" s="198"/>
      <c r="AQO665" s="198"/>
      <c r="AQP665" s="198"/>
      <c r="AQQ665" s="198"/>
      <c r="AQR665" s="198"/>
      <c r="AQS665" s="198"/>
      <c r="AQT665" s="198"/>
      <c r="AQU665" s="198"/>
      <c r="AQV665" s="198"/>
      <c r="AQW665" s="198"/>
      <c r="AQX665" s="198"/>
      <c r="AQY665" s="198"/>
      <c r="AQZ665" s="198"/>
      <c r="ARA665" s="198"/>
      <c r="ARB665" s="198"/>
      <c r="ARC665" s="198"/>
      <c r="ARD665" s="198"/>
      <c r="ARE665" s="198"/>
      <c r="ARF665" s="198"/>
      <c r="ARG665" s="198"/>
      <c r="ARH665" s="198"/>
      <c r="ARI665" s="198"/>
      <c r="ARJ665" s="198"/>
      <c r="ARK665" s="198"/>
      <c r="ARL665" s="198"/>
      <c r="ARM665" s="198"/>
      <c r="ARN665" s="198"/>
      <c r="ARO665" s="198"/>
      <c r="ARP665" s="198"/>
      <c r="ARQ665" s="198"/>
      <c r="ARR665" s="198"/>
      <c r="ARS665" s="198"/>
      <c r="ART665" s="198"/>
      <c r="ARU665" s="198"/>
      <c r="ARV665" s="198"/>
      <c r="ARW665" s="198"/>
      <c r="ARX665" s="198"/>
      <c r="ARY665" s="198"/>
      <c r="ARZ665" s="198"/>
      <c r="ASA665" s="198"/>
      <c r="ASB665" s="198"/>
      <c r="ASC665" s="198"/>
      <c r="ASD665" s="198"/>
      <c r="ASE665" s="198"/>
      <c r="ASF665" s="198"/>
      <c r="ASG665" s="198"/>
      <c r="ASH665" s="198"/>
      <c r="ASI665" s="198"/>
      <c r="ASJ665" s="198"/>
      <c r="ASK665" s="198"/>
      <c r="ASL665" s="198"/>
      <c r="ASM665" s="198"/>
      <c r="ASN665" s="198"/>
      <c r="ASO665" s="198"/>
      <c r="ASP665" s="198"/>
      <c r="ASQ665" s="198"/>
      <c r="ASR665" s="198"/>
      <c r="ASS665" s="198"/>
      <c r="AST665" s="198"/>
      <c r="ASU665" s="198"/>
      <c r="ASV665" s="198"/>
      <c r="ASW665" s="198"/>
      <c r="ASX665" s="198"/>
      <c r="ASY665" s="198"/>
      <c r="ASZ665" s="198"/>
      <c r="ATA665" s="198"/>
      <c r="ATB665" s="198"/>
      <c r="ATC665" s="198"/>
      <c r="ATD665" s="198"/>
      <c r="ATE665" s="198"/>
      <c r="ATF665" s="198"/>
      <c r="ATG665" s="198"/>
      <c r="ATH665" s="198"/>
      <c r="ATI665" s="198"/>
      <c r="ATJ665" s="198"/>
      <c r="ATK665" s="198"/>
      <c r="ATL665" s="198"/>
      <c r="ATM665" s="198"/>
      <c r="ATN665" s="198"/>
      <c r="ATO665" s="198"/>
      <c r="ATP665" s="198"/>
      <c r="ATQ665" s="198"/>
      <c r="ATR665" s="198"/>
      <c r="ATS665" s="198"/>
      <c r="ATT665" s="198"/>
      <c r="ATU665" s="198"/>
      <c r="ATV665" s="198"/>
      <c r="ATW665" s="198"/>
      <c r="ATX665" s="198"/>
      <c r="ATY665" s="198"/>
      <c r="ATZ665" s="198"/>
      <c r="AUA665" s="198"/>
      <c r="AUB665" s="198"/>
      <c r="AUC665" s="198"/>
      <c r="AUD665" s="198"/>
      <c r="AUE665" s="198"/>
      <c r="AUF665" s="198"/>
      <c r="AUG665" s="198"/>
      <c r="AUH665" s="198"/>
      <c r="AUI665" s="198"/>
      <c r="AUJ665" s="198"/>
      <c r="AUK665" s="198"/>
      <c r="AUL665" s="198"/>
      <c r="AUM665" s="198"/>
      <c r="AUN665" s="198"/>
      <c r="AUO665" s="198"/>
      <c r="AUP665" s="198"/>
      <c r="AUQ665" s="198"/>
      <c r="AUR665" s="198"/>
      <c r="AUS665" s="198"/>
      <c r="AUT665" s="198"/>
      <c r="AUU665" s="198"/>
      <c r="AUV665" s="198"/>
      <c r="AUW665" s="198"/>
      <c r="AUX665" s="198"/>
      <c r="AUY665" s="198"/>
      <c r="AUZ665" s="198"/>
      <c r="AVA665" s="198"/>
      <c r="AVB665" s="198"/>
      <c r="AVC665" s="198"/>
      <c r="AVD665" s="198"/>
      <c r="AVE665" s="198"/>
      <c r="AVF665" s="198"/>
      <c r="AVG665" s="198"/>
      <c r="AVH665" s="198"/>
      <c r="AVI665" s="198"/>
      <c r="AVJ665" s="198"/>
      <c r="AVK665" s="198"/>
      <c r="AVL665" s="198"/>
      <c r="AVM665" s="198"/>
      <c r="AVN665" s="198"/>
      <c r="AVO665" s="198"/>
      <c r="AVP665" s="198"/>
      <c r="AVQ665" s="198"/>
      <c r="AVR665" s="198"/>
      <c r="AVS665" s="198"/>
      <c r="AVT665" s="198"/>
      <c r="AVU665" s="198"/>
      <c r="AVV665" s="198"/>
      <c r="AVW665" s="198"/>
      <c r="AVX665" s="198"/>
      <c r="AVY665" s="198"/>
      <c r="AVZ665" s="198"/>
      <c r="AWA665" s="198"/>
      <c r="AWB665" s="198"/>
      <c r="AWC665" s="198"/>
      <c r="AWD665" s="198"/>
      <c r="AWE665" s="198"/>
      <c r="AWF665" s="198"/>
      <c r="AWG665" s="198"/>
      <c r="AWH665" s="198"/>
      <c r="AWI665" s="198"/>
      <c r="AWJ665" s="198"/>
      <c r="AWK665" s="198"/>
      <c r="AWL665" s="198"/>
      <c r="AWM665" s="198"/>
      <c r="AWN665" s="198"/>
      <c r="AWO665" s="198"/>
      <c r="AWP665" s="198"/>
      <c r="AWQ665" s="198"/>
      <c r="AWR665" s="198"/>
      <c r="AWS665" s="198"/>
      <c r="AWT665" s="198"/>
      <c r="AWU665" s="198"/>
      <c r="AWV665" s="198"/>
      <c r="AWW665" s="198"/>
      <c r="AWX665" s="198"/>
      <c r="AWY665" s="198"/>
      <c r="AWZ665" s="198"/>
      <c r="AXA665" s="198"/>
      <c r="AXB665" s="198"/>
      <c r="AXC665" s="198"/>
      <c r="AXD665" s="198"/>
      <c r="AXE665" s="198"/>
      <c r="AXF665" s="198"/>
      <c r="AXG665" s="198"/>
      <c r="AXH665" s="198"/>
      <c r="AXI665" s="198"/>
      <c r="AXJ665" s="198"/>
      <c r="AXK665" s="198"/>
      <c r="AXL665" s="198"/>
      <c r="AXM665" s="198"/>
      <c r="AXN665" s="198"/>
      <c r="AXO665" s="198"/>
      <c r="AXP665" s="198"/>
      <c r="AXQ665" s="198"/>
      <c r="AXR665" s="198"/>
      <c r="AXS665" s="198"/>
      <c r="AXT665" s="198"/>
      <c r="AXU665" s="198"/>
      <c r="AXV665" s="198"/>
      <c r="AXW665" s="198"/>
      <c r="AXX665" s="198"/>
      <c r="AXY665" s="198"/>
      <c r="AXZ665" s="198"/>
      <c r="AYA665" s="198"/>
      <c r="AYB665" s="198"/>
      <c r="AYC665" s="198"/>
      <c r="AYD665" s="198"/>
      <c r="AYE665" s="198"/>
      <c r="AYF665" s="198"/>
      <c r="AYG665" s="198"/>
      <c r="AYH665" s="198"/>
      <c r="AYI665" s="198"/>
      <c r="AYJ665" s="198"/>
      <c r="AYK665" s="198"/>
      <c r="AYL665" s="198"/>
      <c r="AYM665" s="198"/>
      <c r="AYN665" s="198"/>
      <c r="AYO665" s="198"/>
      <c r="AYP665" s="198"/>
      <c r="AYQ665" s="198"/>
      <c r="AYR665" s="198"/>
      <c r="AYS665" s="198"/>
      <c r="AYT665" s="198"/>
      <c r="AYU665" s="198"/>
      <c r="AYV665" s="198"/>
      <c r="AYW665" s="198"/>
      <c r="AYX665" s="198"/>
      <c r="AYY665" s="198"/>
      <c r="AYZ665" s="198"/>
      <c r="AZA665" s="198"/>
      <c r="AZB665" s="198"/>
      <c r="AZC665" s="198"/>
      <c r="AZD665" s="198"/>
      <c r="AZE665" s="198"/>
      <c r="AZF665" s="198"/>
      <c r="AZG665" s="198"/>
      <c r="AZH665" s="198"/>
      <c r="AZI665" s="198"/>
      <c r="AZJ665" s="198"/>
      <c r="AZK665" s="198"/>
      <c r="AZL665" s="198"/>
      <c r="AZM665" s="198"/>
      <c r="AZN665" s="198"/>
      <c r="AZO665" s="198"/>
      <c r="AZP665" s="198"/>
      <c r="AZQ665" s="198"/>
      <c r="AZR665" s="198"/>
      <c r="AZS665" s="198"/>
      <c r="AZT665" s="198"/>
      <c r="AZU665" s="198"/>
      <c r="AZV665" s="198"/>
      <c r="AZW665" s="198"/>
      <c r="AZX665" s="198"/>
      <c r="AZY665" s="198"/>
      <c r="AZZ665" s="198"/>
      <c r="BAA665" s="198"/>
      <c r="BAB665" s="198"/>
      <c r="BAC665" s="198"/>
      <c r="BAD665" s="198"/>
      <c r="BAE665" s="198"/>
      <c r="BAF665" s="198"/>
      <c r="BAG665" s="198"/>
      <c r="BAH665" s="198"/>
      <c r="BAI665" s="198"/>
      <c r="BAJ665" s="198"/>
      <c r="BAK665" s="198"/>
      <c r="BAL665" s="198"/>
      <c r="BAM665" s="198"/>
      <c r="BAN665" s="198"/>
      <c r="BAO665" s="198"/>
      <c r="BAP665" s="198"/>
      <c r="BAQ665" s="198"/>
      <c r="BAR665" s="198"/>
      <c r="BAS665" s="198"/>
      <c r="BAT665" s="198"/>
      <c r="BAU665" s="198"/>
      <c r="BAV665" s="198"/>
      <c r="BAW665" s="198"/>
      <c r="BAX665" s="198"/>
      <c r="BAY665" s="198"/>
      <c r="BAZ665" s="198"/>
      <c r="BBA665" s="198"/>
      <c r="BBB665" s="198"/>
      <c r="BBC665" s="198"/>
      <c r="BBD665" s="198"/>
      <c r="BBE665" s="198"/>
      <c r="BBF665" s="198"/>
      <c r="BBG665" s="198"/>
      <c r="BBH665" s="198"/>
      <c r="BBI665" s="198"/>
      <c r="BBJ665" s="198"/>
      <c r="BBK665" s="198"/>
      <c r="BBL665" s="198"/>
      <c r="BBM665" s="198"/>
      <c r="BBN665" s="198"/>
      <c r="BBO665" s="198"/>
      <c r="BBP665" s="198"/>
      <c r="BBQ665" s="198"/>
      <c r="BBR665" s="198"/>
      <c r="BBS665" s="198"/>
      <c r="BBT665" s="198"/>
      <c r="BBU665" s="198"/>
      <c r="BBV665" s="198"/>
      <c r="BBW665" s="198"/>
      <c r="BBX665" s="198"/>
      <c r="BBY665" s="198"/>
      <c r="BBZ665" s="198"/>
      <c r="BCA665" s="198"/>
      <c r="BCB665" s="198"/>
      <c r="BCC665" s="198"/>
      <c r="BCD665" s="198"/>
      <c r="BCE665" s="198"/>
      <c r="BCF665" s="198"/>
      <c r="BCG665" s="198"/>
      <c r="BCH665" s="198"/>
      <c r="BCI665" s="198"/>
      <c r="BCJ665" s="198"/>
      <c r="BCK665" s="198"/>
      <c r="BCL665" s="198"/>
      <c r="BCM665" s="198"/>
      <c r="BCN665" s="198"/>
      <c r="BCO665" s="198"/>
      <c r="BCP665" s="198"/>
      <c r="BCQ665" s="198"/>
      <c r="BCR665" s="198"/>
      <c r="BCS665" s="198"/>
      <c r="BCT665" s="198"/>
      <c r="BCU665" s="198"/>
      <c r="BCV665" s="198"/>
      <c r="BCW665" s="198"/>
      <c r="BCX665" s="198"/>
      <c r="BCY665" s="198"/>
      <c r="BCZ665" s="198"/>
      <c r="BDA665" s="198"/>
      <c r="BDB665" s="198"/>
      <c r="BDC665" s="198"/>
      <c r="BDD665" s="198"/>
      <c r="BDE665" s="198"/>
      <c r="BDF665" s="198"/>
      <c r="BDG665" s="198"/>
      <c r="BDH665" s="198"/>
      <c r="BDI665" s="198"/>
      <c r="BDJ665" s="198"/>
      <c r="BDK665" s="198"/>
      <c r="BDL665" s="198"/>
      <c r="BDM665" s="198"/>
      <c r="BDN665" s="198"/>
      <c r="BDO665" s="198"/>
      <c r="BDP665" s="198"/>
      <c r="BDQ665" s="198"/>
      <c r="BDR665" s="198"/>
      <c r="BDS665" s="198"/>
      <c r="BDT665" s="198"/>
      <c r="BDU665" s="198"/>
      <c r="BDV665" s="198"/>
      <c r="BDW665" s="198"/>
      <c r="BDX665" s="198"/>
      <c r="BDY665" s="198"/>
      <c r="BDZ665" s="198"/>
      <c r="BEA665" s="198"/>
      <c r="BEB665" s="198"/>
      <c r="BEC665" s="198"/>
      <c r="BED665" s="198"/>
      <c r="BEE665" s="198"/>
      <c r="BEF665" s="198"/>
      <c r="BEG665" s="198"/>
      <c r="BEH665" s="198"/>
      <c r="BEI665" s="198"/>
      <c r="BEJ665" s="198"/>
      <c r="BEK665" s="198"/>
      <c r="BEL665" s="198"/>
      <c r="BEM665" s="198"/>
      <c r="BEN665" s="198"/>
      <c r="BEO665" s="198"/>
      <c r="BEP665" s="198"/>
      <c r="BEQ665" s="198"/>
      <c r="BER665" s="198"/>
      <c r="BES665" s="198"/>
      <c r="BET665" s="198"/>
      <c r="BEU665" s="198"/>
      <c r="BEV665" s="198"/>
      <c r="BEW665" s="198"/>
      <c r="BEX665" s="198"/>
      <c r="BEY665" s="198"/>
      <c r="BEZ665" s="198"/>
      <c r="BFA665" s="198"/>
      <c r="BFB665" s="198"/>
      <c r="BFC665" s="198"/>
      <c r="BFD665" s="198"/>
      <c r="BFE665" s="198"/>
      <c r="BFF665" s="198"/>
      <c r="BFG665" s="198"/>
      <c r="BFH665" s="198"/>
      <c r="BFI665" s="198"/>
      <c r="BFJ665" s="198"/>
      <c r="BFK665" s="198"/>
      <c r="BFL665" s="198"/>
      <c r="BFM665" s="198"/>
      <c r="BFN665" s="198"/>
      <c r="BFO665" s="198"/>
      <c r="BFP665" s="198"/>
      <c r="BFQ665" s="198"/>
      <c r="BFR665" s="198"/>
      <c r="BFS665" s="198"/>
      <c r="BFT665" s="198"/>
      <c r="BFU665" s="198"/>
      <c r="BFV665" s="198"/>
      <c r="BFW665" s="198"/>
      <c r="BFX665" s="198"/>
      <c r="BFY665" s="198"/>
      <c r="BFZ665" s="198"/>
      <c r="BGA665" s="198"/>
      <c r="BGB665" s="198"/>
      <c r="BGC665" s="198"/>
      <c r="BGD665" s="198"/>
      <c r="BGE665" s="198"/>
      <c r="BGF665" s="198"/>
      <c r="BGG665" s="198"/>
      <c r="BGH665" s="198"/>
      <c r="BGI665" s="198"/>
      <c r="BGJ665" s="198"/>
      <c r="BGK665" s="198"/>
      <c r="BGL665" s="198"/>
      <c r="BGM665" s="198"/>
      <c r="BGN665" s="198"/>
      <c r="BGO665" s="198"/>
      <c r="BGP665" s="198"/>
      <c r="BGQ665" s="198"/>
      <c r="BGR665" s="198"/>
      <c r="BGS665" s="198"/>
      <c r="BGT665" s="198"/>
      <c r="BGU665" s="198"/>
      <c r="BGV665" s="198"/>
      <c r="BGW665" s="198"/>
      <c r="BGX665" s="198"/>
      <c r="BGY665" s="198"/>
      <c r="BGZ665" s="198"/>
      <c r="BHA665" s="198"/>
      <c r="BHB665" s="198"/>
      <c r="BHC665" s="198"/>
      <c r="BHD665" s="198"/>
      <c r="BHE665" s="198"/>
      <c r="BHF665" s="198"/>
      <c r="BHG665" s="198"/>
      <c r="BHH665" s="198"/>
      <c r="BHI665" s="198"/>
      <c r="BHJ665" s="198"/>
      <c r="BHK665" s="198"/>
      <c r="BHL665" s="198"/>
      <c r="BHM665" s="198"/>
      <c r="BHN665" s="198"/>
      <c r="BHO665" s="198"/>
      <c r="BHP665" s="198"/>
      <c r="BHQ665" s="198"/>
      <c r="BHR665" s="198"/>
      <c r="BHS665" s="198"/>
      <c r="BHT665" s="198"/>
      <c r="BHU665" s="198"/>
      <c r="BHV665" s="198"/>
      <c r="BHW665" s="198"/>
      <c r="BHX665" s="198"/>
      <c r="BHY665" s="198"/>
      <c r="BHZ665" s="198"/>
      <c r="BIA665" s="198"/>
      <c r="BIB665" s="198"/>
      <c r="BIC665" s="198"/>
      <c r="BID665" s="198"/>
      <c r="BIE665" s="198"/>
      <c r="BIF665" s="198"/>
      <c r="BIG665" s="198"/>
      <c r="BIH665" s="198"/>
      <c r="BII665" s="198"/>
      <c r="BIJ665" s="198"/>
      <c r="BIK665" s="198"/>
      <c r="BIL665" s="198"/>
      <c r="BIM665" s="198"/>
      <c r="BIN665" s="198"/>
      <c r="BIO665" s="198"/>
      <c r="BIP665" s="198"/>
      <c r="BIQ665" s="198"/>
      <c r="BIR665" s="198"/>
      <c r="BIS665" s="198"/>
      <c r="BIT665" s="198"/>
      <c r="BIU665" s="198"/>
      <c r="BIV665" s="198"/>
      <c r="BIW665" s="198"/>
      <c r="BIX665" s="198"/>
      <c r="BIY665" s="198"/>
      <c r="BIZ665" s="198"/>
      <c r="BJA665" s="198"/>
      <c r="BJB665" s="198"/>
      <c r="BJC665" s="198"/>
      <c r="BJD665" s="198"/>
      <c r="BJE665" s="198"/>
      <c r="BJF665" s="198"/>
      <c r="BJG665" s="198"/>
      <c r="BJH665" s="198"/>
      <c r="BJI665" s="198"/>
      <c r="BJJ665" s="198"/>
      <c r="BJK665" s="198"/>
      <c r="BJL665" s="198"/>
      <c r="BJM665" s="198"/>
      <c r="BJN665" s="198"/>
      <c r="BJO665" s="198"/>
      <c r="BJP665" s="198"/>
      <c r="BJQ665" s="198"/>
      <c r="BJR665" s="198"/>
      <c r="BJS665" s="198"/>
      <c r="BJT665" s="198"/>
      <c r="BJU665" s="198"/>
      <c r="BJV665" s="198"/>
      <c r="BJW665" s="198"/>
      <c r="BJX665" s="198"/>
      <c r="BJY665" s="198"/>
      <c r="BJZ665" s="198"/>
      <c r="BKA665" s="198"/>
      <c r="BKB665" s="198"/>
      <c r="BKC665" s="198"/>
      <c r="BKD665" s="198"/>
      <c r="BKE665" s="198"/>
      <c r="BKF665" s="198"/>
      <c r="BKG665" s="198"/>
      <c r="BKH665" s="198"/>
      <c r="BKI665" s="198"/>
      <c r="BKJ665" s="198"/>
      <c r="BKK665" s="198"/>
      <c r="BKL665" s="198"/>
      <c r="BKM665" s="198"/>
      <c r="BKN665" s="198"/>
      <c r="BKO665" s="198"/>
      <c r="BKP665" s="198"/>
      <c r="BKQ665" s="198"/>
      <c r="BKR665" s="198"/>
      <c r="BKS665" s="198"/>
      <c r="BKT665" s="198"/>
      <c r="BKU665" s="198"/>
      <c r="BKV665" s="198"/>
      <c r="BKW665" s="198"/>
      <c r="BKX665" s="198"/>
      <c r="BKY665" s="198"/>
      <c r="BKZ665" s="198"/>
      <c r="BLA665" s="198"/>
      <c r="BLB665" s="198"/>
      <c r="BLC665" s="198"/>
      <c r="BLD665" s="198"/>
      <c r="BLE665" s="198"/>
      <c r="BLF665" s="198"/>
      <c r="BLG665" s="198"/>
      <c r="BLH665" s="198"/>
      <c r="BLI665" s="198"/>
      <c r="BLJ665" s="198"/>
      <c r="BLK665" s="198"/>
      <c r="BLL665" s="198"/>
      <c r="BLM665" s="198"/>
      <c r="BLN665" s="198"/>
      <c r="BLO665" s="198"/>
      <c r="BLP665" s="198"/>
      <c r="BLQ665" s="198"/>
      <c r="BLR665" s="198"/>
      <c r="BLS665" s="198"/>
      <c r="BLT665" s="198"/>
      <c r="BLU665" s="198"/>
      <c r="BLV665" s="198"/>
      <c r="BLW665" s="198"/>
      <c r="BLX665" s="198"/>
      <c r="BLY665" s="198"/>
      <c r="BLZ665" s="198"/>
      <c r="BMA665" s="198"/>
      <c r="BMB665" s="198"/>
      <c r="BMC665" s="198"/>
      <c r="BMD665" s="198"/>
      <c r="BME665" s="198"/>
      <c r="BMF665" s="198"/>
      <c r="BMG665" s="198"/>
      <c r="BMH665" s="198"/>
      <c r="BMI665" s="198"/>
      <c r="BMJ665" s="198"/>
      <c r="BMK665" s="198"/>
      <c r="BML665" s="198"/>
      <c r="BMM665" s="198"/>
      <c r="BMN665" s="198"/>
      <c r="BMO665" s="198"/>
      <c r="BMP665" s="198"/>
      <c r="BMQ665" s="198"/>
      <c r="BMR665" s="198"/>
      <c r="BMS665" s="198"/>
      <c r="BMT665" s="198"/>
      <c r="BMU665" s="198"/>
      <c r="BMV665" s="198"/>
      <c r="BMW665" s="198"/>
      <c r="BMX665" s="198"/>
      <c r="BMY665" s="198"/>
      <c r="BMZ665" s="198"/>
      <c r="BNA665" s="198"/>
      <c r="BNB665" s="198"/>
      <c r="BNC665" s="198"/>
      <c r="BND665" s="198"/>
      <c r="BNE665" s="198"/>
      <c r="BNF665" s="198"/>
      <c r="BNG665" s="198"/>
      <c r="BNH665" s="198"/>
      <c r="BNI665" s="198"/>
      <c r="BNJ665" s="198"/>
      <c r="BNK665" s="198"/>
      <c r="BNL665" s="198"/>
      <c r="BNM665" s="198"/>
      <c r="BNN665" s="198"/>
      <c r="BNO665" s="198"/>
      <c r="BNP665" s="198"/>
      <c r="BNQ665" s="198"/>
      <c r="BNR665" s="198"/>
      <c r="BNS665" s="198"/>
      <c r="BNT665" s="198"/>
      <c r="BNU665" s="198"/>
      <c r="BNV665" s="198"/>
      <c r="BNW665" s="198"/>
      <c r="BNX665" s="198"/>
      <c r="BNY665" s="198"/>
      <c r="BNZ665" s="198"/>
      <c r="BOA665" s="198"/>
      <c r="BOB665" s="198"/>
      <c r="BOC665" s="198"/>
      <c r="BOD665" s="198"/>
      <c r="BOE665" s="198"/>
      <c r="BOF665" s="198"/>
      <c r="BOG665" s="198"/>
      <c r="BOH665" s="198"/>
      <c r="BOI665" s="198"/>
      <c r="BOJ665" s="198"/>
      <c r="BOK665" s="198"/>
      <c r="BOL665" s="198"/>
      <c r="BOM665" s="198"/>
      <c r="BON665" s="198"/>
      <c r="BOO665" s="198"/>
      <c r="BOP665" s="198"/>
      <c r="BOQ665" s="198"/>
      <c r="BOR665" s="198"/>
      <c r="BOS665" s="198"/>
      <c r="BOT665" s="198"/>
      <c r="BOU665" s="198"/>
      <c r="BOV665" s="198"/>
      <c r="BOW665" s="198"/>
      <c r="BOX665" s="198"/>
      <c r="BOY665" s="198"/>
      <c r="BOZ665" s="198"/>
      <c r="BPA665" s="198"/>
      <c r="BPB665" s="198"/>
      <c r="BPC665" s="198"/>
      <c r="BPD665" s="198"/>
      <c r="BPE665" s="198"/>
      <c r="BPF665" s="198"/>
      <c r="BPG665" s="198"/>
      <c r="BPH665" s="198"/>
      <c r="BPI665" s="198"/>
      <c r="BPJ665" s="198"/>
      <c r="BPK665" s="198"/>
      <c r="BPL665" s="198"/>
      <c r="BPM665" s="198"/>
      <c r="BPN665" s="198"/>
      <c r="BPO665" s="198"/>
      <c r="BPP665" s="198"/>
      <c r="BPQ665" s="198"/>
      <c r="BPR665" s="198"/>
      <c r="BPS665" s="198"/>
      <c r="BPT665" s="198"/>
      <c r="BPU665" s="198"/>
      <c r="BPV665" s="198"/>
      <c r="BPW665" s="198"/>
      <c r="BPX665" s="198"/>
      <c r="BPY665" s="198"/>
      <c r="BPZ665" s="198"/>
      <c r="BQA665" s="198"/>
      <c r="BQB665" s="198"/>
      <c r="BQC665" s="198"/>
      <c r="BQD665" s="198"/>
      <c r="BQE665" s="198"/>
      <c r="BQF665" s="198"/>
      <c r="BQG665" s="198"/>
      <c r="BQH665" s="198"/>
      <c r="BQI665" s="198"/>
      <c r="BQJ665" s="198"/>
      <c r="BQK665" s="198"/>
      <c r="BQL665" s="198"/>
      <c r="BQM665" s="198"/>
      <c r="BQN665" s="198"/>
      <c r="BQO665" s="198"/>
      <c r="BQP665" s="198"/>
      <c r="BQQ665" s="198"/>
      <c r="BQR665" s="198"/>
      <c r="BQS665" s="198"/>
      <c r="BQT665" s="198"/>
      <c r="BQU665" s="198"/>
      <c r="BQV665" s="198"/>
      <c r="BQW665" s="198"/>
      <c r="BQX665" s="198"/>
      <c r="BQY665" s="198"/>
      <c r="BQZ665" s="198"/>
      <c r="BRA665" s="198"/>
      <c r="BRB665" s="198"/>
      <c r="BRC665" s="198"/>
      <c r="BRD665" s="198"/>
      <c r="BRE665" s="198"/>
      <c r="BRF665" s="198"/>
      <c r="BRG665" s="198"/>
      <c r="BRH665" s="198"/>
      <c r="BRI665" s="198"/>
      <c r="BRJ665" s="198"/>
      <c r="BRK665" s="198"/>
      <c r="BRL665" s="198"/>
      <c r="BRM665" s="198"/>
      <c r="BRN665" s="198"/>
      <c r="BRO665" s="198"/>
      <c r="BRP665" s="198"/>
      <c r="BRQ665" s="198"/>
      <c r="BRR665" s="198"/>
      <c r="BRS665" s="198"/>
      <c r="BRT665" s="198"/>
      <c r="BRU665" s="198"/>
      <c r="BRV665" s="198"/>
      <c r="BRW665" s="198"/>
      <c r="BRX665" s="198"/>
      <c r="BRY665" s="198"/>
      <c r="BRZ665" s="198"/>
      <c r="BSA665" s="198"/>
      <c r="BSB665" s="198"/>
      <c r="BSC665" s="198"/>
      <c r="BSD665" s="198"/>
      <c r="BSE665" s="198"/>
      <c r="BSF665" s="198"/>
      <c r="BSG665" s="198"/>
      <c r="BSH665" s="198"/>
      <c r="BSI665" s="198"/>
      <c r="BSJ665" s="198"/>
      <c r="BSK665" s="198"/>
      <c r="BSL665" s="198"/>
      <c r="BSM665" s="198"/>
      <c r="BSN665" s="198"/>
      <c r="BSO665" s="198"/>
      <c r="BSP665" s="198"/>
      <c r="BSQ665" s="198"/>
      <c r="BSR665" s="198"/>
      <c r="BSS665" s="198"/>
      <c r="BST665" s="198"/>
      <c r="BSU665" s="198"/>
      <c r="BSV665" s="198"/>
      <c r="BSW665" s="198"/>
      <c r="BSX665" s="198"/>
      <c r="BSY665" s="198"/>
      <c r="BSZ665" s="198"/>
      <c r="BTA665" s="198"/>
      <c r="BTB665" s="198"/>
      <c r="BTC665" s="198"/>
      <c r="BTD665" s="198"/>
      <c r="BTE665" s="198"/>
      <c r="BTF665" s="198"/>
      <c r="BTG665" s="198"/>
      <c r="BTH665" s="198"/>
      <c r="BTI665" s="198"/>
      <c r="BTJ665" s="198"/>
      <c r="BTK665" s="198"/>
      <c r="BTL665" s="198"/>
      <c r="BTM665" s="198"/>
      <c r="BTN665" s="198"/>
      <c r="BTO665" s="198"/>
      <c r="BTP665" s="198"/>
      <c r="BTQ665" s="198"/>
      <c r="BTR665" s="198"/>
      <c r="BTS665" s="198"/>
      <c r="BTT665" s="198"/>
      <c r="BTU665" s="198"/>
      <c r="BTV665" s="198"/>
      <c r="BTW665" s="198"/>
      <c r="BTX665" s="198"/>
      <c r="BTY665" s="198"/>
      <c r="BTZ665" s="198"/>
      <c r="BUA665" s="198"/>
      <c r="BUB665" s="198"/>
      <c r="BUC665" s="198"/>
      <c r="BUD665" s="198"/>
      <c r="BUE665" s="198"/>
      <c r="BUF665" s="198"/>
      <c r="BUG665" s="198"/>
      <c r="BUH665" s="198"/>
      <c r="BUI665" s="198"/>
      <c r="BUJ665" s="198"/>
      <c r="BUK665" s="198"/>
      <c r="BUL665" s="198"/>
      <c r="BUM665" s="198"/>
      <c r="BUN665" s="198"/>
      <c r="BUO665" s="198"/>
      <c r="BUP665" s="198"/>
      <c r="BUQ665" s="198"/>
      <c r="BUR665" s="198"/>
      <c r="BUS665" s="198"/>
      <c r="BUT665" s="198"/>
      <c r="BUU665" s="198"/>
      <c r="BUV665" s="198"/>
      <c r="BUW665" s="198"/>
      <c r="BUX665" s="198"/>
      <c r="BUY665" s="198"/>
      <c r="BUZ665" s="198"/>
      <c r="BVA665" s="198"/>
      <c r="BVB665" s="198"/>
      <c r="BVC665" s="198"/>
      <c r="BVD665" s="198"/>
      <c r="BVE665" s="198"/>
      <c r="BVF665" s="198"/>
      <c r="BVG665" s="198"/>
      <c r="BVH665" s="198"/>
      <c r="BVI665" s="198"/>
      <c r="BVJ665" s="198"/>
      <c r="BVK665" s="198"/>
      <c r="BVL665" s="198"/>
      <c r="BVM665" s="198"/>
      <c r="BVN665" s="198"/>
      <c r="BVO665" s="198"/>
      <c r="BVP665" s="198"/>
      <c r="BVQ665" s="198"/>
      <c r="BVR665" s="198"/>
      <c r="BVS665" s="198"/>
      <c r="BVT665" s="198"/>
      <c r="BVU665" s="198"/>
      <c r="BVV665" s="198"/>
      <c r="BVW665" s="198"/>
      <c r="BVX665" s="198"/>
      <c r="BVY665" s="198"/>
      <c r="BVZ665" s="198"/>
      <c r="BWA665" s="198"/>
      <c r="BWB665" s="198"/>
      <c r="BWC665" s="198"/>
      <c r="BWD665" s="198"/>
      <c r="BWE665" s="198"/>
      <c r="BWF665" s="198"/>
      <c r="BWG665" s="198"/>
      <c r="BWH665" s="198"/>
      <c r="BWI665" s="198"/>
      <c r="BWJ665" s="198"/>
      <c r="BWK665" s="198"/>
      <c r="BWL665" s="198"/>
      <c r="BWM665" s="198"/>
      <c r="BWN665" s="198"/>
      <c r="BWO665" s="198"/>
      <c r="BWP665" s="198"/>
      <c r="BWQ665" s="198"/>
      <c r="BWR665" s="198"/>
      <c r="BWS665" s="198"/>
      <c r="BWT665" s="198"/>
      <c r="BWU665" s="198"/>
      <c r="BWV665" s="198"/>
      <c r="BWW665" s="198"/>
      <c r="BWX665" s="198"/>
      <c r="BWY665" s="198"/>
      <c r="BWZ665" s="198"/>
      <c r="BXA665" s="198"/>
      <c r="BXB665" s="198"/>
      <c r="BXC665" s="198"/>
      <c r="BXD665" s="198"/>
      <c r="BXE665" s="198"/>
      <c r="BXF665" s="198"/>
      <c r="BXG665" s="198"/>
      <c r="BXH665" s="198"/>
      <c r="BXI665" s="198"/>
      <c r="BXJ665" s="198"/>
      <c r="BXK665" s="198"/>
      <c r="BXL665" s="198"/>
      <c r="BXM665" s="198"/>
      <c r="BXN665" s="198"/>
      <c r="BXO665" s="198"/>
      <c r="BXP665" s="198"/>
      <c r="BXQ665" s="198"/>
      <c r="BXR665" s="198"/>
      <c r="BXS665" s="198"/>
      <c r="BXT665" s="198"/>
      <c r="BXU665" s="198"/>
      <c r="BXV665" s="198"/>
      <c r="BXW665" s="198"/>
      <c r="BXX665" s="198"/>
      <c r="BXY665" s="198"/>
      <c r="BXZ665" s="198"/>
      <c r="BYA665" s="198"/>
      <c r="BYB665" s="198"/>
      <c r="BYC665" s="198"/>
      <c r="BYD665" s="198"/>
      <c r="BYE665" s="198"/>
      <c r="BYF665" s="198"/>
      <c r="BYG665" s="198"/>
      <c r="BYH665" s="198"/>
      <c r="BYI665" s="198"/>
      <c r="BYJ665" s="198"/>
      <c r="BYK665" s="198"/>
      <c r="BYL665" s="198"/>
      <c r="BYM665" s="198"/>
      <c r="BYN665" s="198"/>
      <c r="BYO665" s="198"/>
      <c r="BYP665" s="198"/>
      <c r="BYQ665" s="198"/>
      <c r="BYR665" s="198"/>
      <c r="BYS665" s="198"/>
      <c r="BYT665" s="198"/>
      <c r="BYU665" s="198"/>
      <c r="BYV665" s="198"/>
      <c r="BYW665" s="198"/>
      <c r="BYX665" s="198"/>
      <c r="BYY665" s="198"/>
      <c r="BYZ665" s="198"/>
      <c r="BZA665" s="198"/>
      <c r="BZB665" s="198"/>
      <c r="BZC665" s="198"/>
      <c r="BZD665" s="198"/>
      <c r="BZE665" s="198"/>
      <c r="BZF665" s="198"/>
      <c r="BZG665" s="198"/>
      <c r="BZH665" s="198"/>
      <c r="BZI665" s="198"/>
      <c r="BZJ665" s="198"/>
      <c r="BZK665" s="198"/>
      <c r="BZL665" s="198"/>
      <c r="BZM665" s="198"/>
      <c r="BZN665" s="198"/>
      <c r="BZO665" s="198"/>
      <c r="BZP665" s="198"/>
      <c r="BZQ665" s="198"/>
      <c r="BZR665" s="198"/>
      <c r="BZS665" s="198"/>
      <c r="BZT665" s="198"/>
      <c r="BZU665" s="198"/>
      <c r="BZV665" s="198"/>
      <c r="BZW665" s="198"/>
      <c r="BZX665" s="198"/>
      <c r="BZY665" s="198"/>
      <c r="BZZ665" s="198"/>
      <c r="CAA665" s="198"/>
      <c r="CAB665" s="198"/>
      <c r="CAC665" s="198"/>
      <c r="CAD665" s="198"/>
      <c r="CAE665" s="198"/>
      <c r="CAF665" s="198"/>
      <c r="CAG665" s="198"/>
      <c r="CAH665" s="198"/>
      <c r="CAI665" s="198"/>
      <c r="CAJ665" s="198"/>
      <c r="CAK665" s="198"/>
      <c r="CAL665" s="198"/>
      <c r="CAM665" s="198"/>
      <c r="CAN665" s="198"/>
      <c r="CAO665" s="198"/>
      <c r="CAP665" s="198"/>
      <c r="CAQ665" s="198"/>
      <c r="CAR665" s="198"/>
      <c r="CAS665" s="198"/>
      <c r="CAT665" s="198"/>
      <c r="CAU665" s="198"/>
      <c r="CAV665" s="198"/>
      <c r="CAW665" s="198"/>
      <c r="CAX665" s="198"/>
      <c r="CAY665" s="198"/>
      <c r="CAZ665" s="198"/>
      <c r="CBA665" s="198"/>
      <c r="CBB665" s="198"/>
      <c r="CBC665" s="198"/>
      <c r="CBD665" s="198"/>
      <c r="CBE665" s="198"/>
      <c r="CBF665" s="198"/>
      <c r="CBG665" s="198"/>
      <c r="CBH665" s="198"/>
      <c r="CBI665" s="198"/>
      <c r="CBJ665" s="198"/>
      <c r="CBK665" s="198"/>
      <c r="CBL665" s="198"/>
      <c r="CBM665" s="198"/>
      <c r="CBN665" s="198"/>
      <c r="CBO665" s="198"/>
      <c r="CBP665" s="198"/>
      <c r="CBQ665" s="198"/>
      <c r="CBR665" s="198"/>
      <c r="CBS665" s="198"/>
      <c r="CBT665" s="198"/>
      <c r="CBU665" s="198"/>
      <c r="CBV665" s="198"/>
      <c r="CBW665" s="198"/>
      <c r="CBX665" s="198"/>
      <c r="CBY665" s="198"/>
      <c r="CBZ665" s="198"/>
      <c r="CCA665" s="198"/>
      <c r="CCB665" s="198"/>
      <c r="CCC665" s="198"/>
      <c r="CCD665" s="198"/>
      <c r="CCE665" s="198"/>
      <c r="CCF665" s="198"/>
      <c r="CCG665" s="198"/>
      <c r="CCH665" s="198"/>
      <c r="CCI665" s="198"/>
      <c r="CCJ665" s="198"/>
      <c r="CCK665" s="198"/>
      <c r="CCL665" s="198"/>
      <c r="CCM665" s="198"/>
      <c r="CCN665" s="198"/>
      <c r="CCO665" s="198"/>
      <c r="CCP665" s="198"/>
      <c r="CCQ665" s="198"/>
      <c r="CCR665" s="198"/>
      <c r="CCS665" s="198"/>
      <c r="CCT665" s="198"/>
      <c r="CCU665" s="198"/>
      <c r="CCV665" s="198"/>
      <c r="CCW665" s="198"/>
      <c r="CCX665" s="198"/>
      <c r="CCY665" s="198"/>
      <c r="CCZ665" s="198"/>
      <c r="CDA665" s="198"/>
      <c r="CDB665" s="198"/>
      <c r="CDC665" s="198"/>
      <c r="CDD665" s="198"/>
      <c r="CDE665" s="198"/>
      <c r="CDF665" s="198"/>
      <c r="CDG665" s="198"/>
      <c r="CDH665" s="198"/>
      <c r="CDI665" s="198"/>
      <c r="CDJ665" s="198"/>
      <c r="CDK665" s="198"/>
      <c r="CDL665" s="198"/>
      <c r="CDM665" s="198"/>
      <c r="CDN665" s="198"/>
      <c r="CDO665" s="198"/>
      <c r="CDP665" s="198"/>
      <c r="CDQ665" s="198"/>
      <c r="CDR665" s="198"/>
      <c r="CDS665" s="198"/>
      <c r="CDT665" s="198"/>
      <c r="CDU665" s="198"/>
      <c r="CDV665" s="198"/>
      <c r="CDW665" s="198"/>
      <c r="CDX665" s="198"/>
      <c r="CDY665" s="198"/>
      <c r="CDZ665" s="198"/>
      <c r="CEA665" s="198"/>
      <c r="CEB665" s="198"/>
      <c r="CEC665" s="198"/>
      <c r="CED665" s="198"/>
      <c r="CEE665" s="198"/>
      <c r="CEF665" s="198"/>
      <c r="CEG665" s="198"/>
      <c r="CEH665" s="198"/>
      <c r="CEI665" s="198"/>
      <c r="CEJ665" s="198"/>
      <c r="CEK665" s="198"/>
      <c r="CEL665" s="198"/>
      <c r="CEM665" s="198"/>
      <c r="CEN665" s="198"/>
      <c r="CEO665" s="198"/>
      <c r="CEP665" s="198"/>
      <c r="CEQ665" s="198"/>
      <c r="CER665" s="198"/>
      <c r="CES665" s="198"/>
      <c r="CET665" s="198"/>
      <c r="CEU665" s="198"/>
      <c r="CEV665" s="198"/>
      <c r="CEW665" s="198"/>
      <c r="CEX665" s="198"/>
      <c r="CEY665" s="198"/>
      <c r="CEZ665" s="198"/>
      <c r="CFA665" s="198"/>
      <c r="CFB665" s="198"/>
      <c r="CFC665" s="198"/>
      <c r="CFD665" s="198"/>
      <c r="CFE665" s="198"/>
      <c r="CFF665" s="198"/>
      <c r="CFG665" s="198"/>
      <c r="CFH665" s="198"/>
      <c r="CFI665" s="198"/>
      <c r="CFJ665" s="198"/>
      <c r="CFK665" s="198"/>
      <c r="CFL665" s="198"/>
      <c r="CFM665" s="198"/>
      <c r="CFN665" s="198"/>
      <c r="CFO665" s="198"/>
      <c r="CFP665" s="198"/>
      <c r="CFQ665" s="198"/>
      <c r="CFR665" s="198"/>
      <c r="CFS665" s="198"/>
      <c r="CFT665" s="198"/>
      <c r="CFU665" s="198"/>
      <c r="CFV665" s="198"/>
      <c r="CFW665" s="198"/>
      <c r="CFX665" s="198"/>
      <c r="CFY665" s="198"/>
      <c r="CFZ665" s="198"/>
      <c r="CGA665" s="198"/>
      <c r="CGB665" s="198"/>
      <c r="CGC665" s="198"/>
      <c r="CGD665" s="198"/>
      <c r="CGE665" s="198"/>
      <c r="CGF665" s="198"/>
      <c r="CGG665" s="198"/>
      <c r="CGH665" s="198"/>
      <c r="CGI665" s="198"/>
      <c r="CGJ665" s="198"/>
      <c r="CGK665" s="198"/>
      <c r="CGL665" s="198"/>
      <c r="CGM665" s="198"/>
      <c r="CGN665" s="198"/>
      <c r="CGO665" s="198"/>
      <c r="CGP665" s="198"/>
      <c r="CGQ665" s="198"/>
      <c r="CGR665" s="198"/>
      <c r="CGS665" s="198"/>
      <c r="CGT665" s="198"/>
      <c r="CGU665" s="198"/>
      <c r="CGV665" s="198"/>
      <c r="CGW665" s="198"/>
      <c r="CGX665" s="198"/>
      <c r="CGY665" s="198"/>
      <c r="CGZ665" s="198"/>
      <c r="CHA665" s="198"/>
      <c r="CHB665" s="198"/>
      <c r="CHC665" s="198"/>
      <c r="CHD665" s="198"/>
      <c r="CHE665" s="198"/>
      <c r="CHF665" s="198"/>
      <c r="CHG665" s="198"/>
      <c r="CHH665" s="198"/>
      <c r="CHI665" s="198"/>
      <c r="CHJ665" s="198"/>
      <c r="CHK665" s="198"/>
      <c r="CHL665" s="198"/>
      <c r="CHM665" s="198"/>
      <c r="CHN665" s="198"/>
      <c r="CHO665" s="198"/>
      <c r="CHP665" s="198"/>
      <c r="CHQ665" s="198"/>
      <c r="CHR665" s="198"/>
      <c r="CHS665" s="198"/>
      <c r="CHT665" s="198"/>
      <c r="CHU665" s="198"/>
      <c r="CHV665" s="198"/>
      <c r="CHW665" s="198"/>
      <c r="CHX665" s="198"/>
      <c r="CHY665" s="198"/>
      <c r="CHZ665" s="198"/>
      <c r="CIA665" s="198"/>
      <c r="CIB665" s="198"/>
      <c r="CIC665" s="198"/>
      <c r="CID665" s="198"/>
      <c r="CIE665" s="198"/>
      <c r="CIF665" s="198"/>
      <c r="CIG665" s="198"/>
      <c r="CIH665" s="198"/>
      <c r="CII665" s="198"/>
      <c r="CIJ665" s="198"/>
      <c r="CIK665" s="198"/>
      <c r="CIL665" s="198"/>
      <c r="CIM665" s="198"/>
      <c r="CIN665" s="198"/>
      <c r="CIO665" s="198"/>
      <c r="CIP665" s="198"/>
      <c r="CIQ665" s="198"/>
      <c r="CIR665" s="198"/>
      <c r="CIS665" s="198"/>
      <c r="CIT665" s="198"/>
      <c r="CIU665" s="198"/>
      <c r="CIV665" s="198"/>
      <c r="CIW665" s="198"/>
      <c r="CIX665" s="198"/>
      <c r="CIY665" s="198"/>
      <c r="CIZ665" s="198"/>
      <c r="CJA665" s="198"/>
      <c r="CJB665" s="198"/>
      <c r="CJC665" s="198"/>
      <c r="CJD665" s="198"/>
      <c r="CJE665" s="198"/>
      <c r="CJF665" s="198"/>
      <c r="CJG665" s="198"/>
      <c r="CJH665" s="198"/>
      <c r="CJI665" s="198"/>
      <c r="CJJ665" s="198"/>
      <c r="CJK665" s="198"/>
      <c r="CJL665" s="198"/>
      <c r="CJM665" s="198"/>
      <c r="CJN665" s="198"/>
      <c r="CJO665" s="198"/>
      <c r="CJP665" s="198"/>
      <c r="CJQ665" s="198"/>
      <c r="CJR665" s="198"/>
      <c r="CJS665" s="198"/>
      <c r="CJT665" s="198"/>
      <c r="CJU665" s="198"/>
      <c r="CJV665" s="198"/>
      <c r="CJW665" s="198"/>
      <c r="CJX665" s="198"/>
      <c r="CJY665" s="198"/>
      <c r="CJZ665" s="198"/>
      <c r="CKA665" s="198"/>
      <c r="CKB665" s="198"/>
      <c r="CKC665" s="198"/>
      <c r="CKD665" s="198"/>
      <c r="CKE665" s="198"/>
      <c r="CKF665" s="198"/>
      <c r="CKG665" s="198"/>
      <c r="CKH665" s="198"/>
      <c r="CKI665" s="198"/>
      <c r="CKJ665" s="198"/>
      <c r="CKK665" s="198"/>
      <c r="CKL665" s="198"/>
      <c r="CKM665" s="198"/>
      <c r="CKN665" s="198"/>
      <c r="CKO665" s="198"/>
      <c r="CKP665" s="198"/>
      <c r="CKQ665" s="198"/>
      <c r="CKR665" s="198"/>
      <c r="CKS665" s="198"/>
      <c r="CKT665" s="198"/>
      <c r="CKU665" s="198"/>
      <c r="CKV665" s="198"/>
      <c r="CKW665" s="198"/>
      <c r="CKX665" s="198"/>
      <c r="CKY665" s="198"/>
      <c r="CKZ665" s="198"/>
      <c r="CLA665" s="198"/>
      <c r="CLB665" s="198"/>
      <c r="CLC665" s="198"/>
      <c r="CLD665" s="198"/>
      <c r="CLE665" s="198"/>
      <c r="CLF665" s="198"/>
      <c r="CLG665" s="198"/>
      <c r="CLH665" s="198"/>
      <c r="CLI665" s="198"/>
      <c r="CLJ665" s="198"/>
      <c r="CLK665" s="198"/>
      <c r="CLL665" s="198"/>
      <c r="CLM665" s="198"/>
      <c r="CLN665" s="198"/>
      <c r="CLO665" s="198"/>
      <c r="CLP665" s="198"/>
      <c r="CLQ665" s="198"/>
      <c r="CLR665" s="198"/>
      <c r="CLS665" s="198"/>
      <c r="CLT665" s="198"/>
      <c r="CLU665" s="198"/>
      <c r="CLV665" s="198"/>
      <c r="CLW665" s="198"/>
      <c r="CLX665" s="198"/>
      <c r="CLY665" s="198"/>
      <c r="CLZ665" s="198"/>
      <c r="CMA665" s="198"/>
      <c r="CMB665" s="198"/>
      <c r="CMC665" s="198"/>
      <c r="CMD665" s="198"/>
      <c r="CME665" s="198"/>
      <c r="CMF665" s="198"/>
      <c r="CMG665" s="198"/>
      <c r="CMH665" s="198"/>
      <c r="CMI665" s="198"/>
      <c r="CMJ665" s="198"/>
      <c r="CMK665" s="198"/>
      <c r="CML665" s="198"/>
      <c r="CMM665" s="198"/>
      <c r="CMN665" s="198"/>
      <c r="CMO665" s="198"/>
      <c r="CMP665" s="198"/>
      <c r="CMQ665" s="198"/>
      <c r="CMR665" s="198"/>
      <c r="CMS665" s="198"/>
      <c r="CMT665" s="198"/>
      <c r="CMU665" s="198"/>
      <c r="CMV665" s="198"/>
      <c r="CMW665" s="198"/>
      <c r="CMX665" s="198"/>
      <c r="CMY665" s="198"/>
      <c r="CMZ665" s="198"/>
      <c r="CNA665" s="198"/>
      <c r="CNB665" s="198"/>
      <c r="CNC665" s="198"/>
      <c r="CND665" s="198"/>
      <c r="CNE665" s="198"/>
      <c r="CNF665" s="198"/>
      <c r="CNG665" s="198"/>
      <c r="CNH665" s="198"/>
      <c r="CNI665" s="198"/>
      <c r="CNJ665" s="198"/>
      <c r="CNK665" s="198"/>
      <c r="CNL665" s="198"/>
      <c r="CNM665" s="198"/>
      <c r="CNN665" s="198"/>
      <c r="CNO665" s="198"/>
      <c r="CNP665" s="198"/>
      <c r="CNQ665" s="198"/>
      <c r="CNR665" s="198"/>
      <c r="CNS665" s="198"/>
      <c r="CNT665" s="198"/>
      <c r="CNU665" s="198"/>
      <c r="CNV665" s="198"/>
      <c r="CNW665" s="198"/>
      <c r="CNX665" s="198"/>
      <c r="CNY665" s="198"/>
      <c r="CNZ665" s="198"/>
      <c r="COA665" s="198"/>
      <c r="COB665" s="198"/>
      <c r="COC665" s="198"/>
      <c r="COD665" s="198"/>
      <c r="COE665" s="198"/>
      <c r="COF665" s="198"/>
      <c r="COG665" s="198"/>
      <c r="COH665" s="198"/>
      <c r="COI665" s="198"/>
      <c r="COJ665" s="198"/>
      <c r="COK665" s="198"/>
      <c r="COL665" s="198"/>
      <c r="COM665" s="198"/>
      <c r="CON665" s="198"/>
      <c r="COO665" s="198"/>
      <c r="COP665" s="198"/>
      <c r="COQ665" s="198"/>
      <c r="COR665" s="198"/>
      <c r="COS665" s="198"/>
      <c r="COT665" s="198"/>
      <c r="COU665" s="198"/>
      <c r="COV665" s="198"/>
      <c r="COW665" s="198"/>
      <c r="COX665" s="198"/>
      <c r="COY665" s="198"/>
      <c r="COZ665" s="198"/>
      <c r="CPA665" s="198"/>
      <c r="CPB665" s="198"/>
      <c r="CPC665" s="198"/>
      <c r="CPD665" s="198"/>
      <c r="CPE665" s="198"/>
      <c r="CPF665" s="198"/>
      <c r="CPG665" s="198"/>
      <c r="CPH665" s="198"/>
      <c r="CPI665" s="198"/>
      <c r="CPJ665" s="198"/>
      <c r="CPK665" s="198"/>
      <c r="CPL665" s="198"/>
      <c r="CPM665" s="198"/>
      <c r="CPN665" s="198"/>
      <c r="CPO665" s="198"/>
      <c r="CPP665" s="198"/>
      <c r="CPQ665" s="198"/>
      <c r="CPR665" s="198"/>
      <c r="CPS665" s="198"/>
      <c r="CPT665" s="198"/>
      <c r="CPU665" s="198"/>
      <c r="CPV665" s="198"/>
      <c r="CPW665" s="198"/>
      <c r="CPX665" s="198"/>
      <c r="CPY665" s="198"/>
      <c r="CPZ665" s="198"/>
      <c r="CQA665" s="198"/>
      <c r="CQB665" s="198"/>
      <c r="CQC665" s="198"/>
      <c r="CQD665" s="198"/>
      <c r="CQE665" s="198"/>
      <c r="CQF665" s="198"/>
      <c r="CQG665" s="198"/>
      <c r="CQH665" s="198"/>
      <c r="CQI665" s="198"/>
      <c r="CQJ665" s="198"/>
      <c r="CQK665" s="198"/>
      <c r="CQL665" s="198"/>
      <c r="CQM665" s="198"/>
      <c r="CQN665" s="198"/>
      <c r="CQO665" s="198"/>
      <c r="CQP665" s="198"/>
      <c r="CQQ665" s="198"/>
      <c r="CQR665" s="198"/>
      <c r="CQS665" s="198"/>
      <c r="CQT665" s="198"/>
      <c r="CQU665" s="198"/>
      <c r="CQV665" s="198"/>
      <c r="CQW665" s="198"/>
      <c r="CQX665" s="198"/>
      <c r="CQY665" s="198"/>
      <c r="CQZ665" s="198"/>
      <c r="CRA665" s="198"/>
      <c r="CRB665" s="198"/>
      <c r="CRC665" s="198"/>
      <c r="CRD665" s="198"/>
      <c r="CRE665" s="198"/>
      <c r="CRF665" s="198"/>
      <c r="CRG665" s="198"/>
      <c r="CRH665" s="198"/>
      <c r="CRI665" s="198"/>
      <c r="CRJ665" s="198"/>
      <c r="CRK665" s="198"/>
      <c r="CRL665" s="198"/>
      <c r="CRM665" s="198"/>
      <c r="CRN665" s="198"/>
      <c r="CRO665" s="198"/>
      <c r="CRP665" s="198"/>
      <c r="CRQ665" s="198"/>
      <c r="CRR665" s="198"/>
      <c r="CRS665" s="198"/>
      <c r="CRT665" s="198"/>
      <c r="CRU665" s="198"/>
      <c r="CRV665" s="198"/>
      <c r="CRW665" s="198"/>
      <c r="CRX665" s="198"/>
      <c r="CRY665" s="198"/>
      <c r="CRZ665" s="198"/>
      <c r="CSA665" s="198"/>
      <c r="CSB665" s="198"/>
      <c r="CSC665" s="198"/>
      <c r="CSD665" s="198"/>
      <c r="CSE665" s="198"/>
      <c r="CSF665" s="198"/>
      <c r="CSG665" s="198"/>
      <c r="CSH665" s="198"/>
      <c r="CSI665" s="198"/>
      <c r="CSJ665" s="198"/>
      <c r="CSK665" s="198"/>
      <c r="CSL665" s="198"/>
      <c r="CSM665" s="198"/>
      <c r="CSN665" s="198"/>
      <c r="CSO665" s="198"/>
      <c r="CSP665" s="198"/>
      <c r="CSQ665" s="198"/>
      <c r="CSR665" s="198"/>
      <c r="CSS665" s="198"/>
      <c r="CST665" s="198"/>
      <c r="CSU665" s="198"/>
      <c r="CSV665" s="198"/>
      <c r="CSW665" s="198"/>
      <c r="CSX665" s="198"/>
      <c r="CSY665" s="198"/>
      <c r="CSZ665" s="198"/>
      <c r="CTA665" s="198"/>
      <c r="CTB665" s="198"/>
      <c r="CTC665" s="198"/>
      <c r="CTD665" s="198"/>
      <c r="CTE665" s="198"/>
      <c r="CTF665" s="198"/>
      <c r="CTG665" s="198"/>
      <c r="CTH665" s="198"/>
      <c r="CTI665" s="198"/>
      <c r="CTJ665" s="198"/>
      <c r="CTK665" s="198"/>
      <c r="CTL665" s="198"/>
      <c r="CTM665" s="198"/>
      <c r="CTN665" s="198"/>
      <c r="CTO665" s="198"/>
      <c r="CTP665" s="198"/>
      <c r="CTQ665" s="198"/>
      <c r="CTR665" s="198"/>
      <c r="CTS665" s="198"/>
      <c r="CTT665" s="198"/>
      <c r="CTU665" s="198"/>
      <c r="CTV665" s="198"/>
      <c r="CTW665" s="198"/>
      <c r="CTX665" s="198"/>
      <c r="CTY665" s="198"/>
      <c r="CTZ665" s="198"/>
      <c r="CUA665" s="198"/>
      <c r="CUB665" s="198"/>
      <c r="CUC665" s="198"/>
      <c r="CUD665" s="198"/>
      <c r="CUE665" s="198"/>
      <c r="CUF665" s="198"/>
      <c r="CUG665" s="198"/>
      <c r="CUH665" s="198"/>
      <c r="CUI665" s="198"/>
      <c r="CUJ665" s="198"/>
      <c r="CUK665" s="198"/>
      <c r="CUL665" s="198"/>
      <c r="CUM665" s="198"/>
      <c r="CUN665" s="198"/>
      <c r="CUO665" s="198"/>
      <c r="CUP665" s="198"/>
      <c r="CUQ665" s="198"/>
      <c r="CUR665" s="198"/>
      <c r="CUS665" s="198"/>
      <c r="CUT665" s="198"/>
      <c r="CUU665" s="198"/>
      <c r="CUV665" s="198"/>
      <c r="CUW665" s="198"/>
      <c r="CUX665" s="198"/>
      <c r="CUY665" s="198"/>
      <c r="CUZ665" s="198"/>
      <c r="CVA665" s="198"/>
      <c r="CVB665" s="198"/>
      <c r="CVC665" s="198"/>
      <c r="CVD665" s="198"/>
      <c r="CVE665" s="198"/>
      <c r="CVF665" s="198"/>
      <c r="CVG665" s="198"/>
      <c r="CVH665" s="198"/>
      <c r="CVI665" s="198"/>
      <c r="CVJ665" s="198"/>
      <c r="CVK665" s="198"/>
      <c r="CVL665" s="198"/>
      <c r="CVM665" s="198"/>
      <c r="CVN665" s="198"/>
      <c r="CVO665" s="198"/>
      <c r="CVP665" s="198"/>
      <c r="CVQ665" s="198"/>
      <c r="CVR665" s="198"/>
      <c r="CVS665" s="198"/>
      <c r="CVT665" s="198"/>
      <c r="CVU665" s="198"/>
      <c r="CVV665" s="198"/>
      <c r="CVW665" s="198"/>
      <c r="CVX665" s="198"/>
      <c r="CVY665" s="198"/>
      <c r="CVZ665" s="198"/>
      <c r="CWA665" s="198"/>
      <c r="CWB665" s="198"/>
      <c r="CWC665" s="198"/>
      <c r="CWD665" s="198"/>
      <c r="CWE665" s="198"/>
      <c r="CWF665" s="198"/>
      <c r="CWG665" s="198"/>
      <c r="CWH665" s="198"/>
      <c r="CWI665" s="198"/>
      <c r="CWJ665" s="198"/>
      <c r="CWK665" s="198"/>
      <c r="CWL665" s="198"/>
      <c r="CWM665" s="198"/>
      <c r="CWN665" s="198"/>
      <c r="CWO665" s="198"/>
      <c r="CWP665" s="198"/>
      <c r="CWQ665" s="198"/>
      <c r="CWR665" s="198"/>
      <c r="CWS665" s="198"/>
      <c r="CWT665" s="198"/>
      <c r="CWU665" s="198"/>
      <c r="CWV665" s="198"/>
      <c r="CWW665" s="198"/>
      <c r="CWX665" s="198"/>
      <c r="CWY665" s="198"/>
      <c r="CWZ665" s="198"/>
      <c r="CXA665" s="198"/>
      <c r="CXB665" s="198"/>
      <c r="CXC665" s="198"/>
      <c r="CXD665" s="198"/>
      <c r="CXE665" s="198"/>
      <c r="CXF665" s="198"/>
      <c r="CXG665" s="198"/>
      <c r="CXH665" s="198"/>
      <c r="CXI665" s="198"/>
      <c r="CXJ665" s="198"/>
      <c r="CXK665" s="198"/>
      <c r="CXL665" s="198"/>
      <c r="CXM665" s="198"/>
      <c r="CXN665" s="198"/>
      <c r="CXO665" s="198"/>
      <c r="CXP665" s="198"/>
      <c r="CXQ665" s="198"/>
      <c r="CXR665" s="198"/>
      <c r="CXS665" s="198"/>
      <c r="CXT665" s="198"/>
      <c r="CXU665" s="198"/>
      <c r="CXV665" s="198"/>
      <c r="CXW665" s="198"/>
      <c r="CXX665" s="198"/>
      <c r="CXY665" s="198"/>
      <c r="CXZ665" s="198"/>
      <c r="CYA665" s="198"/>
      <c r="CYB665" s="198"/>
      <c r="CYC665" s="198"/>
      <c r="CYD665" s="198"/>
      <c r="CYE665" s="198"/>
      <c r="CYF665" s="198"/>
      <c r="CYG665" s="198"/>
      <c r="CYH665" s="198"/>
      <c r="CYI665" s="198"/>
      <c r="CYJ665" s="198"/>
      <c r="CYK665" s="198"/>
      <c r="CYL665" s="198"/>
      <c r="CYM665" s="198"/>
      <c r="CYN665" s="198"/>
      <c r="CYO665" s="198"/>
      <c r="CYP665" s="198"/>
      <c r="CYQ665" s="198"/>
      <c r="CYR665" s="198"/>
      <c r="CYS665" s="198"/>
      <c r="CYT665" s="198"/>
      <c r="CYU665" s="198"/>
      <c r="CYV665" s="198"/>
      <c r="CYW665" s="198"/>
      <c r="CYX665" s="198"/>
      <c r="CYY665" s="198"/>
      <c r="CYZ665" s="198"/>
      <c r="CZA665" s="198"/>
      <c r="CZB665" s="198"/>
      <c r="CZC665" s="198"/>
      <c r="CZD665" s="198"/>
      <c r="CZE665" s="198"/>
      <c r="CZF665" s="198"/>
      <c r="CZG665" s="198"/>
      <c r="CZH665" s="198"/>
      <c r="CZI665" s="198"/>
      <c r="CZJ665" s="198"/>
      <c r="CZK665" s="198"/>
      <c r="CZL665" s="198"/>
      <c r="CZM665" s="198"/>
      <c r="CZN665" s="198"/>
      <c r="CZO665" s="198"/>
      <c r="CZP665" s="198"/>
      <c r="CZQ665" s="198"/>
      <c r="CZR665" s="198"/>
      <c r="CZS665" s="198"/>
      <c r="CZT665" s="198"/>
      <c r="CZU665" s="198"/>
      <c r="CZV665" s="198"/>
      <c r="CZW665" s="198"/>
      <c r="CZX665" s="198"/>
      <c r="CZY665" s="198"/>
      <c r="CZZ665" s="198"/>
      <c r="DAA665" s="198"/>
      <c r="DAB665" s="198"/>
      <c r="DAC665" s="198"/>
      <c r="DAD665" s="198"/>
      <c r="DAE665" s="198"/>
      <c r="DAF665" s="198"/>
      <c r="DAG665" s="198"/>
      <c r="DAH665" s="198"/>
      <c r="DAI665" s="198"/>
      <c r="DAJ665" s="198"/>
      <c r="DAK665" s="198"/>
      <c r="DAL665" s="198"/>
      <c r="DAM665" s="198"/>
      <c r="DAN665" s="198"/>
      <c r="DAO665" s="198"/>
      <c r="DAP665" s="198"/>
      <c r="DAQ665" s="198"/>
      <c r="DAR665" s="198"/>
      <c r="DAS665" s="198"/>
      <c r="DAT665" s="198"/>
      <c r="DAU665" s="198"/>
      <c r="DAV665" s="198"/>
      <c r="DAW665" s="198"/>
      <c r="DAX665" s="198"/>
      <c r="DAY665" s="198"/>
      <c r="DAZ665" s="198"/>
      <c r="DBA665" s="198"/>
      <c r="DBB665" s="198"/>
      <c r="DBC665" s="198"/>
      <c r="DBD665" s="198"/>
      <c r="DBE665" s="198"/>
      <c r="DBF665" s="198"/>
      <c r="DBG665" s="198"/>
      <c r="DBH665" s="198"/>
      <c r="DBI665" s="198"/>
      <c r="DBJ665" s="198"/>
      <c r="DBK665" s="198"/>
      <c r="DBL665" s="198"/>
      <c r="DBM665" s="198"/>
      <c r="DBN665" s="198"/>
      <c r="DBO665" s="198"/>
      <c r="DBP665" s="198"/>
      <c r="DBQ665" s="198"/>
      <c r="DBR665" s="198"/>
      <c r="DBS665" s="198"/>
      <c r="DBT665" s="198"/>
      <c r="DBU665" s="198"/>
      <c r="DBV665" s="198"/>
      <c r="DBW665" s="198"/>
      <c r="DBX665" s="198"/>
      <c r="DBY665" s="198"/>
      <c r="DBZ665" s="198"/>
      <c r="DCA665" s="198"/>
      <c r="DCB665" s="198"/>
      <c r="DCC665" s="198"/>
      <c r="DCD665" s="198"/>
      <c r="DCE665" s="198"/>
      <c r="DCF665" s="198"/>
      <c r="DCG665" s="198"/>
      <c r="DCH665" s="198"/>
      <c r="DCI665" s="198"/>
      <c r="DCJ665" s="198"/>
      <c r="DCK665" s="198"/>
      <c r="DCL665" s="198"/>
      <c r="DCM665" s="198"/>
      <c r="DCN665" s="198"/>
      <c r="DCO665" s="198"/>
      <c r="DCP665" s="198"/>
      <c r="DCQ665" s="198"/>
      <c r="DCR665" s="198"/>
      <c r="DCS665" s="198"/>
      <c r="DCT665" s="198"/>
      <c r="DCU665" s="198"/>
      <c r="DCV665" s="198"/>
      <c r="DCW665" s="198"/>
      <c r="DCX665" s="198"/>
      <c r="DCY665" s="198"/>
      <c r="DCZ665" s="198"/>
      <c r="DDA665" s="198"/>
      <c r="DDB665" s="198"/>
      <c r="DDC665" s="198"/>
      <c r="DDD665" s="198"/>
      <c r="DDE665" s="198"/>
      <c r="DDF665" s="198"/>
      <c r="DDG665" s="198"/>
      <c r="DDH665" s="198"/>
      <c r="DDI665" s="198"/>
      <c r="DDJ665" s="198"/>
      <c r="DDK665" s="198"/>
      <c r="DDL665" s="198"/>
      <c r="DDM665" s="198"/>
      <c r="DDN665" s="198"/>
      <c r="DDO665" s="198"/>
      <c r="DDP665" s="198"/>
      <c r="DDQ665" s="198"/>
      <c r="DDR665" s="198"/>
      <c r="DDS665" s="198"/>
      <c r="DDT665" s="198"/>
      <c r="DDU665" s="198"/>
      <c r="DDV665" s="198"/>
      <c r="DDW665" s="198"/>
      <c r="DDX665" s="198"/>
      <c r="DDY665" s="198"/>
      <c r="DDZ665" s="198"/>
      <c r="DEA665" s="198"/>
      <c r="DEB665" s="198"/>
      <c r="DEC665" s="198"/>
      <c r="DED665" s="198"/>
      <c r="DEE665" s="198"/>
      <c r="DEF665" s="198"/>
      <c r="DEG665" s="198"/>
      <c r="DEH665" s="198"/>
      <c r="DEI665" s="198"/>
      <c r="DEJ665" s="198"/>
      <c r="DEK665" s="198"/>
      <c r="DEL665" s="198"/>
      <c r="DEM665" s="198"/>
      <c r="DEN665" s="198"/>
      <c r="DEO665" s="198"/>
      <c r="DEP665" s="198"/>
      <c r="DEQ665" s="198"/>
      <c r="DER665" s="198"/>
      <c r="DES665" s="198"/>
      <c r="DET665" s="198"/>
      <c r="DEU665" s="198"/>
      <c r="DEV665" s="198"/>
      <c r="DEW665" s="198"/>
      <c r="DEX665" s="198"/>
      <c r="DEY665" s="198"/>
      <c r="DEZ665" s="198"/>
      <c r="DFA665" s="198"/>
      <c r="DFB665" s="198"/>
      <c r="DFC665" s="198"/>
      <c r="DFD665" s="198"/>
      <c r="DFE665" s="198"/>
      <c r="DFF665" s="198"/>
      <c r="DFG665" s="198"/>
      <c r="DFH665" s="198"/>
      <c r="DFI665" s="198"/>
      <c r="DFJ665" s="198"/>
      <c r="DFK665" s="198"/>
      <c r="DFL665" s="198"/>
      <c r="DFM665" s="198"/>
      <c r="DFN665" s="198"/>
      <c r="DFO665" s="198"/>
      <c r="DFP665" s="198"/>
      <c r="DFQ665" s="198"/>
      <c r="DFR665" s="198"/>
      <c r="DFS665" s="198"/>
      <c r="DFT665" s="198"/>
      <c r="DFU665" s="198"/>
      <c r="DFV665" s="198"/>
      <c r="DFW665" s="198"/>
      <c r="DFX665" s="198"/>
      <c r="DFY665" s="198"/>
      <c r="DFZ665" s="198"/>
      <c r="DGA665" s="198"/>
      <c r="DGB665" s="198"/>
      <c r="DGC665" s="198"/>
      <c r="DGD665" s="198"/>
      <c r="DGE665" s="198"/>
      <c r="DGF665" s="198"/>
      <c r="DGG665" s="198"/>
      <c r="DGH665" s="198"/>
      <c r="DGI665" s="198"/>
      <c r="DGJ665" s="198"/>
      <c r="DGK665" s="198"/>
      <c r="DGL665" s="198"/>
      <c r="DGM665" s="198"/>
      <c r="DGN665" s="198"/>
      <c r="DGO665" s="198"/>
      <c r="DGP665" s="198"/>
      <c r="DGQ665" s="198"/>
      <c r="DGR665" s="198"/>
      <c r="DGS665" s="198"/>
      <c r="DGT665" s="198"/>
      <c r="DGU665" s="198"/>
      <c r="DGV665" s="198"/>
      <c r="DGW665" s="198"/>
      <c r="DGX665" s="198"/>
      <c r="DGY665" s="198"/>
      <c r="DGZ665" s="198"/>
      <c r="DHA665" s="198"/>
      <c r="DHB665" s="198"/>
      <c r="DHC665" s="198"/>
      <c r="DHD665" s="198"/>
      <c r="DHE665" s="198"/>
      <c r="DHF665" s="198"/>
      <c r="DHG665" s="198"/>
      <c r="DHH665" s="198"/>
      <c r="DHI665" s="198"/>
      <c r="DHJ665" s="198"/>
      <c r="DHK665" s="198"/>
      <c r="DHL665" s="198"/>
      <c r="DHM665" s="198"/>
      <c r="DHN665" s="198"/>
      <c r="DHO665" s="198"/>
      <c r="DHP665" s="198"/>
      <c r="DHQ665" s="198"/>
      <c r="DHR665" s="198"/>
      <c r="DHS665" s="198"/>
      <c r="DHT665" s="198"/>
      <c r="DHU665" s="198"/>
      <c r="DHV665" s="198"/>
      <c r="DHW665" s="198"/>
      <c r="DHX665" s="198"/>
      <c r="DHY665" s="198"/>
      <c r="DHZ665" s="198"/>
      <c r="DIA665" s="198"/>
      <c r="DIB665" s="198"/>
      <c r="DIC665" s="198"/>
      <c r="DID665" s="198"/>
      <c r="DIE665" s="198"/>
      <c r="DIF665" s="198"/>
      <c r="DIG665" s="198"/>
      <c r="DIH665" s="198"/>
      <c r="DII665" s="198"/>
      <c r="DIJ665" s="198"/>
      <c r="DIK665" s="198"/>
      <c r="DIL665" s="198"/>
      <c r="DIM665" s="198"/>
      <c r="DIN665" s="198"/>
      <c r="DIO665" s="198"/>
      <c r="DIP665" s="198"/>
      <c r="DIQ665" s="198"/>
      <c r="DIR665" s="198"/>
      <c r="DIS665" s="198"/>
      <c r="DIT665" s="198"/>
      <c r="DIU665" s="198"/>
      <c r="DIV665" s="198"/>
      <c r="DIW665" s="198"/>
      <c r="DIX665" s="198"/>
      <c r="DIY665" s="198"/>
      <c r="DIZ665" s="198"/>
      <c r="DJA665" s="198"/>
      <c r="DJB665" s="198"/>
      <c r="DJC665" s="198"/>
      <c r="DJD665" s="198"/>
      <c r="DJE665" s="198"/>
      <c r="DJF665" s="198"/>
      <c r="DJG665" s="198"/>
      <c r="DJH665" s="198"/>
      <c r="DJI665" s="198"/>
      <c r="DJJ665" s="198"/>
      <c r="DJK665" s="198"/>
      <c r="DJL665" s="198"/>
      <c r="DJM665" s="198"/>
      <c r="DJN665" s="198"/>
      <c r="DJO665" s="198"/>
      <c r="DJP665" s="198"/>
      <c r="DJQ665" s="198"/>
      <c r="DJR665" s="198"/>
      <c r="DJS665" s="198"/>
      <c r="DJT665" s="198"/>
      <c r="DJU665" s="198"/>
      <c r="DJV665" s="198"/>
      <c r="DJW665" s="198"/>
      <c r="DJX665" s="198"/>
      <c r="DJY665" s="198"/>
      <c r="DJZ665" s="198"/>
      <c r="DKA665" s="198"/>
      <c r="DKB665" s="198"/>
      <c r="DKC665" s="198"/>
      <c r="DKD665" s="198"/>
      <c r="DKE665" s="198"/>
      <c r="DKF665" s="198"/>
      <c r="DKG665" s="198"/>
      <c r="DKH665" s="198"/>
      <c r="DKI665" s="198"/>
      <c r="DKJ665" s="198"/>
      <c r="DKK665" s="198"/>
      <c r="DKL665" s="198"/>
      <c r="DKM665" s="198"/>
      <c r="DKN665" s="198"/>
      <c r="DKO665" s="198"/>
      <c r="DKP665" s="198"/>
      <c r="DKQ665" s="198"/>
      <c r="DKR665" s="198"/>
      <c r="DKS665" s="198"/>
      <c r="DKT665" s="198"/>
      <c r="DKU665" s="198"/>
      <c r="DKV665" s="198"/>
      <c r="DKW665" s="198"/>
      <c r="DKX665" s="198"/>
      <c r="DKY665" s="198"/>
      <c r="DKZ665" s="198"/>
      <c r="DLA665" s="198"/>
      <c r="DLB665" s="198"/>
      <c r="DLC665" s="198"/>
      <c r="DLD665" s="198"/>
      <c r="DLE665" s="198"/>
      <c r="DLF665" s="198"/>
      <c r="DLG665" s="198"/>
      <c r="DLH665" s="198"/>
      <c r="DLI665" s="198"/>
      <c r="DLJ665" s="198"/>
      <c r="DLK665" s="198"/>
      <c r="DLL665" s="198"/>
      <c r="DLM665" s="198"/>
      <c r="DLN665" s="198"/>
      <c r="DLO665" s="198"/>
      <c r="DLP665" s="198"/>
      <c r="DLQ665" s="198"/>
      <c r="DLR665" s="198"/>
      <c r="DLS665" s="198"/>
      <c r="DLT665" s="198"/>
      <c r="DLU665" s="198"/>
      <c r="DLV665" s="198"/>
      <c r="DLW665" s="198"/>
      <c r="DLX665" s="198"/>
      <c r="DLY665" s="198"/>
      <c r="DLZ665" s="198"/>
      <c r="DMA665" s="198"/>
      <c r="DMB665" s="198"/>
      <c r="DMC665" s="198"/>
      <c r="DMD665" s="198"/>
      <c r="DME665" s="198"/>
      <c r="DMF665" s="198"/>
      <c r="DMG665" s="198"/>
      <c r="DMH665" s="198"/>
      <c r="DMI665" s="198"/>
      <c r="DMJ665" s="198"/>
      <c r="DMK665" s="198"/>
      <c r="DML665" s="198"/>
      <c r="DMM665" s="198"/>
      <c r="DMN665" s="198"/>
      <c r="DMO665" s="198"/>
      <c r="DMP665" s="198"/>
      <c r="DMQ665" s="198"/>
      <c r="DMR665" s="198"/>
      <c r="DMS665" s="198"/>
      <c r="DMT665" s="198"/>
      <c r="DMU665" s="198"/>
      <c r="DMV665" s="198"/>
      <c r="DMW665" s="198"/>
      <c r="DMX665" s="198"/>
      <c r="DMY665" s="198"/>
      <c r="DMZ665" s="198"/>
      <c r="DNA665" s="198"/>
      <c r="DNB665" s="198"/>
      <c r="DNC665" s="198"/>
      <c r="DND665" s="198"/>
      <c r="DNE665" s="198"/>
      <c r="DNF665" s="198"/>
      <c r="DNG665" s="198"/>
      <c r="DNH665" s="198"/>
      <c r="DNI665" s="198"/>
      <c r="DNJ665" s="198"/>
      <c r="DNK665" s="198"/>
      <c r="DNL665" s="198"/>
      <c r="DNM665" s="198"/>
      <c r="DNN665" s="198"/>
      <c r="DNO665" s="198"/>
      <c r="DNP665" s="198"/>
      <c r="DNQ665" s="198"/>
      <c r="DNR665" s="198"/>
      <c r="DNS665" s="198"/>
      <c r="DNT665" s="198"/>
      <c r="DNU665" s="198"/>
      <c r="DNV665" s="198"/>
      <c r="DNW665" s="198"/>
      <c r="DNX665" s="198"/>
      <c r="DNY665" s="198"/>
      <c r="DNZ665" s="198"/>
      <c r="DOA665" s="198"/>
      <c r="DOB665" s="198"/>
      <c r="DOC665" s="198"/>
      <c r="DOD665" s="198"/>
      <c r="DOE665" s="198"/>
      <c r="DOF665" s="198"/>
      <c r="DOG665" s="198"/>
      <c r="DOH665" s="198"/>
      <c r="DOI665" s="198"/>
      <c r="DOJ665" s="198"/>
      <c r="DOK665" s="198"/>
      <c r="DOL665" s="198"/>
      <c r="DOM665" s="198"/>
      <c r="DON665" s="198"/>
      <c r="DOO665" s="198"/>
      <c r="DOP665" s="198"/>
      <c r="DOQ665" s="198"/>
      <c r="DOR665" s="198"/>
      <c r="DOS665" s="198"/>
      <c r="DOT665" s="198"/>
      <c r="DOU665" s="198"/>
      <c r="DOV665" s="198"/>
      <c r="DOW665" s="198"/>
      <c r="DOX665" s="198"/>
      <c r="DOY665" s="198"/>
      <c r="DOZ665" s="198"/>
      <c r="DPA665" s="198"/>
      <c r="DPB665" s="198"/>
      <c r="DPC665" s="198"/>
      <c r="DPD665" s="198"/>
      <c r="DPE665" s="198"/>
      <c r="DPF665" s="198"/>
      <c r="DPG665" s="198"/>
      <c r="DPH665" s="198"/>
      <c r="DPI665" s="198"/>
      <c r="DPJ665" s="198"/>
      <c r="DPK665" s="198"/>
      <c r="DPL665" s="198"/>
      <c r="DPM665" s="198"/>
      <c r="DPN665" s="198"/>
      <c r="DPO665" s="198"/>
      <c r="DPP665" s="198"/>
      <c r="DPQ665" s="198"/>
      <c r="DPR665" s="198"/>
      <c r="DPS665" s="198"/>
      <c r="DPT665" s="198"/>
      <c r="DPU665" s="198"/>
      <c r="DPV665" s="198"/>
      <c r="DPW665" s="198"/>
      <c r="DPX665" s="198"/>
      <c r="DPY665" s="198"/>
      <c r="DPZ665" s="198"/>
      <c r="DQA665" s="198"/>
      <c r="DQB665" s="198"/>
      <c r="DQC665" s="198"/>
      <c r="DQD665" s="198"/>
      <c r="DQE665" s="198"/>
      <c r="DQF665" s="198"/>
      <c r="DQG665" s="198"/>
      <c r="DQH665" s="198"/>
      <c r="DQI665" s="198"/>
      <c r="DQJ665" s="198"/>
      <c r="DQK665" s="198"/>
      <c r="DQL665" s="198"/>
      <c r="DQM665" s="198"/>
      <c r="DQN665" s="198"/>
      <c r="DQO665" s="198"/>
      <c r="DQP665" s="198"/>
      <c r="DQQ665" s="198"/>
      <c r="DQR665" s="198"/>
      <c r="DQS665" s="198"/>
      <c r="DQT665" s="198"/>
      <c r="DQU665" s="198"/>
      <c r="DQV665" s="198"/>
      <c r="DQW665" s="198"/>
      <c r="DQX665" s="198"/>
      <c r="DQY665" s="198"/>
      <c r="DQZ665" s="198"/>
      <c r="DRA665" s="198"/>
      <c r="DRB665" s="198"/>
      <c r="DRC665" s="198"/>
      <c r="DRD665" s="198"/>
      <c r="DRE665" s="198"/>
      <c r="DRF665" s="198"/>
      <c r="DRG665" s="198"/>
      <c r="DRH665" s="198"/>
      <c r="DRI665" s="198"/>
      <c r="DRJ665" s="198"/>
      <c r="DRK665" s="198"/>
      <c r="DRL665" s="198"/>
      <c r="DRM665" s="198"/>
      <c r="DRN665" s="198"/>
      <c r="DRO665" s="198"/>
      <c r="DRP665" s="198"/>
      <c r="DRQ665" s="198"/>
      <c r="DRR665" s="198"/>
      <c r="DRS665" s="198"/>
      <c r="DRT665" s="198"/>
      <c r="DRU665" s="198"/>
      <c r="DRV665" s="198"/>
      <c r="DRW665" s="198"/>
      <c r="DRX665" s="198"/>
      <c r="DRY665" s="198"/>
      <c r="DRZ665" s="198"/>
      <c r="DSA665" s="198"/>
      <c r="DSB665" s="198"/>
      <c r="DSC665" s="198"/>
      <c r="DSD665" s="198"/>
      <c r="DSE665" s="198"/>
      <c r="DSF665" s="198"/>
      <c r="DSG665" s="198"/>
      <c r="DSH665" s="198"/>
      <c r="DSI665" s="198"/>
      <c r="DSJ665" s="198"/>
      <c r="DSK665" s="198"/>
      <c r="DSL665" s="198"/>
      <c r="DSM665" s="198"/>
      <c r="DSN665" s="198"/>
      <c r="DSO665" s="198"/>
      <c r="DSP665" s="198"/>
      <c r="DSQ665" s="198"/>
      <c r="DSR665" s="198"/>
      <c r="DSS665" s="198"/>
      <c r="DST665" s="198"/>
      <c r="DSU665" s="198"/>
      <c r="DSV665" s="198"/>
      <c r="DSW665" s="198"/>
      <c r="DSX665" s="198"/>
      <c r="DSY665" s="198"/>
      <c r="DSZ665" s="198"/>
      <c r="DTA665" s="198"/>
      <c r="DTB665" s="198"/>
      <c r="DTC665" s="198"/>
      <c r="DTD665" s="198"/>
      <c r="DTE665" s="198"/>
      <c r="DTF665" s="198"/>
      <c r="DTG665" s="198"/>
      <c r="DTH665" s="198"/>
      <c r="DTI665" s="198"/>
      <c r="DTJ665" s="198"/>
      <c r="DTK665" s="198"/>
      <c r="DTL665" s="198"/>
      <c r="DTM665" s="198"/>
      <c r="DTN665" s="198"/>
      <c r="DTO665" s="198"/>
      <c r="DTP665" s="198"/>
      <c r="DTQ665" s="198"/>
      <c r="DTR665" s="198"/>
      <c r="DTS665" s="198"/>
      <c r="DTT665" s="198"/>
      <c r="DTU665" s="198"/>
      <c r="DTV665" s="198"/>
      <c r="DTW665" s="198"/>
      <c r="DTX665" s="198"/>
      <c r="DTY665" s="198"/>
      <c r="DTZ665" s="198"/>
      <c r="DUA665" s="198"/>
      <c r="DUB665" s="198"/>
      <c r="DUC665" s="198"/>
      <c r="DUD665" s="198"/>
      <c r="DUE665" s="198"/>
      <c r="DUF665" s="198"/>
      <c r="DUG665" s="198"/>
      <c r="DUH665" s="198"/>
      <c r="DUI665" s="198"/>
      <c r="DUJ665" s="198"/>
      <c r="DUK665" s="198"/>
      <c r="DUL665" s="198"/>
      <c r="DUM665" s="198"/>
      <c r="DUN665" s="198"/>
      <c r="DUO665" s="198"/>
      <c r="DUP665" s="198"/>
      <c r="DUQ665" s="198"/>
      <c r="DUR665" s="198"/>
      <c r="DUS665" s="198"/>
      <c r="DUT665" s="198"/>
      <c r="DUU665" s="198"/>
      <c r="DUV665" s="198"/>
      <c r="DUW665" s="198"/>
      <c r="DUX665" s="198"/>
      <c r="DUY665" s="198"/>
      <c r="DUZ665" s="198"/>
      <c r="DVA665" s="198"/>
      <c r="DVB665" s="198"/>
      <c r="DVC665" s="198"/>
      <c r="DVD665" s="198"/>
      <c r="DVE665" s="198"/>
      <c r="DVF665" s="198"/>
      <c r="DVG665" s="198"/>
      <c r="DVH665" s="198"/>
      <c r="DVI665" s="198"/>
      <c r="DVJ665" s="198"/>
      <c r="DVK665" s="198"/>
      <c r="DVL665" s="198"/>
      <c r="DVM665" s="198"/>
      <c r="DVN665" s="198"/>
      <c r="DVO665" s="198"/>
      <c r="DVP665" s="198"/>
      <c r="DVQ665" s="198"/>
      <c r="DVR665" s="198"/>
      <c r="DVS665" s="198"/>
      <c r="DVT665" s="198"/>
      <c r="DVU665" s="198"/>
      <c r="DVV665" s="198"/>
      <c r="DVW665" s="198"/>
      <c r="DVX665" s="198"/>
      <c r="DVY665" s="198"/>
      <c r="DVZ665" s="198"/>
      <c r="DWA665" s="198"/>
      <c r="DWB665" s="198"/>
      <c r="DWC665" s="198"/>
      <c r="DWD665" s="198"/>
      <c r="DWE665" s="198"/>
      <c r="DWF665" s="198"/>
      <c r="DWG665" s="198"/>
      <c r="DWH665" s="198"/>
      <c r="DWI665" s="198"/>
      <c r="DWJ665" s="198"/>
      <c r="DWK665" s="198"/>
      <c r="DWL665" s="198"/>
      <c r="DWM665" s="198"/>
      <c r="DWN665" s="198"/>
      <c r="DWO665" s="198"/>
      <c r="DWP665" s="198"/>
      <c r="DWQ665" s="198"/>
      <c r="DWR665" s="198"/>
      <c r="DWS665" s="198"/>
      <c r="DWT665" s="198"/>
      <c r="DWU665" s="198"/>
      <c r="DWV665" s="198"/>
      <c r="DWW665" s="198"/>
      <c r="DWX665" s="198"/>
      <c r="DWY665" s="198"/>
      <c r="DWZ665" s="198"/>
      <c r="DXA665" s="198"/>
      <c r="DXB665" s="198"/>
      <c r="DXC665" s="198"/>
      <c r="DXD665" s="198"/>
      <c r="DXE665" s="198"/>
      <c r="DXF665" s="198"/>
      <c r="DXG665" s="198"/>
      <c r="DXH665" s="198"/>
      <c r="DXI665" s="198"/>
      <c r="DXJ665" s="198"/>
      <c r="DXK665" s="198"/>
      <c r="DXL665" s="198"/>
      <c r="DXM665" s="198"/>
      <c r="DXN665" s="198"/>
      <c r="DXO665" s="198"/>
      <c r="DXP665" s="198"/>
      <c r="DXQ665" s="198"/>
      <c r="DXR665" s="198"/>
      <c r="DXS665" s="198"/>
      <c r="DXT665" s="198"/>
      <c r="DXU665" s="198"/>
      <c r="DXV665" s="198"/>
      <c r="DXW665" s="198"/>
      <c r="DXX665" s="198"/>
      <c r="DXY665" s="198"/>
      <c r="DXZ665" s="198"/>
      <c r="DYA665" s="198"/>
      <c r="DYB665" s="198"/>
      <c r="DYC665" s="198"/>
      <c r="DYD665" s="198"/>
      <c r="DYE665" s="198"/>
      <c r="DYF665" s="198"/>
      <c r="DYG665" s="198"/>
      <c r="DYH665" s="198"/>
      <c r="DYI665" s="198"/>
      <c r="DYJ665" s="198"/>
      <c r="DYK665" s="198"/>
      <c r="DYL665" s="198"/>
      <c r="DYM665" s="198"/>
      <c r="DYN665" s="198"/>
      <c r="DYO665" s="198"/>
      <c r="DYP665" s="198"/>
      <c r="DYQ665" s="198"/>
      <c r="DYR665" s="198"/>
      <c r="DYS665" s="198"/>
      <c r="DYT665" s="198"/>
      <c r="DYU665" s="198"/>
      <c r="DYV665" s="198"/>
      <c r="DYW665" s="198"/>
      <c r="DYX665" s="198"/>
      <c r="DYY665" s="198"/>
      <c r="DYZ665" s="198"/>
      <c r="DZA665" s="198"/>
      <c r="DZB665" s="198"/>
      <c r="DZC665" s="198"/>
      <c r="DZD665" s="198"/>
      <c r="DZE665" s="198"/>
      <c r="DZF665" s="198"/>
      <c r="DZG665" s="198"/>
      <c r="DZH665" s="198"/>
      <c r="DZI665" s="198"/>
      <c r="DZJ665" s="198"/>
      <c r="DZK665" s="198"/>
      <c r="DZL665" s="198"/>
      <c r="DZM665" s="198"/>
      <c r="DZN665" s="198"/>
      <c r="DZO665" s="198"/>
      <c r="DZP665" s="198"/>
      <c r="DZQ665" s="198"/>
      <c r="DZR665" s="198"/>
      <c r="DZS665" s="198"/>
      <c r="DZT665" s="198"/>
      <c r="DZU665" s="198"/>
      <c r="DZV665" s="198"/>
      <c r="DZW665" s="198"/>
      <c r="DZX665" s="198"/>
      <c r="DZY665" s="198"/>
      <c r="DZZ665" s="198"/>
      <c r="EAA665" s="198"/>
      <c r="EAB665" s="198"/>
      <c r="EAC665" s="198"/>
      <c r="EAD665" s="198"/>
      <c r="EAE665" s="198"/>
      <c r="EAF665" s="198"/>
      <c r="EAG665" s="198"/>
      <c r="EAH665" s="198"/>
      <c r="EAI665" s="198"/>
      <c r="EAJ665" s="198"/>
      <c r="EAK665" s="198"/>
      <c r="EAL665" s="198"/>
      <c r="EAM665" s="198"/>
      <c r="EAN665" s="198"/>
      <c r="EAO665" s="198"/>
      <c r="EAP665" s="198"/>
      <c r="EAQ665" s="198"/>
      <c r="EAR665" s="198"/>
      <c r="EAS665" s="198"/>
      <c r="EAT665" s="198"/>
      <c r="EAU665" s="198"/>
      <c r="EAV665" s="198"/>
      <c r="EAW665" s="198"/>
      <c r="EAX665" s="198"/>
      <c r="EAY665" s="198"/>
      <c r="EAZ665" s="198"/>
      <c r="EBA665" s="198"/>
      <c r="EBB665" s="198"/>
      <c r="EBC665" s="198"/>
      <c r="EBD665" s="198"/>
      <c r="EBE665" s="198"/>
      <c r="EBF665" s="198"/>
      <c r="EBG665" s="198"/>
      <c r="EBH665" s="198"/>
      <c r="EBI665" s="198"/>
      <c r="EBJ665" s="198"/>
      <c r="EBK665" s="198"/>
      <c r="EBL665" s="198"/>
      <c r="EBM665" s="198"/>
      <c r="EBN665" s="198"/>
      <c r="EBO665" s="198"/>
      <c r="EBP665" s="198"/>
      <c r="EBQ665" s="198"/>
      <c r="EBR665" s="198"/>
      <c r="EBS665" s="198"/>
      <c r="EBT665" s="198"/>
      <c r="EBU665" s="198"/>
      <c r="EBV665" s="198"/>
      <c r="EBW665" s="198"/>
      <c r="EBX665" s="198"/>
      <c r="EBY665" s="198"/>
      <c r="EBZ665" s="198"/>
      <c r="ECA665" s="198"/>
      <c r="ECB665" s="198"/>
      <c r="ECC665" s="198"/>
      <c r="ECD665" s="198"/>
      <c r="ECE665" s="198"/>
      <c r="ECF665" s="198"/>
      <c r="ECG665" s="198"/>
      <c r="ECH665" s="198"/>
      <c r="ECI665" s="198"/>
      <c r="ECJ665" s="198"/>
      <c r="ECK665" s="198"/>
      <c r="ECL665" s="198"/>
      <c r="ECM665" s="198"/>
      <c r="ECN665" s="198"/>
      <c r="ECO665" s="198"/>
      <c r="ECP665" s="198"/>
      <c r="ECQ665" s="198"/>
      <c r="ECR665" s="198"/>
      <c r="ECS665" s="198"/>
      <c r="ECT665" s="198"/>
      <c r="ECU665" s="198"/>
      <c r="ECV665" s="198"/>
      <c r="ECW665" s="198"/>
      <c r="ECX665" s="198"/>
      <c r="ECY665" s="198"/>
      <c r="ECZ665" s="198"/>
      <c r="EDA665" s="198"/>
      <c r="EDB665" s="198"/>
      <c r="EDC665" s="198"/>
      <c r="EDD665" s="198"/>
      <c r="EDE665" s="198"/>
      <c r="EDF665" s="198"/>
      <c r="EDG665" s="198"/>
      <c r="EDH665" s="198"/>
      <c r="EDI665" s="198"/>
      <c r="EDJ665" s="198"/>
      <c r="EDK665" s="198"/>
      <c r="EDL665" s="198"/>
      <c r="EDM665" s="198"/>
      <c r="EDN665" s="198"/>
      <c r="EDO665" s="198"/>
      <c r="EDP665" s="198"/>
      <c r="EDQ665" s="198"/>
      <c r="EDR665" s="198"/>
      <c r="EDS665" s="198"/>
      <c r="EDT665" s="198"/>
      <c r="EDU665" s="198"/>
      <c r="EDV665" s="198"/>
      <c r="EDW665" s="198"/>
      <c r="EDX665" s="198"/>
      <c r="EDY665" s="198"/>
      <c r="EDZ665" s="198"/>
      <c r="EEA665" s="198"/>
      <c r="EEB665" s="198"/>
      <c r="EEC665" s="198"/>
      <c r="EED665" s="198"/>
      <c r="EEE665" s="198"/>
      <c r="EEF665" s="198"/>
      <c r="EEG665" s="198"/>
      <c r="EEH665" s="198"/>
      <c r="EEI665" s="198"/>
      <c r="EEJ665" s="198"/>
      <c r="EEK665" s="198"/>
      <c r="EEL665" s="198"/>
      <c r="EEM665" s="198"/>
      <c r="EEN665" s="198"/>
      <c r="EEO665" s="198"/>
      <c r="EEP665" s="198"/>
      <c r="EEQ665" s="198"/>
      <c r="EER665" s="198"/>
      <c r="EES665" s="198"/>
      <c r="EET665" s="198"/>
      <c r="EEU665" s="198"/>
      <c r="EEV665" s="198"/>
      <c r="EEW665" s="198"/>
      <c r="EEX665" s="198"/>
      <c r="EEY665" s="198"/>
      <c r="EEZ665" s="198"/>
      <c r="EFA665" s="198"/>
      <c r="EFB665" s="198"/>
      <c r="EFC665" s="198"/>
      <c r="EFD665" s="198"/>
      <c r="EFE665" s="198"/>
      <c r="EFF665" s="198"/>
      <c r="EFG665" s="198"/>
      <c r="EFH665" s="198"/>
      <c r="EFI665" s="198"/>
      <c r="EFJ665" s="198"/>
      <c r="EFK665" s="198"/>
      <c r="EFL665" s="198"/>
      <c r="EFM665" s="198"/>
      <c r="EFN665" s="198"/>
      <c r="EFO665" s="198"/>
      <c r="EFP665" s="198"/>
      <c r="EFQ665" s="198"/>
      <c r="EFR665" s="198"/>
      <c r="EFS665" s="198"/>
      <c r="EFT665" s="198"/>
      <c r="EFU665" s="198"/>
      <c r="EFV665" s="198"/>
      <c r="EFW665" s="198"/>
      <c r="EFX665" s="198"/>
      <c r="EFY665" s="198"/>
      <c r="EFZ665" s="198"/>
      <c r="EGA665" s="198"/>
      <c r="EGB665" s="198"/>
      <c r="EGC665" s="198"/>
      <c r="EGD665" s="198"/>
      <c r="EGE665" s="198"/>
      <c r="EGF665" s="198"/>
      <c r="EGG665" s="198"/>
      <c r="EGH665" s="198"/>
      <c r="EGI665" s="198"/>
      <c r="EGJ665" s="198"/>
      <c r="EGK665" s="198"/>
      <c r="EGL665" s="198"/>
      <c r="EGM665" s="198"/>
      <c r="EGN665" s="198"/>
      <c r="EGO665" s="198"/>
      <c r="EGP665" s="198"/>
      <c r="EGQ665" s="198"/>
      <c r="EGR665" s="198"/>
      <c r="EGS665" s="198"/>
      <c r="EGT665" s="198"/>
      <c r="EGU665" s="198"/>
      <c r="EGV665" s="198"/>
      <c r="EGW665" s="198"/>
      <c r="EGX665" s="198"/>
      <c r="EGY665" s="198"/>
      <c r="EGZ665" s="198"/>
      <c r="EHA665" s="198"/>
      <c r="EHB665" s="198"/>
      <c r="EHC665" s="198"/>
      <c r="EHD665" s="198"/>
      <c r="EHE665" s="198"/>
      <c r="EHF665" s="198"/>
      <c r="EHG665" s="198"/>
      <c r="EHH665" s="198"/>
      <c r="EHI665" s="198"/>
      <c r="EHJ665" s="198"/>
      <c r="EHK665" s="198"/>
      <c r="EHL665" s="198"/>
      <c r="EHM665" s="198"/>
      <c r="EHN665" s="198"/>
      <c r="EHO665" s="198"/>
      <c r="EHP665" s="198"/>
      <c r="EHQ665" s="198"/>
      <c r="EHR665" s="198"/>
      <c r="EHS665" s="198"/>
      <c r="EHT665" s="198"/>
      <c r="EHU665" s="198"/>
      <c r="EHV665" s="198"/>
      <c r="EHW665" s="198"/>
      <c r="EHX665" s="198"/>
      <c r="EHY665" s="198"/>
      <c r="EHZ665" s="198"/>
      <c r="EIA665" s="198"/>
      <c r="EIB665" s="198"/>
      <c r="EIC665" s="198"/>
      <c r="EID665" s="198"/>
      <c r="EIE665" s="198"/>
      <c r="EIF665" s="198"/>
      <c r="EIG665" s="198"/>
      <c r="EIH665" s="198"/>
      <c r="EII665" s="198"/>
      <c r="EIJ665" s="198"/>
      <c r="EIK665" s="198"/>
      <c r="EIL665" s="198"/>
      <c r="EIM665" s="198"/>
      <c r="EIN665" s="198"/>
      <c r="EIO665" s="198"/>
      <c r="EIP665" s="198"/>
      <c r="EIQ665" s="198"/>
      <c r="EIR665" s="198"/>
      <c r="EIS665" s="198"/>
      <c r="EIT665" s="198"/>
      <c r="EIU665" s="198"/>
      <c r="EIV665" s="198"/>
      <c r="EIW665" s="198"/>
      <c r="EIX665" s="198"/>
      <c r="EIY665" s="198"/>
      <c r="EIZ665" s="198"/>
      <c r="EJA665" s="198"/>
      <c r="EJB665" s="198"/>
      <c r="EJC665" s="198"/>
      <c r="EJD665" s="198"/>
      <c r="EJE665" s="198"/>
      <c r="EJF665" s="198"/>
      <c r="EJG665" s="198"/>
      <c r="EJH665" s="198"/>
      <c r="EJI665" s="198"/>
      <c r="EJJ665" s="198"/>
      <c r="EJK665" s="198"/>
      <c r="EJL665" s="198"/>
      <c r="EJM665" s="198"/>
      <c r="EJN665" s="198"/>
      <c r="EJO665" s="198"/>
      <c r="EJP665" s="198"/>
      <c r="EJQ665" s="198"/>
      <c r="EJR665" s="198"/>
      <c r="EJS665" s="198"/>
      <c r="EJT665" s="198"/>
      <c r="EJU665" s="198"/>
      <c r="EJV665" s="198"/>
      <c r="EJW665" s="198"/>
      <c r="EJX665" s="198"/>
      <c r="EJY665" s="198"/>
      <c r="EJZ665" s="198"/>
      <c r="EKA665" s="198"/>
      <c r="EKB665" s="198"/>
      <c r="EKC665" s="198"/>
      <c r="EKD665" s="198"/>
      <c r="EKE665" s="198"/>
      <c r="EKF665" s="198"/>
      <c r="EKG665" s="198"/>
      <c r="EKH665" s="198"/>
      <c r="EKI665" s="198"/>
      <c r="EKJ665" s="198"/>
      <c r="EKK665" s="198"/>
      <c r="EKL665" s="198"/>
      <c r="EKM665" s="198"/>
      <c r="EKN665" s="198"/>
      <c r="EKO665" s="198"/>
      <c r="EKP665" s="198"/>
      <c r="EKQ665" s="198"/>
      <c r="EKR665" s="198"/>
      <c r="EKS665" s="198"/>
      <c r="EKT665" s="198"/>
      <c r="EKU665" s="198"/>
      <c r="EKV665" s="198"/>
      <c r="EKW665" s="198"/>
      <c r="EKX665" s="198"/>
      <c r="EKY665" s="198"/>
      <c r="EKZ665" s="198"/>
      <c r="ELA665" s="198"/>
      <c r="ELB665" s="198"/>
      <c r="ELC665" s="198"/>
      <c r="ELD665" s="198"/>
      <c r="ELE665" s="198"/>
      <c r="ELF665" s="198"/>
      <c r="ELG665" s="198"/>
      <c r="ELH665" s="198"/>
      <c r="ELI665" s="198"/>
      <c r="ELJ665" s="198"/>
      <c r="ELK665" s="198"/>
      <c r="ELL665" s="198"/>
      <c r="ELM665" s="198"/>
      <c r="ELN665" s="198"/>
      <c r="ELO665" s="198"/>
      <c r="ELP665" s="198"/>
      <c r="ELQ665" s="198"/>
      <c r="ELR665" s="198"/>
      <c r="ELS665" s="198"/>
      <c r="ELT665" s="198"/>
      <c r="ELU665" s="198"/>
      <c r="ELV665" s="198"/>
      <c r="ELW665" s="198"/>
      <c r="ELX665" s="198"/>
      <c r="ELY665" s="198"/>
      <c r="ELZ665" s="198"/>
      <c r="EMA665" s="198"/>
      <c r="EMB665" s="198"/>
      <c r="EMC665" s="198"/>
      <c r="EMD665" s="198"/>
      <c r="EME665" s="198"/>
      <c r="EMF665" s="198"/>
      <c r="EMG665" s="198"/>
      <c r="EMH665" s="198"/>
      <c r="EMI665" s="198"/>
      <c r="EMJ665" s="198"/>
      <c r="EMK665" s="198"/>
      <c r="EML665" s="198"/>
      <c r="EMM665" s="198"/>
      <c r="EMN665" s="198"/>
      <c r="EMO665" s="198"/>
      <c r="EMP665" s="198"/>
      <c r="EMQ665" s="198"/>
      <c r="EMR665" s="198"/>
      <c r="EMS665" s="198"/>
      <c r="EMT665" s="198"/>
      <c r="EMU665" s="198"/>
      <c r="EMV665" s="198"/>
      <c r="EMW665" s="198"/>
      <c r="EMX665" s="198"/>
      <c r="EMY665" s="198"/>
      <c r="EMZ665" s="198"/>
      <c r="ENA665" s="198"/>
      <c r="ENB665" s="198"/>
      <c r="ENC665" s="198"/>
      <c r="END665" s="198"/>
      <c r="ENE665" s="198"/>
      <c r="ENF665" s="198"/>
      <c r="ENG665" s="198"/>
      <c r="ENH665" s="198"/>
      <c r="ENI665" s="198"/>
      <c r="ENJ665" s="198"/>
      <c r="ENK665" s="198"/>
      <c r="ENL665" s="198"/>
      <c r="ENM665" s="198"/>
      <c r="ENN665" s="198"/>
      <c r="ENO665" s="198"/>
      <c r="ENP665" s="198"/>
      <c r="ENQ665" s="198"/>
      <c r="ENR665" s="198"/>
      <c r="ENS665" s="198"/>
      <c r="ENT665" s="198"/>
      <c r="ENU665" s="198"/>
      <c r="ENV665" s="198"/>
      <c r="ENW665" s="198"/>
      <c r="ENX665" s="198"/>
      <c r="ENY665" s="198"/>
      <c r="ENZ665" s="198"/>
      <c r="EOA665" s="198"/>
      <c r="EOB665" s="198"/>
      <c r="EOC665" s="198"/>
      <c r="EOD665" s="198"/>
      <c r="EOE665" s="198"/>
      <c r="EOF665" s="198"/>
      <c r="EOG665" s="198"/>
      <c r="EOH665" s="198"/>
      <c r="EOI665" s="198"/>
      <c r="EOJ665" s="198"/>
      <c r="EOK665" s="198"/>
      <c r="EOL665" s="198"/>
      <c r="EOM665" s="198"/>
      <c r="EON665" s="198"/>
      <c r="EOO665" s="198"/>
      <c r="EOP665" s="198"/>
      <c r="EOQ665" s="198"/>
      <c r="EOR665" s="198"/>
      <c r="EOS665" s="198"/>
      <c r="EOT665" s="198"/>
      <c r="EOU665" s="198"/>
      <c r="EOV665" s="198"/>
      <c r="EOW665" s="198"/>
      <c r="EOX665" s="198"/>
      <c r="EOY665" s="198"/>
      <c r="EOZ665" s="198"/>
      <c r="EPA665" s="198"/>
      <c r="EPB665" s="198"/>
      <c r="EPC665" s="198"/>
      <c r="EPD665" s="198"/>
      <c r="EPE665" s="198"/>
      <c r="EPF665" s="198"/>
      <c r="EPG665" s="198"/>
      <c r="EPH665" s="198"/>
      <c r="EPI665" s="198"/>
      <c r="EPJ665" s="198"/>
      <c r="EPK665" s="198"/>
      <c r="EPL665" s="198"/>
      <c r="EPM665" s="198"/>
      <c r="EPN665" s="198"/>
      <c r="EPO665" s="198"/>
      <c r="EPP665" s="198"/>
      <c r="EPQ665" s="198"/>
      <c r="EPR665" s="198"/>
      <c r="EPS665" s="198"/>
      <c r="EPT665" s="198"/>
      <c r="EPU665" s="198"/>
      <c r="EPV665" s="198"/>
      <c r="EPW665" s="198"/>
      <c r="EPX665" s="198"/>
      <c r="EPY665" s="198"/>
      <c r="EPZ665" s="198"/>
      <c r="EQA665" s="198"/>
      <c r="EQB665" s="198"/>
      <c r="EQC665" s="198"/>
      <c r="EQD665" s="198"/>
      <c r="EQE665" s="198"/>
      <c r="EQF665" s="198"/>
      <c r="EQG665" s="198"/>
      <c r="EQH665" s="198"/>
      <c r="EQI665" s="198"/>
      <c r="EQJ665" s="198"/>
      <c r="EQK665" s="198"/>
      <c r="EQL665" s="198"/>
      <c r="EQM665" s="198"/>
      <c r="EQN665" s="198"/>
      <c r="EQO665" s="198"/>
      <c r="EQP665" s="198"/>
      <c r="EQQ665" s="198"/>
      <c r="EQR665" s="198"/>
      <c r="EQS665" s="198"/>
      <c r="EQT665" s="198"/>
      <c r="EQU665" s="198"/>
      <c r="EQV665" s="198"/>
      <c r="EQW665" s="198"/>
      <c r="EQX665" s="198"/>
      <c r="EQY665" s="198"/>
      <c r="EQZ665" s="198"/>
      <c r="ERA665" s="198"/>
      <c r="ERB665" s="198"/>
      <c r="ERC665" s="198"/>
      <c r="ERD665" s="198"/>
      <c r="ERE665" s="198"/>
      <c r="ERF665" s="198"/>
      <c r="ERG665" s="198"/>
      <c r="ERH665" s="198"/>
      <c r="ERI665" s="198"/>
      <c r="ERJ665" s="198"/>
      <c r="ERK665" s="198"/>
      <c r="ERL665" s="198"/>
      <c r="ERM665" s="198"/>
      <c r="ERN665" s="198"/>
      <c r="ERO665" s="198"/>
      <c r="ERP665" s="198"/>
      <c r="ERQ665" s="198"/>
      <c r="ERR665" s="198"/>
      <c r="ERS665" s="198"/>
      <c r="ERT665" s="198"/>
      <c r="ERU665" s="198"/>
      <c r="ERV665" s="198"/>
      <c r="ERW665" s="198"/>
      <c r="ERX665" s="198"/>
      <c r="ERY665" s="198"/>
      <c r="ERZ665" s="198"/>
      <c r="ESA665" s="198"/>
      <c r="ESB665" s="198"/>
      <c r="ESC665" s="198"/>
      <c r="ESD665" s="198"/>
      <c r="ESE665" s="198"/>
      <c r="ESF665" s="198"/>
      <c r="ESG665" s="198"/>
      <c r="ESH665" s="198"/>
      <c r="ESI665" s="198"/>
      <c r="ESJ665" s="198"/>
      <c r="ESK665" s="198"/>
      <c r="ESL665" s="198"/>
      <c r="ESM665" s="198"/>
      <c r="ESN665" s="198"/>
      <c r="ESO665" s="198"/>
      <c r="ESP665" s="198"/>
      <c r="ESQ665" s="198"/>
      <c r="ESR665" s="198"/>
      <c r="ESS665" s="198"/>
      <c r="EST665" s="198"/>
      <c r="ESU665" s="198"/>
      <c r="ESV665" s="198"/>
      <c r="ESW665" s="198"/>
      <c r="ESX665" s="198"/>
      <c r="ESY665" s="198"/>
      <c r="ESZ665" s="198"/>
      <c r="ETA665" s="198"/>
      <c r="ETB665" s="198"/>
      <c r="ETC665" s="198"/>
      <c r="ETD665" s="198"/>
      <c r="ETE665" s="198"/>
      <c r="ETF665" s="198"/>
      <c r="ETG665" s="198"/>
      <c r="ETH665" s="198"/>
      <c r="ETI665" s="198"/>
      <c r="ETJ665" s="198"/>
      <c r="ETK665" s="198"/>
      <c r="ETL665" s="198"/>
      <c r="ETM665" s="198"/>
      <c r="ETN665" s="198"/>
      <c r="ETO665" s="198"/>
      <c r="ETP665" s="198"/>
      <c r="ETQ665" s="198"/>
      <c r="ETR665" s="198"/>
      <c r="ETS665" s="198"/>
      <c r="ETT665" s="198"/>
      <c r="ETU665" s="198"/>
      <c r="ETV665" s="198"/>
      <c r="ETW665" s="198"/>
      <c r="ETX665" s="198"/>
      <c r="ETY665" s="198"/>
      <c r="ETZ665" s="198"/>
      <c r="EUA665" s="198"/>
      <c r="EUB665" s="198"/>
      <c r="EUC665" s="198"/>
      <c r="EUD665" s="198"/>
      <c r="EUE665" s="198"/>
      <c r="EUF665" s="198"/>
      <c r="EUG665" s="198"/>
      <c r="EUH665" s="198"/>
      <c r="EUI665" s="198"/>
      <c r="EUJ665" s="198"/>
      <c r="EUK665" s="198"/>
      <c r="EUL665" s="198"/>
      <c r="EUM665" s="198"/>
      <c r="EUN665" s="198"/>
      <c r="EUO665" s="198"/>
      <c r="EUP665" s="198"/>
      <c r="EUQ665" s="198"/>
      <c r="EUR665" s="198"/>
      <c r="EUS665" s="198"/>
      <c r="EUT665" s="198"/>
      <c r="EUU665" s="198"/>
      <c r="EUV665" s="198"/>
      <c r="EUW665" s="198"/>
      <c r="EUX665" s="198"/>
      <c r="EUY665" s="198"/>
      <c r="EUZ665" s="198"/>
      <c r="EVA665" s="198"/>
      <c r="EVB665" s="198"/>
      <c r="EVC665" s="198"/>
      <c r="EVD665" s="198"/>
      <c r="EVE665" s="198"/>
      <c r="EVF665" s="198"/>
      <c r="EVG665" s="198"/>
      <c r="EVH665" s="198"/>
      <c r="EVI665" s="198"/>
      <c r="EVJ665" s="198"/>
      <c r="EVK665" s="198"/>
      <c r="EVL665" s="198"/>
      <c r="EVM665" s="198"/>
      <c r="EVN665" s="198"/>
      <c r="EVO665" s="198"/>
      <c r="EVP665" s="198"/>
      <c r="EVQ665" s="198"/>
      <c r="EVR665" s="198"/>
      <c r="EVS665" s="198"/>
      <c r="EVT665" s="198"/>
      <c r="EVU665" s="198"/>
      <c r="EVV665" s="198"/>
      <c r="EVW665" s="198"/>
      <c r="EVX665" s="198"/>
      <c r="EVY665" s="198"/>
      <c r="EVZ665" s="198"/>
      <c r="EWA665" s="198"/>
      <c r="EWB665" s="198"/>
      <c r="EWC665" s="198"/>
      <c r="EWD665" s="198"/>
      <c r="EWE665" s="198"/>
      <c r="EWF665" s="198"/>
      <c r="EWG665" s="198"/>
      <c r="EWH665" s="198"/>
      <c r="EWI665" s="198"/>
      <c r="EWJ665" s="198"/>
      <c r="EWK665" s="198"/>
      <c r="EWL665" s="198"/>
      <c r="EWM665" s="198"/>
      <c r="EWN665" s="198"/>
      <c r="EWO665" s="198"/>
      <c r="EWP665" s="198"/>
      <c r="EWQ665" s="198"/>
      <c r="EWR665" s="198"/>
      <c r="EWS665" s="198"/>
      <c r="EWT665" s="198"/>
      <c r="EWU665" s="198"/>
      <c r="EWV665" s="198"/>
      <c r="EWW665" s="198"/>
      <c r="EWX665" s="198"/>
      <c r="EWY665" s="198"/>
      <c r="EWZ665" s="198"/>
      <c r="EXA665" s="198"/>
      <c r="EXB665" s="198"/>
      <c r="EXC665" s="198"/>
      <c r="EXD665" s="198"/>
      <c r="EXE665" s="198"/>
      <c r="EXF665" s="198"/>
      <c r="EXG665" s="198"/>
      <c r="EXH665" s="198"/>
      <c r="EXI665" s="198"/>
      <c r="EXJ665" s="198"/>
      <c r="EXK665" s="198"/>
      <c r="EXL665" s="198"/>
      <c r="EXM665" s="198"/>
      <c r="EXN665" s="198"/>
      <c r="EXO665" s="198"/>
      <c r="EXP665" s="198"/>
      <c r="EXQ665" s="198"/>
      <c r="EXR665" s="198"/>
      <c r="EXS665" s="198"/>
      <c r="EXT665" s="198"/>
      <c r="EXU665" s="198"/>
      <c r="EXV665" s="198"/>
      <c r="EXW665" s="198"/>
      <c r="EXX665" s="198"/>
      <c r="EXY665" s="198"/>
      <c r="EXZ665" s="198"/>
      <c r="EYA665" s="198"/>
      <c r="EYB665" s="198"/>
      <c r="EYC665" s="198"/>
      <c r="EYD665" s="198"/>
      <c r="EYE665" s="198"/>
      <c r="EYF665" s="198"/>
      <c r="EYG665" s="198"/>
      <c r="EYH665" s="198"/>
      <c r="EYI665" s="198"/>
      <c r="EYJ665" s="198"/>
      <c r="EYK665" s="198"/>
      <c r="EYL665" s="198"/>
      <c r="EYM665" s="198"/>
      <c r="EYN665" s="198"/>
      <c r="EYO665" s="198"/>
      <c r="EYP665" s="198"/>
      <c r="EYQ665" s="198"/>
      <c r="EYR665" s="198"/>
      <c r="EYS665" s="198"/>
      <c r="EYT665" s="198"/>
      <c r="EYU665" s="198"/>
      <c r="EYV665" s="198"/>
      <c r="EYW665" s="198"/>
      <c r="EYX665" s="198"/>
      <c r="EYY665" s="198"/>
      <c r="EYZ665" s="198"/>
      <c r="EZA665" s="198"/>
      <c r="EZB665" s="198"/>
      <c r="EZC665" s="198"/>
      <c r="EZD665" s="198"/>
      <c r="EZE665" s="198"/>
      <c r="EZF665" s="198"/>
      <c r="EZG665" s="198"/>
      <c r="EZH665" s="198"/>
      <c r="EZI665" s="198"/>
      <c r="EZJ665" s="198"/>
      <c r="EZK665" s="198"/>
      <c r="EZL665" s="198"/>
      <c r="EZM665" s="198"/>
      <c r="EZN665" s="198"/>
      <c r="EZO665" s="198"/>
      <c r="EZP665" s="198"/>
      <c r="EZQ665" s="198"/>
      <c r="EZR665" s="198"/>
      <c r="EZS665" s="198"/>
      <c r="EZT665" s="198"/>
      <c r="EZU665" s="198"/>
      <c r="EZV665" s="198"/>
      <c r="EZW665" s="198"/>
      <c r="EZX665" s="198"/>
      <c r="EZY665" s="198"/>
      <c r="EZZ665" s="198"/>
      <c r="FAA665" s="198"/>
      <c r="FAB665" s="198"/>
      <c r="FAC665" s="198"/>
      <c r="FAD665" s="198"/>
      <c r="FAE665" s="198"/>
      <c r="FAF665" s="198"/>
      <c r="FAG665" s="198"/>
      <c r="FAH665" s="198"/>
      <c r="FAI665" s="198"/>
      <c r="FAJ665" s="198"/>
      <c r="FAK665" s="198"/>
      <c r="FAL665" s="198"/>
      <c r="FAM665" s="198"/>
      <c r="FAN665" s="198"/>
      <c r="FAO665" s="198"/>
      <c r="FAP665" s="198"/>
      <c r="FAQ665" s="198"/>
      <c r="FAR665" s="198"/>
      <c r="FAS665" s="198"/>
      <c r="FAT665" s="198"/>
      <c r="FAU665" s="198"/>
      <c r="FAV665" s="198"/>
      <c r="FAW665" s="198"/>
      <c r="FAX665" s="198"/>
      <c r="FAY665" s="198"/>
      <c r="FAZ665" s="198"/>
      <c r="FBA665" s="198"/>
      <c r="FBB665" s="198"/>
      <c r="FBC665" s="198"/>
      <c r="FBD665" s="198"/>
      <c r="FBE665" s="198"/>
      <c r="FBF665" s="198"/>
      <c r="FBG665" s="198"/>
      <c r="FBH665" s="198"/>
      <c r="FBI665" s="198"/>
      <c r="FBJ665" s="198"/>
      <c r="FBK665" s="198"/>
      <c r="FBL665" s="198"/>
      <c r="FBM665" s="198"/>
      <c r="FBN665" s="198"/>
      <c r="FBO665" s="198"/>
      <c r="FBP665" s="198"/>
      <c r="FBQ665" s="198"/>
      <c r="FBR665" s="198"/>
      <c r="FBS665" s="198"/>
      <c r="FBT665" s="198"/>
      <c r="FBU665" s="198"/>
      <c r="FBV665" s="198"/>
      <c r="FBW665" s="198"/>
      <c r="FBX665" s="198"/>
      <c r="FBY665" s="198"/>
      <c r="FBZ665" s="198"/>
      <c r="FCA665" s="198"/>
      <c r="FCB665" s="198"/>
      <c r="FCC665" s="198"/>
      <c r="FCD665" s="198"/>
      <c r="FCE665" s="198"/>
      <c r="FCF665" s="198"/>
      <c r="FCG665" s="198"/>
      <c r="FCH665" s="198"/>
      <c r="FCI665" s="198"/>
      <c r="FCJ665" s="198"/>
      <c r="FCK665" s="198"/>
      <c r="FCL665" s="198"/>
      <c r="FCM665" s="198"/>
      <c r="FCN665" s="198"/>
      <c r="FCO665" s="198"/>
      <c r="FCP665" s="198"/>
      <c r="FCQ665" s="198"/>
      <c r="FCR665" s="198"/>
      <c r="FCS665" s="198"/>
      <c r="FCT665" s="198"/>
      <c r="FCU665" s="198"/>
      <c r="FCV665" s="198"/>
      <c r="FCW665" s="198"/>
      <c r="FCX665" s="198"/>
      <c r="FCY665" s="198"/>
      <c r="FCZ665" s="198"/>
      <c r="FDA665" s="198"/>
      <c r="FDB665" s="198"/>
      <c r="FDC665" s="198"/>
      <c r="FDD665" s="198"/>
      <c r="FDE665" s="198"/>
      <c r="FDF665" s="198"/>
      <c r="FDG665" s="198"/>
      <c r="FDH665" s="198"/>
      <c r="FDI665" s="198"/>
      <c r="FDJ665" s="198"/>
      <c r="FDK665" s="198"/>
      <c r="FDL665" s="198"/>
      <c r="FDM665" s="198"/>
      <c r="FDN665" s="198"/>
      <c r="FDO665" s="198"/>
      <c r="FDP665" s="198"/>
      <c r="FDQ665" s="198"/>
      <c r="FDR665" s="198"/>
      <c r="FDS665" s="198"/>
      <c r="FDT665" s="198"/>
      <c r="FDU665" s="198"/>
      <c r="FDV665" s="198"/>
      <c r="FDW665" s="198"/>
      <c r="FDX665" s="198"/>
      <c r="FDY665" s="198"/>
      <c r="FDZ665" s="198"/>
      <c r="FEA665" s="198"/>
      <c r="FEB665" s="198"/>
      <c r="FEC665" s="198"/>
      <c r="FED665" s="198"/>
      <c r="FEE665" s="198"/>
      <c r="FEF665" s="198"/>
      <c r="FEG665" s="198"/>
      <c r="FEH665" s="198"/>
      <c r="FEI665" s="198"/>
      <c r="FEJ665" s="198"/>
      <c r="FEK665" s="198"/>
      <c r="FEL665" s="198"/>
      <c r="FEM665" s="198"/>
      <c r="FEN665" s="198"/>
      <c r="FEO665" s="198"/>
      <c r="FEP665" s="198"/>
      <c r="FEQ665" s="198"/>
      <c r="FER665" s="198"/>
      <c r="FES665" s="198"/>
      <c r="FET665" s="198"/>
      <c r="FEU665" s="198"/>
      <c r="FEV665" s="198"/>
      <c r="FEW665" s="198"/>
      <c r="FEX665" s="198"/>
      <c r="FEY665" s="198"/>
      <c r="FEZ665" s="198"/>
      <c r="FFA665" s="198"/>
      <c r="FFB665" s="198"/>
      <c r="FFC665" s="198"/>
      <c r="FFD665" s="198"/>
      <c r="FFE665" s="198"/>
      <c r="FFF665" s="198"/>
      <c r="FFG665" s="198"/>
      <c r="FFH665" s="198"/>
      <c r="FFI665" s="198"/>
      <c r="FFJ665" s="198"/>
      <c r="FFK665" s="198"/>
      <c r="FFL665" s="198"/>
      <c r="FFM665" s="198"/>
      <c r="FFN665" s="198"/>
      <c r="FFO665" s="198"/>
      <c r="FFP665" s="198"/>
      <c r="FFQ665" s="198"/>
      <c r="FFR665" s="198"/>
      <c r="FFS665" s="198"/>
      <c r="FFT665" s="198"/>
      <c r="FFU665" s="198"/>
      <c r="FFV665" s="198"/>
      <c r="FFW665" s="198"/>
      <c r="FFX665" s="198"/>
      <c r="FFY665" s="198"/>
      <c r="FFZ665" s="198"/>
      <c r="FGA665" s="198"/>
      <c r="FGB665" s="198"/>
      <c r="FGC665" s="198"/>
      <c r="FGD665" s="198"/>
      <c r="FGE665" s="198"/>
      <c r="FGF665" s="198"/>
      <c r="FGG665" s="198"/>
      <c r="FGH665" s="198"/>
      <c r="FGI665" s="198"/>
      <c r="FGJ665" s="198"/>
      <c r="FGK665" s="198"/>
      <c r="FGL665" s="198"/>
      <c r="FGM665" s="198"/>
      <c r="FGN665" s="198"/>
      <c r="FGO665" s="198"/>
      <c r="FGP665" s="198"/>
      <c r="FGQ665" s="198"/>
      <c r="FGR665" s="198"/>
      <c r="FGS665" s="198"/>
      <c r="FGT665" s="198"/>
      <c r="FGU665" s="198"/>
      <c r="FGV665" s="198"/>
      <c r="FGW665" s="198"/>
      <c r="FGX665" s="198"/>
      <c r="FGY665" s="198"/>
      <c r="FGZ665" s="198"/>
      <c r="FHA665" s="198"/>
      <c r="FHB665" s="198"/>
      <c r="FHC665" s="198"/>
      <c r="FHD665" s="198"/>
      <c r="FHE665" s="198"/>
      <c r="FHF665" s="198"/>
      <c r="FHG665" s="198"/>
      <c r="FHH665" s="198"/>
      <c r="FHI665" s="198"/>
      <c r="FHJ665" s="198"/>
      <c r="FHK665" s="198"/>
      <c r="FHL665" s="198"/>
      <c r="FHM665" s="198"/>
      <c r="FHN665" s="198"/>
      <c r="FHO665" s="198"/>
      <c r="FHP665" s="198"/>
      <c r="FHQ665" s="198"/>
      <c r="FHR665" s="198"/>
      <c r="FHS665" s="198"/>
      <c r="FHT665" s="198"/>
      <c r="FHU665" s="198"/>
      <c r="FHV665" s="198"/>
      <c r="FHW665" s="198"/>
      <c r="FHX665" s="198"/>
      <c r="FHY665" s="198"/>
      <c r="FHZ665" s="198"/>
      <c r="FIA665" s="198"/>
      <c r="FIB665" s="198"/>
      <c r="FIC665" s="198"/>
      <c r="FID665" s="198"/>
      <c r="FIE665" s="198"/>
      <c r="FIF665" s="198"/>
      <c r="FIG665" s="198"/>
      <c r="FIH665" s="198"/>
      <c r="FII665" s="198"/>
      <c r="FIJ665" s="198"/>
      <c r="FIK665" s="198"/>
      <c r="FIL665" s="198"/>
      <c r="FIM665" s="198"/>
      <c r="FIN665" s="198"/>
      <c r="FIO665" s="198"/>
      <c r="FIP665" s="198"/>
      <c r="FIQ665" s="198"/>
      <c r="FIR665" s="198"/>
      <c r="FIS665" s="198"/>
      <c r="FIT665" s="198"/>
      <c r="FIU665" s="198"/>
      <c r="FIV665" s="198"/>
      <c r="FIW665" s="198"/>
      <c r="FIX665" s="198"/>
      <c r="FIY665" s="198"/>
      <c r="FIZ665" s="198"/>
      <c r="FJA665" s="198"/>
      <c r="FJB665" s="198"/>
      <c r="FJC665" s="198"/>
      <c r="FJD665" s="198"/>
      <c r="FJE665" s="198"/>
      <c r="FJF665" s="198"/>
      <c r="FJG665" s="198"/>
      <c r="FJH665" s="198"/>
      <c r="FJI665" s="198"/>
      <c r="FJJ665" s="198"/>
      <c r="FJK665" s="198"/>
      <c r="FJL665" s="198"/>
      <c r="FJM665" s="198"/>
      <c r="FJN665" s="198"/>
      <c r="FJO665" s="198"/>
      <c r="FJP665" s="198"/>
      <c r="FJQ665" s="198"/>
      <c r="FJR665" s="198"/>
      <c r="FJS665" s="198"/>
      <c r="FJT665" s="198"/>
      <c r="FJU665" s="198"/>
      <c r="FJV665" s="198"/>
      <c r="FJW665" s="198"/>
      <c r="FJX665" s="198"/>
      <c r="FJY665" s="198"/>
      <c r="FJZ665" s="198"/>
      <c r="FKA665" s="198"/>
      <c r="FKB665" s="198"/>
      <c r="FKC665" s="198"/>
      <c r="FKD665" s="198"/>
      <c r="FKE665" s="198"/>
      <c r="FKF665" s="198"/>
      <c r="FKG665" s="198"/>
      <c r="FKH665" s="198"/>
      <c r="FKI665" s="198"/>
      <c r="FKJ665" s="198"/>
      <c r="FKK665" s="198"/>
      <c r="FKL665" s="198"/>
      <c r="FKM665" s="198"/>
      <c r="FKN665" s="198"/>
      <c r="FKO665" s="198"/>
      <c r="FKP665" s="198"/>
      <c r="FKQ665" s="198"/>
      <c r="FKR665" s="198"/>
      <c r="FKS665" s="198"/>
      <c r="FKT665" s="198"/>
      <c r="FKU665" s="198"/>
      <c r="FKV665" s="198"/>
      <c r="FKW665" s="198"/>
      <c r="FKX665" s="198"/>
      <c r="FKY665" s="198"/>
      <c r="FKZ665" s="198"/>
      <c r="FLA665" s="198"/>
      <c r="FLB665" s="198"/>
      <c r="FLC665" s="198"/>
      <c r="FLD665" s="198"/>
      <c r="FLE665" s="198"/>
      <c r="FLF665" s="198"/>
      <c r="FLG665" s="198"/>
      <c r="FLH665" s="198"/>
      <c r="FLI665" s="198"/>
      <c r="FLJ665" s="198"/>
      <c r="FLK665" s="198"/>
      <c r="FLL665" s="198"/>
      <c r="FLM665" s="198"/>
      <c r="FLN665" s="198"/>
      <c r="FLO665" s="198"/>
      <c r="FLP665" s="198"/>
      <c r="FLQ665" s="198"/>
      <c r="FLR665" s="198"/>
      <c r="FLS665" s="198"/>
      <c r="FLT665" s="198"/>
      <c r="FLU665" s="198"/>
      <c r="FLV665" s="198"/>
      <c r="FLW665" s="198"/>
      <c r="FLX665" s="198"/>
      <c r="FLY665" s="198"/>
      <c r="FLZ665" s="198"/>
      <c r="FMA665" s="198"/>
      <c r="FMB665" s="198"/>
      <c r="FMC665" s="198"/>
      <c r="FMD665" s="198"/>
      <c r="FME665" s="198"/>
      <c r="FMF665" s="198"/>
      <c r="FMG665" s="198"/>
      <c r="FMH665" s="198"/>
      <c r="FMI665" s="198"/>
      <c r="FMJ665" s="198"/>
      <c r="FMK665" s="198"/>
      <c r="FML665" s="198"/>
      <c r="FMM665" s="198"/>
      <c r="FMN665" s="198"/>
      <c r="FMO665" s="198"/>
      <c r="FMP665" s="198"/>
      <c r="FMQ665" s="198"/>
      <c r="FMR665" s="198"/>
      <c r="FMS665" s="198"/>
      <c r="FMT665" s="198"/>
      <c r="FMU665" s="198"/>
      <c r="FMV665" s="198"/>
      <c r="FMW665" s="198"/>
      <c r="FMX665" s="198"/>
      <c r="FMY665" s="198"/>
      <c r="FMZ665" s="198"/>
      <c r="FNA665" s="198"/>
      <c r="FNB665" s="198"/>
      <c r="FNC665" s="198"/>
      <c r="FND665" s="198"/>
      <c r="FNE665" s="198"/>
      <c r="FNF665" s="198"/>
      <c r="FNG665" s="198"/>
      <c r="FNH665" s="198"/>
      <c r="FNI665" s="198"/>
      <c r="FNJ665" s="198"/>
      <c r="FNK665" s="198"/>
      <c r="FNL665" s="198"/>
      <c r="FNM665" s="198"/>
      <c r="FNN665" s="198"/>
      <c r="FNO665" s="198"/>
      <c r="FNP665" s="198"/>
      <c r="FNQ665" s="198"/>
      <c r="FNR665" s="198"/>
      <c r="FNS665" s="198"/>
      <c r="FNT665" s="198"/>
      <c r="FNU665" s="198"/>
      <c r="FNV665" s="198"/>
      <c r="FNW665" s="198"/>
      <c r="FNX665" s="198"/>
      <c r="FNY665" s="198"/>
      <c r="FNZ665" s="198"/>
      <c r="FOA665" s="198"/>
      <c r="FOB665" s="198"/>
      <c r="FOC665" s="198"/>
      <c r="FOD665" s="198"/>
      <c r="FOE665" s="198"/>
      <c r="FOF665" s="198"/>
      <c r="FOG665" s="198"/>
      <c r="FOH665" s="198"/>
      <c r="FOI665" s="198"/>
      <c r="FOJ665" s="198"/>
      <c r="FOK665" s="198"/>
      <c r="FOL665" s="198"/>
      <c r="FOM665" s="198"/>
      <c r="FON665" s="198"/>
      <c r="FOO665" s="198"/>
      <c r="FOP665" s="198"/>
      <c r="FOQ665" s="198"/>
      <c r="FOR665" s="198"/>
      <c r="FOS665" s="198"/>
      <c r="FOT665" s="198"/>
      <c r="FOU665" s="198"/>
      <c r="FOV665" s="198"/>
      <c r="FOW665" s="198"/>
      <c r="FOX665" s="198"/>
      <c r="FOY665" s="198"/>
      <c r="FOZ665" s="198"/>
      <c r="FPA665" s="198"/>
      <c r="FPB665" s="198"/>
      <c r="FPC665" s="198"/>
      <c r="FPD665" s="198"/>
      <c r="FPE665" s="198"/>
      <c r="FPF665" s="198"/>
      <c r="FPG665" s="198"/>
      <c r="FPH665" s="198"/>
      <c r="FPI665" s="198"/>
      <c r="FPJ665" s="198"/>
      <c r="FPK665" s="198"/>
      <c r="FPL665" s="198"/>
      <c r="FPM665" s="198"/>
      <c r="FPN665" s="198"/>
      <c r="FPO665" s="198"/>
      <c r="FPP665" s="198"/>
      <c r="FPQ665" s="198"/>
      <c r="FPR665" s="198"/>
      <c r="FPS665" s="198"/>
      <c r="FPT665" s="198"/>
      <c r="FPU665" s="198"/>
      <c r="FPV665" s="198"/>
      <c r="FPW665" s="198"/>
      <c r="FPX665" s="198"/>
      <c r="FPY665" s="198"/>
      <c r="FPZ665" s="198"/>
      <c r="FQA665" s="198"/>
      <c r="FQB665" s="198"/>
      <c r="FQC665" s="198"/>
      <c r="FQD665" s="198"/>
      <c r="FQE665" s="198"/>
      <c r="FQF665" s="198"/>
      <c r="FQG665" s="198"/>
      <c r="FQH665" s="198"/>
      <c r="FQI665" s="198"/>
      <c r="FQJ665" s="198"/>
      <c r="FQK665" s="198"/>
      <c r="FQL665" s="198"/>
      <c r="FQM665" s="198"/>
      <c r="FQN665" s="198"/>
      <c r="FQO665" s="198"/>
      <c r="FQP665" s="198"/>
      <c r="FQQ665" s="198"/>
      <c r="FQR665" s="198"/>
      <c r="FQS665" s="198"/>
      <c r="FQT665" s="198"/>
      <c r="FQU665" s="198"/>
      <c r="FQV665" s="198"/>
      <c r="FQW665" s="198"/>
      <c r="FQX665" s="198"/>
      <c r="FQY665" s="198"/>
      <c r="FQZ665" s="198"/>
      <c r="FRA665" s="198"/>
      <c r="FRB665" s="198"/>
      <c r="FRC665" s="198"/>
      <c r="FRD665" s="198"/>
      <c r="FRE665" s="198"/>
      <c r="FRF665" s="198"/>
      <c r="FRG665" s="198"/>
      <c r="FRH665" s="198"/>
      <c r="FRI665" s="198"/>
      <c r="FRJ665" s="198"/>
      <c r="FRK665" s="198"/>
      <c r="FRL665" s="198"/>
      <c r="FRM665" s="198"/>
      <c r="FRN665" s="198"/>
      <c r="FRO665" s="198"/>
      <c r="FRP665" s="198"/>
      <c r="FRQ665" s="198"/>
      <c r="FRR665" s="198"/>
      <c r="FRS665" s="198"/>
      <c r="FRT665" s="198"/>
      <c r="FRU665" s="198"/>
      <c r="FRV665" s="198"/>
      <c r="FRW665" s="198"/>
      <c r="FRX665" s="198"/>
      <c r="FRY665" s="198"/>
      <c r="FRZ665" s="198"/>
      <c r="FSA665" s="198"/>
      <c r="FSB665" s="198"/>
      <c r="FSC665" s="198"/>
      <c r="FSD665" s="198"/>
      <c r="FSE665" s="198"/>
      <c r="FSF665" s="198"/>
      <c r="FSG665" s="198"/>
      <c r="FSH665" s="198"/>
      <c r="FSI665" s="198"/>
      <c r="FSJ665" s="198"/>
      <c r="FSK665" s="198"/>
      <c r="FSL665" s="198"/>
      <c r="FSM665" s="198"/>
      <c r="FSN665" s="198"/>
      <c r="FSO665" s="198"/>
      <c r="FSP665" s="198"/>
      <c r="FSQ665" s="198"/>
      <c r="FSR665" s="198"/>
      <c r="FSS665" s="198"/>
      <c r="FST665" s="198"/>
      <c r="FSU665" s="198"/>
      <c r="FSV665" s="198"/>
      <c r="FSW665" s="198"/>
      <c r="FSX665" s="198"/>
      <c r="FSY665" s="198"/>
      <c r="FSZ665" s="198"/>
      <c r="FTA665" s="198"/>
      <c r="FTB665" s="198"/>
      <c r="FTC665" s="198"/>
      <c r="FTD665" s="198"/>
      <c r="FTE665" s="198"/>
      <c r="FTF665" s="198"/>
      <c r="FTG665" s="198"/>
      <c r="FTH665" s="198"/>
      <c r="FTI665" s="198"/>
      <c r="FTJ665" s="198"/>
      <c r="FTK665" s="198"/>
      <c r="FTL665" s="198"/>
      <c r="FTM665" s="198"/>
      <c r="FTN665" s="198"/>
      <c r="FTO665" s="198"/>
      <c r="FTP665" s="198"/>
      <c r="FTQ665" s="198"/>
      <c r="FTR665" s="198"/>
      <c r="FTS665" s="198"/>
      <c r="FTT665" s="198"/>
      <c r="FTU665" s="198"/>
      <c r="FTV665" s="198"/>
      <c r="FTW665" s="198"/>
      <c r="FTX665" s="198"/>
      <c r="FTY665" s="198"/>
      <c r="FTZ665" s="198"/>
      <c r="FUA665" s="198"/>
      <c r="FUB665" s="198"/>
      <c r="FUC665" s="198"/>
      <c r="FUD665" s="198"/>
      <c r="FUE665" s="198"/>
      <c r="FUF665" s="198"/>
      <c r="FUG665" s="198"/>
      <c r="FUH665" s="198"/>
      <c r="FUI665" s="198"/>
      <c r="FUJ665" s="198"/>
      <c r="FUK665" s="198"/>
      <c r="FUL665" s="198"/>
      <c r="FUM665" s="198"/>
      <c r="FUN665" s="198"/>
      <c r="FUO665" s="198"/>
      <c r="FUP665" s="198"/>
      <c r="FUQ665" s="198"/>
      <c r="FUR665" s="198"/>
      <c r="FUS665" s="198"/>
      <c r="FUT665" s="198"/>
      <c r="FUU665" s="198"/>
      <c r="FUV665" s="198"/>
      <c r="FUW665" s="198"/>
      <c r="FUX665" s="198"/>
      <c r="FUY665" s="198"/>
      <c r="FUZ665" s="198"/>
      <c r="FVA665" s="198"/>
      <c r="FVB665" s="198"/>
      <c r="FVC665" s="198"/>
      <c r="FVD665" s="198"/>
      <c r="FVE665" s="198"/>
      <c r="FVF665" s="198"/>
      <c r="FVG665" s="198"/>
      <c r="FVH665" s="198"/>
      <c r="FVI665" s="198"/>
      <c r="FVJ665" s="198"/>
      <c r="FVK665" s="198"/>
      <c r="FVL665" s="198"/>
      <c r="FVM665" s="198"/>
      <c r="FVN665" s="198"/>
      <c r="FVO665" s="198"/>
      <c r="FVP665" s="198"/>
      <c r="FVQ665" s="198"/>
      <c r="FVR665" s="198"/>
      <c r="FVS665" s="198"/>
      <c r="FVT665" s="198"/>
      <c r="FVU665" s="198"/>
      <c r="FVV665" s="198"/>
      <c r="FVW665" s="198"/>
      <c r="FVX665" s="198"/>
      <c r="FVY665" s="198"/>
      <c r="FVZ665" s="198"/>
      <c r="FWA665" s="198"/>
      <c r="FWB665" s="198"/>
      <c r="FWC665" s="198"/>
      <c r="FWD665" s="198"/>
      <c r="FWE665" s="198"/>
      <c r="FWF665" s="198"/>
      <c r="FWG665" s="198"/>
      <c r="FWH665" s="198"/>
      <c r="FWI665" s="198"/>
      <c r="FWJ665" s="198"/>
      <c r="FWK665" s="198"/>
      <c r="FWL665" s="198"/>
      <c r="FWM665" s="198"/>
      <c r="FWN665" s="198"/>
      <c r="FWO665" s="198"/>
      <c r="FWP665" s="198"/>
      <c r="FWQ665" s="198"/>
      <c r="FWR665" s="198"/>
      <c r="FWS665" s="198"/>
      <c r="FWT665" s="198"/>
      <c r="FWU665" s="198"/>
      <c r="FWV665" s="198"/>
      <c r="FWW665" s="198"/>
      <c r="FWX665" s="198"/>
      <c r="FWY665" s="198"/>
      <c r="FWZ665" s="198"/>
      <c r="FXA665" s="198"/>
      <c r="FXB665" s="198"/>
      <c r="FXC665" s="198"/>
      <c r="FXD665" s="198"/>
      <c r="FXE665" s="198"/>
      <c r="FXF665" s="198"/>
      <c r="FXG665" s="198"/>
      <c r="FXH665" s="198"/>
      <c r="FXI665" s="198"/>
      <c r="FXJ665" s="198"/>
      <c r="FXK665" s="198"/>
      <c r="FXL665" s="198"/>
      <c r="FXM665" s="198"/>
      <c r="FXN665" s="198"/>
      <c r="FXO665" s="198"/>
      <c r="FXP665" s="198"/>
      <c r="FXQ665" s="198"/>
      <c r="FXR665" s="198"/>
      <c r="FXS665" s="198"/>
      <c r="FXT665" s="198"/>
      <c r="FXU665" s="198"/>
      <c r="FXV665" s="198"/>
      <c r="FXW665" s="198"/>
      <c r="FXX665" s="198"/>
      <c r="FXY665" s="198"/>
      <c r="FXZ665" s="198"/>
      <c r="FYA665" s="198"/>
      <c r="FYB665" s="198"/>
      <c r="FYC665" s="198"/>
      <c r="FYD665" s="198"/>
      <c r="FYE665" s="198"/>
      <c r="FYF665" s="198"/>
      <c r="FYG665" s="198"/>
      <c r="FYH665" s="198"/>
      <c r="FYI665" s="198"/>
      <c r="FYJ665" s="198"/>
      <c r="FYK665" s="198"/>
      <c r="FYL665" s="198"/>
      <c r="FYM665" s="198"/>
      <c r="FYN665" s="198"/>
      <c r="FYO665" s="198"/>
      <c r="FYP665" s="198"/>
      <c r="FYQ665" s="198"/>
      <c r="FYR665" s="198"/>
      <c r="FYS665" s="198"/>
      <c r="FYT665" s="198"/>
      <c r="FYU665" s="198"/>
      <c r="FYV665" s="198"/>
      <c r="FYW665" s="198"/>
      <c r="FYX665" s="198"/>
      <c r="FYY665" s="198"/>
      <c r="FYZ665" s="198"/>
      <c r="FZA665" s="198"/>
      <c r="FZB665" s="198"/>
      <c r="FZC665" s="198"/>
      <c r="FZD665" s="198"/>
      <c r="FZE665" s="198"/>
      <c r="FZF665" s="198"/>
      <c r="FZG665" s="198"/>
      <c r="FZH665" s="198"/>
      <c r="FZI665" s="198"/>
      <c r="FZJ665" s="198"/>
      <c r="FZK665" s="198"/>
      <c r="FZL665" s="198"/>
      <c r="FZM665" s="198"/>
      <c r="FZN665" s="198"/>
      <c r="FZO665" s="198"/>
      <c r="FZP665" s="198"/>
      <c r="FZQ665" s="198"/>
      <c r="FZR665" s="198"/>
      <c r="FZS665" s="198"/>
      <c r="FZT665" s="198"/>
      <c r="FZU665" s="198"/>
      <c r="FZV665" s="198"/>
      <c r="FZW665" s="198"/>
      <c r="FZX665" s="198"/>
      <c r="FZY665" s="198"/>
      <c r="FZZ665" s="198"/>
      <c r="GAA665" s="198"/>
      <c r="GAB665" s="198"/>
      <c r="GAC665" s="198"/>
      <c r="GAD665" s="198"/>
      <c r="GAE665" s="198"/>
      <c r="GAF665" s="198"/>
      <c r="GAG665" s="198"/>
      <c r="GAH665" s="198"/>
      <c r="GAI665" s="198"/>
      <c r="GAJ665" s="198"/>
      <c r="GAK665" s="198"/>
      <c r="GAL665" s="198"/>
      <c r="GAM665" s="198"/>
      <c r="GAN665" s="198"/>
      <c r="GAO665" s="198"/>
      <c r="GAP665" s="198"/>
      <c r="GAQ665" s="198"/>
      <c r="GAR665" s="198"/>
      <c r="GAS665" s="198"/>
      <c r="GAT665" s="198"/>
      <c r="GAU665" s="198"/>
      <c r="GAV665" s="198"/>
      <c r="GAW665" s="198"/>
      <c r="GAX665" s="198"/>
      <c r="GAY665" s="198"/>
      <c r="GAZ665" s="198"/>
      <c r="GBA665" s="198"/>
      <c r="GBB665" s="198"/>
      <c r="GBC665" s="198"/>
      <c r="GBD665" s="198"/>
      <c r="GBE665" s="198"/>
      <c r="GBF665" s="198"/>
      <c r="GBG665" s="198"/>
      <c r="GBH665" s="198"/>
      <c r="GBI665" s="198"/>
      <c r="GBJ665" s="198"/>
      <c r="GBK665" s="198"/>
      <c r="GBL665" s="198"/>
      <c r="GBM665" s="198"/>
      <c r="GBN665" s="198"/>
      <c r="GBO665" s="198"/>
      <c r="GBP665" s="198"/>
      <c r="GBQ665" s="198"/>
      <c r="GBR665" s="198"/>
      <c r="GBS665" s="198"/>
      <c r="GBT665" s="198"/>
      <c r="GBU665" s="198"/>
      <c r="GBV665" s="198"/>
      <c r="GBW665" s="198"/>
      <c r="GBX665" s="198"/>
      <c r="GBY665" s="198"/>
      <c r="GBZ665" s="198"/>
      <c r="GCA665" s="198"/>
      <c r="GCB665" s="198"/>
      <c r="GCC665" s="198"/>
      <c r="GCD665" s="198"/>
      <c r="GCE665" s="198"/>
      <c r="GCF665" s="198"/>
      <c r="GCG665" s="198"/>
      <c r="GCH665" s="198"/>
      <c r="GCI665" s="198"/>
      <c r="GCJ665" s="198"/>
      <c r="GCK665" s="198"/>
      <c r="GCL665" s="198"/>
      <c r="GCM665" s="198"/>
      <c r="GCN665" s="198"/>
      <c r="GCO665" s="198"/>
      <c r="GCP665" s="198"/>
      <c r="GCQ665" s="198"/>
      <c r="GCR665" s="198"/>
      <c r="GCS665" s="198"/>
      <c r="GCT665" s="198"/>
      <c r="GCU665" s="198"/>
      <c r="GCV665" s="198"/>
      <c r="GCW665" s="198"/>
      <c r="GCX665" s="198"/>
      <c r="GCY665" s="198"/>
      <c r="GCZ665" s="198"/>
      <c r="GDA665" s="198"/>
      <c r="GDB665" s="198"/>
      <c r="GDC665" s="198"/>
      <c r="GDD665" s="198"/>
      <c r="GDE665" s="198"/>
      <c r="GDF665" s="198"/>
      <c r="GDG665" s="198"/>
      <c r="GDH665" s="198"/>
      <c r="GDI665" s="198"/>
      <c r="GDJ665" s="198"/>
      <c r="GDK665" s="198"/>
      <c r="GDL665" s="198"/>
      <c r="GDM665" s="198"/>
      <c r="GDN665" s="198"/>
      <c r="GDO665" s="198"/>
      <c r="GDP665" s="198"/>
      <c r="GDQ665" s="198"/>
      <c r="GDR665" s="198"/>
      <c r="GDS665" s="198"/>
      <c r="GDT665" s="198"/>
      <c r="GDU665" s="198"/>
      <c r="GDV665" s="198"/>
      <c r="GDW665" s="198"/>
      <c r="GDX665" s="198"/>
      <c r="GDY665" s="198"/>
      <c r="GDZ665" s="198"/>
      <c r="GEA665" s="198"/>
      <c r="GEB665" s="198"/>
      <c r="GEC665" s="198"/>
      <c r="GED665" s="198"/>
      <c r="GEE665" s="198"/>
      <c r="GEF665" s="198"/>
      <c r="GEG665" s="198"/>
      <c r="GEH665" s="198"/>
      <c r="GEI665" s="198"/>
      <c r="GEJ665" s="198"/>
      <c r="GEK665" s="198"/>
      <c r="GEL665" s="198"/>
      <c r="GEM665" s="198"/>
      <c r="GEN665" s="198"/>
      <c r="GEO665" s="198"/>
      <c r="GEP665" s="198"/>
      <c r="GEQ665" s="198"/>
      <c r="GER665" s="198"/>
      <c r="GES665" s="198"/>
      <c r="GET665" s="198"/>
      <c r="GEU665" s="198"/>
      <c r="GEV665" s="198"/>
      <c r="GEW665" s="198"/>
      <c r="GEX665" s="198"/>
      <c r="GEY665" s="198"/>
      <c r="GEZ665" s="198"/>
      <c r="GFA665" s="198"/>
      <c r="GFB665" s="198"/>
      <c r="GFC665" s="198"/>
      <c r="GFD665" s="198"/>
      <c r="GFE665" s="198"/>
      <c r="GFF665" s="198"/>
      <c r="GFG665" s="198"/>
      <c r="GFH665" s="198"/>
      <c r="GFI665" s="198"/>
      <c r="GFJ665" s="198"/>
      <c r="GFK665" s="198"/>
      <c r="GFL665" s="198"/>
      <c r="GFM665" s="198"/>
      <c r="GFN665" s="198"/>
      <c r="GFO665" s="198"/>
      <c r="GFP665" s="198"/>
      <c r="GFQ665" s="198"/>
      <c r="GFR665" s="198"/>
      <c r="GFS665" s="198"/>
      <c r="GFT665" s="198"/>
      <c r="GFU665" s="198"/>
      <c r="GFV665" s="198"/>
      <c r="GFW665" s="198"/>
      <c r="GFX665" s="198"/>
      <c r="GFY665" s="198"/>
      <c r="GFZ665" s="198"/>
      <c r="GGA665" s="198"/>
      <c r="GGB665" s="198"/>
      <c r="GGC665" s="198"/>
      <c r="GGD665" s="198"/>
      <c r="GGE665" s="198"/>
      <c r="GGF665" s="198"/>
      <c r="GGG665" s="198"/>
      <c r="GGH665" s="198"/>
      <c r="GGI665" s="198"/>
      <c r="GGJ665" s="198"/>
      <c r="GGK665" s="198"/>
      <c r="GGL665" s="198"/>
      <c r="GGM665" s="198"/>
      <c r="GGN665" s="198"/>
      <c r="GGO665" s="198"/>
      <c r="GGP665" s="198"/>
      <c r="GGQ665" s="198"/>
      <c r="GGR665" s="198"/>
      <c r="GGS665" s="198"/>
      <c r="GGT665" s="198"/>
      <c r="GGU665" s="198"/>
      <c r="GGV665" s="198"/>
      <c r="GGW665" s="198"/>
      <c r="GGX665" s="198"/>
      <c r="GGY665" s="198"/>
      <c r="GGZ665" s="198"/>
      <c r="GHA665" s="198"/>
      <c r="GHB665" s="198"/>
      <c r="GHC665" s="198"/>
      <c r="GHD665" s="198"/>
      <c r="GHE665" s="198"/>
      <c r="GHF665" s="198"/>
      <c r="GHG665" s="198"/>
      <c r="GHH665" s="198"/>
      <c r="GHI665" s="198"/>
      <c r="GHJ665" s="198"/>
      <c r="GHK665" s="198"/>
      <c r="GHL665" s="198"/>
      <c r="GHM665" s="198"/>
      <c r="GHN665" s="198"/>
      <c r="GHO665" s="198"/>
      <c r="GHP665" s="198"/>
      <c r="GHQ665" s="198"/>
      <c r="GHR665" s="198"/>
      <c r="GHS665" s="198"/>
      <c r="GHT665" s="198"/>
      <c r="GHU665" s="198"/>
      <c r="GHV665" s="198"/>
      <c r="GHW665" s="198"/>
      <c r="GHX665" s="198"/>
      <c r="GHY665" s="198"/>
      <c r="GHZ665" s="198"/>
      <c r="GIA665" s="198"/>
      <c r="GIB665" s="198"/>
      <c r="GIC665" s="198"/>
      <c r="GID665" s="198"/>
      <c r="GIE665" s="198"/>
      <c r="GIF665" s="198"/>
      <c r="GIG665" s="198"/>
      <c r="GIH665" s="198"/>
      <c r="GII665" s="198"/>
      <c r="GIJ665" s="198"/>
      <c r="GIK665" s="198"/>
      <c r="GIL665" s="198"/>
      <c r="GIM665" s="198"/>
      <c r="GIN665" s="198"/>
      <c r="GIO665" s="198"/>
      <c r="GIP665" s="198"/>
      <c r="GIQ665" s="198"/>
      <c r="GIR665" s="198"/>
      <c r="GIS665" s="198"/>
      <c r="GIT665" s="198"/>
      <c r="GIU665" s="198"/>
      <c r="GIV665" s="198"/>
      <c r="GIW665" s="198"/>
      <c r="GIX665" s="198"/>
      <c r="GIY665" s="198"/>
      <c r="GIZ665" s="198"/>
      <c r="GJA665" s="198"/>
      <c r="GJB665" s="198"/>
      <c r="GJC665" s="198"/>
      <c r="GJD665" s="198"/>
      <c r="GJE665" s="198"/>
      <c r="GJF665" s="198"/>
      <c r="GJG665" s="198"/>
      <c r="GJH665" s="198"/>
      <c r="GJI665" s="198"/>
      <c r="GJJ665" s="198"/>
      <c r="GJK665" s="198"/>
      <c r="GJL665" s="198"/>
      <c r="GJM665" s="198"/>
      <c r="GJN665" s="198"/>
      <c r="GJO665" s="198"/>
      <c r="GJP665" s="198"/>
      <c r="GJQ665" s="198"/>
      <c r="GJR665" s="198"/>
      <c r="GJS665" s="198"/>
      <c r="GJT665" s="198"/>
      <c r="GJU665" s="198"/>
      <c r="GJV665" s="198"/>
      <c r="GJW665" s="198"/>
      <c r="GJX665" s="198"/>
      <c r="GJY665" s="198"/>
      <c r="GJZ665" s="198"/>
      <c r="GKA665" s="198"/>
      <c r="GKB665" s="198"/>
      <c r="GKC665" s="198"/>
      <c r="GKD665" s="198"/>
      <c r="GKE665" s="198"/>
      <c r="GKF665" s="198"/>
      <c r="GKG665" s="198"/>
      <c r="GKH665" s="198"/>
      <c r="GKI665" s="198"/>
      <c r="GKJ665" s="198"/>
      <c r="GKK665" s="198"/>
      <c r="GKL665" s="198"/>
      <c r="GKM665" s="198"/>
      <c r="GKN665" s="198"/>
      <c r="GKO665" s="198"/>
      <c r="GKP665" s="198"/>
      <c r="GKQ665" s="198"/>
      <c r="GKR665" s="198"/>
      <c r="GKS665" s="198"/>
      <c r="GKT665" s="198"/>
      <c r="GKU665" s="198"/>
      <c r="GKV665" s="198"/>
      <c r="GKW665" s="198"/>
      <c r="GKX665" s="198"/>
      <c r="GKY665" s="198"/>
      <c r="GKZ665" s="198"/>
      <c r="GLA665" s="198"/>
      <c r="GLB665" s="198"/>
      <c r="GLC665" s="198"/>
      <c r="GLD665" s="198"/>
      <c r="GLE665" s="198"/>
      <c r="GLF665" s="198"/>
      <c r="GLG665" s="198"/>
      <c r="GLH665" s="198"/>
      <c r="GLI665" s="198"/>
      <c r="GLJ665" s="198"/>
      <c r="GLK665" s="198"/>
      <c r="GLL665" s="198"/>
      <c r="GLM665" s="198"/>
      <c r="GLN665" s="198"/>
      <c r="GLO665" s="198"/>
      <c r="GLP665" s="198"/>
      <c r="GLQ665" s="198"/>
      <c r="GLR665" s="198"/>
      <c r="GLS665" s="198"/>
      <c r="GLT665" s="198"/>
      <c r="GLU665" s="198"/>
      <c r="GLV665" s="198"/>
      <c r="GLW665" s="198"/>
      <c r="GLX665" s="198"/>
      <c r="GLY665" s="198"/>
      <c r="GLZ665" s="198"/>
      <c r="GMA665" s="198"/>
      <c r="GMB665" s="198"/>
      <c r="GMC665" s="198"/>
      <c r="GMD665" s="198"/>
      <c r="GME665" s="198"/>
      <c r="GMF665" s="198"/>
      <c r="GMG665" s="198"/>
      <c r="GMH665" s="198"/>
      <c r="GMI665" s="198"/>
      <c r="GMJ665" s="198"/>
      <c r="GMK665" s="198"/>
      <c r="GML665" s="198"/>
      <c r="GMM665" s="198"/>
      <c r="GMN665" s="198"/>
      <c r="GMO665" s="198"/>
      <c r="GMP665" s="198"/>
      <c r="GMQ665" s="198"/>
      <c r="GMR665" s="198"/>
      <c r="GMS665" s="198"/>
      <c r="GMT665" s="198"/>
      <c r="GMU665" s="198"/>
      <c r="GMV665" s="198"/>
      <c r="GMW665" s="198"/>
      <c r="GMX665" s="198"/>
      <c r="GMY665" s="198"/>
      <c r="GMZ665" s="198"/>
      <c r="GNA665" s="198"/>
      <c r="GNB665" s="198"/>
      <c r="GNC665" s="198"/>
      <c r="GND665" s="198"/>
      <c r="GNE665" s="198"/>
      <c r="GNF665" s="198"/>
      <c r="GNG665" s="198"/>
      <c r="GNH665" s="198"/>
      <c r="GNI665" s="198"/>
      <c r="GNJ665" s="198"/>
      <c r="GNK665" s="198"/>
      <c r="GNL665" s="198"/>
      <c r="GNM665" s="198"/>
      <c r="GNN665" s="198"/>
      <c r="GNO665" s="198"/>
      <c r="GNP665" s="198"/>
      <c r="GNQ665" s="198"/>
      <c r="GNR665" s="198"/>
      <c r="GNS665" s="198"/>
      <c r="GNT665" s="198"/>
      <c r="GNU665" s="198"/>
      <c r="GNV665" s="198"/>
      <c r="GNW665" s="198"/>
      <c r="GNX665" s="198"/>
      <c r="GNY665" s="198"/>
      <c r="GNZ665" s="198"/>
      <c r="GOA665" s="198"/>
      <c r="GOB665" s="198"/>
      <c r="GOC665" s="198"/>
      <c r="GOD665" s="198"/>
      <c r="GOE665" s="198"/>
      <c r="GOF665" s="198"/>
      <c r="GOG665" s="198"/>
      <c r="GOH665" s="198"/>
      <c r="GOI665" s="198"/>
      <c r="GOJ665" s="198"/>
      <c r="GOK665" s="198"/>
      <c r="GOL665" s="198"/>
      <c r="GOM665" s="198"/>
      <c r="GON665" s="198"/>
      <c r="GOO665" s="198"/>
      <c r="GOP665" s="198"/>
      <c r="GOQ665" s="198"/>
      <c r="GOR665" s="198"/>
      <c r="GOS665" s="198"/>
      <c r="GOT665" s="198"/>
      <c r="GOU665" s="198"/>
      <c r="GOV665" s="198"/>
      <c r="GOW665" s="198"/>
      <c r="GOX665" s="198"/>
      <c r="GOY665" s="198"/>
      <c r="GOZ665" s="198"/>
      <c r="GPA665" s="198"/>
      <c r="GPB665" s="198"/>
      <c r="GPC665" s="198"/>
      <c r="GPD665" s="198"/>
      <c r="GPE665" s="198"/>
      <c r="GPF665" s="198"/>
      <c r="GPG665" s="198"/>
      <c r="GPH665" s="198"/>
      <c r="GPI665" s="198"/>
      <c r="GPJ665" s="198"/>
      <c r="GPK665" s="198"/>
      <c r="GPL665" s="198"/>
      <c r="GPM665" s="198"/>
      <c r="GPN665" s="198"/>
      <c r="GPO665" s="198"/>
      <c r="GPP665" s="198"/>
      <c r="GPQ665" s="198"/>
      <c r="GPR665" s="198"/>
      <c r="GPS665" s="198"/>
      <c r="GPT665" s="198"/>
      <c r="GPU665" s="198"/>
      <c r="GPV665" s="198"/>
      <c r="GPW665" s="198"/>
      <c r="GPX665" s="198"/>
      <c r="GPY665" s="198"/>
      <c r="GPZ665" s="198"/>
      <c r="GQA665" s="198"/>
      <c r="GQB665" s="198"/>
      <c r="GQC665" s="198"/>
      <c r="GQD665" s="198"/>
      <c r="GQE665" s="198"/>
      <c r="GQF665" s="198"/>
      <c r="GQG665" s="198"/>
      <c r="GQH665" s="198"/>
      <c r="GQI665" s="198"/>
      <c r="GQJ665" s="198"/>
      <c r="GQK665" s="198"/>
      <c r="GQL665" s="198"/>
      <c r="GQM665" s="198"/>
      <c r="GQN665" s="198"/>
      <c r="GQO665" s="198"/>
      <c r="GQP665" s="198"/>
      <c r="GQQ665" s="198"/>
      <c r="GQR665" s="198"/>
      <c r="GQS665" s="198"/>
      <c r="GQT665" s="198"/>
      <c r="GQU665" s="198"/>
      <c r="GQV665" s="198"/>
      <c r="GQW665" s="198"/>
      <c r="GQX665" s="198"/>
      <c r="GQY665" s="198"/>
      <c r="GQZ665" s="198"/>
      <c r="GRA665" s="198"/>
      <c r="GRB665" s="198"/>
      <c r="GRC665" s="198"/>
      <c r="GRD665" s="198"/>
      <c r="GRE665" s="198"/>
      <c r="GRF665" s="198"/>
      <c r="GRG665" s="198"/>
      <c r="GRH665" s="198"/>
      <c r="GRI665" s="198"/>
      <c r="GRJ665" s="198"/>
      <c r="GRK665" s="198"/>
      <c r="GRL665" s="198"/>
      <c r="GRM665" s="198"/>
      <c r="GRN665" s="198"/>
      <c r="GRO665" s="198"/>
      <c r="GRP665" s="198"/>
      <c r="GRQ665" s="198"/>
      <c r="GRR665" s="198"/>
      <c r="GRS665" s="198"/>
      <c r="GRT665" s="198"/>
      <c r="GRU665" s="198"/>
      <c r="GRV665" s="198"/>
      <c r="GRW665" s="198"/>
      <c r="GRX665" s="198"/>
      <c r="GRY665" s="198"/>
      <c r="GRZ665" s="198"/>
      <c r="GSA665" s="198"/>
      <c r="GSB665" s="198"/>
      <c r="GSC665" s="198"/>
      <c r="GSD665" s="198"/>
      <c r="GSE665" s="198"/>
      <c r="GSF665" s="198"/>
      <c r="GSG665" s="198"/>
      <c r="GSH665" s="198"/>
      <c r="GSI665" s="198"/>
      <c r="GSJ665" s="198"/>
      <c r="GSK665" s="198"/>
      <c r="GSL665" s="198"/>
      <c r="GSM665" s="198"/>
      <c r="GSN665" s="198"/>
      <c r="GSO665" s="198"/>
      <c r="GSP665" s="198"/>
      <c r="GSQ665" s="198"/>
      <c r="GSR665" s="198"/>
      <c r="GSS665" s="198"/>
      <c r="GST665" s="198"/>
      <c r="GSU665" s="198"/>
      <c r="GSV665" s="198"/>
      <c r="GSW665" s="198"/>
      <c r="GSX665" s="198"/>
      <c r="GSY665" s="198"/>
      <c r="GSZ665" s="198"/>
      <c r="GTA665" s="198"/>
      <c r="GTB665" s="198"/>
      <c r="GTC665" s="198"/>
      <c r="GTD665" s="198"/>
      <c r="GTE665" s="198"/>
      <c r="GTF665" s="198"/>
      <c r="GTG665" s="198"/>
      <c r="GTH665" s="198"/>
      <c r="GTI665" s="198"/>
      <c r="GTJ665" s="198"/>
      <c r="GTK665" s="198"/>
      <c r="GTL665" s="198"/>
      <c r="GTM665" s="198"/>
      <c r="GTN665" s="198"/>
      <c r="GTO665" s="198"/>
      <c r="GTP665" s="198"/>
      <c r="GTQ665" s="198"/>
      <c r="GTR665" s="198"/>
      <c r="GTS665" s="198"/>
      <c r="GTT665" s="198"/>
      <c r="GTU665" s="198"/>
      <c r="GTV665" s="198"/>
      <c r="GTW665" s="198"/>
      <c r="GTX665" s="198"/>
      <c r="GTY665" s="198"/>
      <c r="GTZ665" s="198"/>
      <c r="GUA665" s="198"/>
      <c r="GUB665" s="198"/>
      <c r="GUC665" s="198"/>
      <c r="GUD665" s="198"/>
      <c r="GUE665" s="198"/>
      <c r="GUF665" s="198"/>
      <c r="GUG665" s="198"/>
      <c r="GUH665" s="198"/>
      <c r="GUI665" s="198"/>
      <c r="GUJ665" s="198"/>
      <c r="GUK665" s="198"/>
      <c r="GUL665" s="198"/>
      <c r="GUM665" s="198"/>
      <c r="GUN665" s="198"/>
      <c r="GUO665" s="198"/>
      <c r="GUP665" s="198"/>
      <c r="GUQ665" s="198"/>
      <c r="GUR665" s="198"/>
      <c r="GUS665" s="198"/>
      <c r="GUT665" s="198"/>
      <c r="GUU665" s="198"/>
      <c r="GUV665" s="198"/>
      <c r="GUW665" s="198"/>
      <c r="GUX665" s="198"/>
      <c r="GUY665" s="198"/>
      <c r="GUZ665" s="198"/>
      <c r="GVA665" s="198"/>
      <c r="GVB665" s="198"/>
      <c r="GVC665" s="198"/>
      <c r="GVD665" s="198"/>
      <c r="GVE665" s="198"/>
      <c r="GVF665" s="198"/>
      <c r="GVG665" s="198"/>
      <c r="GVH665" s="198"/>
      <c r="GVI665" s="198"/>
      <c r="GVJ665" s="198"/>
      <c r="GVK665" s="198"/>
      <c r="GVL665" s="198"/>
      <c r="GVM665" s="198"/>
      <c r="GVN665" s="198"/>
      <c r="GVO665" s="198"/>
      <c r="GVP665" s="198"/>
      <c r="GVQ665" s="198"/>
      <c r="GVR665" s="198"/>
      <c r="GVS665" s="198"/>
      <c r="GVT665" s="198"/>
      <c r="GVU665" s="198"/>
      <c r="GVV665" s="198"/>
      <c r="GVW665" s="198"/>
      <c r="GVX665" s="198"/>
      <c r="GVY665" s="198"/>
      <c r="GVZ665" s="198"/>
      <c r="GWA665" s="198"/>
      <c r="GWB665" s="198"/>
      <c r="GWC665" s="198"/>
      <c r="GWD665" s="198"/>
      <c r="GWE665" s="198"/>
      <c r="GWF665" s="198"/>
      <c r="GWG665" s="198"/>
      <c r="GWH665" s="198"/>
      <c r="GWI665" s="198"/>
      <c r="GWJ665" s="198"/>
      <c r="GWK665" s="198"/>
      <c r="GWL665" s="198"/>
      <c r="GWM665" s="198"/>
      <c r="GWN665" s="198"/>
      <c r="GWO665" s="198"/>
      <c r="GWP665" s="198"/>
      <c r="GWQ665" s="198"/>
      <c r="GWR665" s="198"/>
      <c r="GWS665" s="198"/>
      <c r="GWT665" s="198"/>
      <c r="GWU665" s="198"/>
      <c r="GWV665" s="198"/>
      <c r="GWW665" s="198"/>
      <c r="GWX665" s="198"/>
      <c r="GWY665" s="198"/>
      <c r="GWZ665" s="198"/>
      <c r="GXA665" s="198"/>
      <c r="GXB665" s="198"/>
      <c r="GXC665" s="198"/>
      <c r="GXD665" s="198"/>
      <c r="GXE665" s="198"/>
      <c r="GXF665" s="198"/>
      <c r="GXG665" s="198"/>
      <c r="GXH665" s="198"/>
      <c r="GXI665" s="198"/>
      <c r="GXJ665" s="198"/>
      <c r="GXK665" s="198"/>
      <c r="GXL665" s="198"/>
      <c r="GXM665" s="198"/>
      <c r="GXN665" s="198"/>
      <c r="GXO665" s="198"/>
      <c r="GXP665" s="198"/>
      <c r="GXQ665" s="198"/>
      <c r="GXR665" s="198"/>
      <c r="GXS665" s="198"/>
      <c r="GXT665" s="198"/>
      <c r="GXU665" s="198"/>
      <c r="GXV665" s="198"/>
      <c r="GXW665" s="198"/>
      <c r="GXX665" s="198"/>
      <c r="GXY665" s="198"/>
      <c r="GXZ665" s="198"/>
      <c r="GYA665" s="198"/>
      <c r="GYB665" s="198"/>
      <c r="GYC665" s="198"/>
      <c r="GYD665" s="198"/>
      <c r="GYE665" s="198"/>
      <c r="GYF665" s="198"/>
      <c r="GYG665" s="198"/>
      <c r="GYH665" s="198"/>
      <c r="GYI665" s="198"/>
      <c r="GYJ665" s="198"/>
      <c r="GYK665" s="198"/>
      <c r="GYL665" s="198"/>
      <c r="GYM665" s="198"/>
      <c r="GYN665" s="198"/>
      <c r="GYO665" s="198"/>
      <c r="GYP665" s="198"/>
      <c r="GYQ665" s="198"/>
      <c r="GYR665" s="198"/>
      <c r="GYS665" s="198"/>
      <c r="GYT665" s="198"/>
      <c r="GYU665" s="198"/>
      <c r="GYV665" s="198"/>
      <c r="GYW665" s="198"/>
      <c r="GYX665" s="198"/>
      <c r="GYY665" s="198"/>
      <c r="GYZ665" s="198"/>
      <c r="GZA665" s="198"/>
      <c r="GZB665" s="198"/>
      <c r="GZC665" s="198"/>
      <c r="GZD665" s="198"/>
      <c r="GZE665" s="198"/>
      <c r="GZF665" s="198"/>
      <c r="GZG665" s="198"/>
      <c r="GZH665" s="198"/>
      <c r="GZI665" s="198"/>
      <c r="GZJ665" s="198"/>
      <c r="GZK665" s="198"/>
      <c r="GZL665" s="198"/>
      <c r="GZM665" s="198"/>
      <c r="GZN665" s="198"/>
      <c r="GZO665" s="198"/>
      <c r="GZP665" s="198"/>
      <c r="GZQ665" s="198"/>
      <c r="GZR665" s="198"/>
      <c r="GZS665" s="198"/>
      <c r="GZT665" s="198"/>
      <c r="GZU665" s="198"/>
      <c r="GZV665" s="198"/>
      <c r="GZW665" s="198"/>
      <c r="GZX665" s="198"/>
      <c r="GZY665" s="198"/>
      <c r="GZZ665" s="198"/>
      <c r="HAA665" s="198"/>
      <c r="HAB665" s="198"/>
      <c r="HAC665" s="198"/>
      <c r="HAD665" s="198"/>
      <c r="HAE665" s="198"/>
      <c r="HAF665" s="198"/>
      <c r="HAG665" s="198"/>
      <c r="HAH665" s="198"/>
      <c r="HAI665" s="198"/>
      <c r="HAJ665" s="198"/>
      <c r="HAK665" s="198"/>
      <c r="HAL665" s="198"/>
      <c r="HAM665" s="198"/>
      <c r="HAN665" s="198"/>
      <c r="HAO665" s="198"/>
      <c r="HAP665" s="198"/>
      <c r="HAQ665" s="198"/>
      <c r="HAR665" s="198"/>
      <c r="HAS665" s="198"/>
      <c r="HAT665" s="198"/>
      <c r="HAU665" s="198"/>
      <c r="HAV665" s="198"/>
      <c r="HAW665" s="198"/>
      <c r="HAX665" s="198"/>
      <c r="HAY665" s="198"/>
      <c r="HAZ665" s="198"/>
      <c r="HBA665" s="198"/>
      <c r="HBB665" s="198"/>
      <c r="HBC665" s="198"/>
      <c r="HBD665" s="198"/>
      <c r="HBE665" s="198"/>
      <c r="HBF665" s="198"/>
      <c r="HBG665" s="198"/>
      <c r="HBH665" s="198"/>
      <c r="HBI665" s="198"/>
      <c r="HBJ665" s="198"/>
      <c r="HBK665" s="198"/>
      <c r="HBL665" s="198"/>
      <c r="HBM665" s="198"/>
      <c r="HBN665" s="198"/>
      <c r="HBO665" s="198"/>
      <c r="HBP665" s="198"/>
      <c r="HBQ665" s="198"/>
      <c r="HBR665" s="198"/>
      <c r="HBS665" s="198"/>
      <c r="HBT665" s="198"/>
      <c r="HBU665" s="198"/>
      <c r="HBV665" s="198"/>
      <c r="HBW665" s="198"/>
      <c r="HBX665" s="198"/>
      <c r="HBY665" s="198"/>
      <c r="HBZ665" s="198"/>
      <c r="HCA665" s="198"/>
      <c r="HCB665" s="198"/>
      <c r="HCC665" s="198"/>
      <c r="HCD665" s="198"/>
      <c r="HCE665" s="198"/>
      <c r="HCF665" s="198"/>
      <c r="HCG665" s="198"/>
      <c r="HCH665" s="198"/>
      <c r="HCI665" s="198"/>
      <c r="HCJ665" s="198"/>
      <c r="HCK665" s="198"/>
      <c r="HCL665" s="198"/>
      <c r="HCM665" s="198"/>
      <c r="HCN665" s="198"/>
      <c r="HCO665" s="198"/>
      <c r="HCP665" s="198"/>
      <c r="HCQ665" s="198"/>
      <c r="HCR665" s="198"/>
      <c r="HCS665" s="198"/>
      <c r="HCT665" s="198"/>
      <c r="HCU665" s="198"/>
      <c r="HCV665" s="198"/>
      <c r="HCW665" s="198"/>
      <c r="HCX665" s="198"/>
      <c r="HCY665" s="198"/>
      <c r="HCZ665" s="198"/>
      <c r="HDA665" s="198"/>
      <c r="HDB665" s="198"/>
      <c r="HDC665" s="198"/>
      <c r="HDD665" s="198"/>
      <c r="HDE665" s="198"/>
      <c r="HDF665" s="198"/>
      <c r="HDG665" s="198"/>
      <c r="HDH665" s="198"/>
      <c r="HDI665" s="198"/>
      <c r="HDJ665" s="198"/>
      <c r="HDK665" s="198"/>
      <c r="HDL665" s="198"/>
      <c r="HDM665" s="198"/>
      <c r="HDN665" s="198"/>
      <c r="HDO665" s="198"/>
      <c r="HDP665" s="198"/>
      <c r="HDQ665" s="198"/>
      <c r="HDR665" s="198"/>
      <c r="HDS665" s="198"/>
      <c r="HDT665" s="198"/>
      <c r="HDU665" s="198"/>
      <c r="HDV665" s="198"/>
      <c r="HDW665" s="198"/>
      <c r="HDX665" s="198"/>
      <c r="HDY665" s="198"/>
      <c r="HDZ665" s="198"/>
      <c r="HEA665" s="198"/>
      <c r="HEB665" s="198"/>
      <c r="HEC665" s="198"/>
      <c r="HED665" s="198"/>
      <c r="HEE665" s="198"/>
      <c r="HEF665" s="198"/>
      <c r="HEG665" s="198"/>
      <c r="HEH665" s="198"/>
      <c r="HEI665" s="198"/>
      <c r="HEJ665" s="198"/>
      <c r="HEK665" s="198"/>
      <c r="HEL665" s="198"/>
      <c r="HEM665" s="198"/>
      <c r="HEN665" s="198"/>
      <c r="HEO665" s="198"/>
      <c r="HEP665" s="198"/>
      <c r="HEQ665" s="198"/>
      <c r="HER665" s="198"/>
      <c r="HES665" s="198"/>
      <c r="HET665" s="198"/>
      <c r="HEU665" s="198"/>
      <c r="HEV665" s="198"/>
      <c r="HEW665" s="198"/>
      <c r="HEX665" s="198"/>
      <c r="HEY665" s="198"/>
      <c r="HEZ665" s="198"/>
      <c r="HFA665" s="198"/>
      <c r="HFB665" s="198"/>
      <c r="HFC665" s="198"/>
      <c r="HFD665" s="198"/>
      <c r="HFE665" s="198"/>
      <c r="HFF665" s="198"/>
      <c r="HFG665" s="198"/>
      <c r="HFH665" s="198"/>
      <c r="HFI665" s="198"/>
      <c r="HFJ665" s="198"/>
      <c r="HFK665" s="198"/>
      <c r="HFL665" s="198"/>
      <c r="HFM665" s="198"/>
      <c r="HFN665" s="198"/>
      <c r="HFO665" s="198"/>
      <c r="HFP665" s="198"/>
      <c r="HFQ665" s="198"/>
      <c r="HFR665" s="198"/>
      <c r="HFS665" s="198"/>
      <c r="HFT665" s="198"/>
      <c r="HFU665" s="198"/>
      <c r="HFV665" s="198"/>
      <c r="HFW665" s="198"/>
      <c r="HFX665" s="198"/>
      <c r="HFY665" s="198"/>
      <c r="HFZ665" s="198"/>
      <c r="HGA665" s="198"/>
      <c r="HGB665" s="198"/>
      <c r="HGC665" s="198"/>
      <c r="HGD665" s="198"/>
      <c r="HGE665" s="198"/>
      <c r="HGF665" s="198"/>
      <c r="HGG665" s="198"/>
      <c r="HGH665" s="198"/>
      <c r="HGI665" s="198"/>
      <c r="HGJ665" s="198"/>
      <c r="HGK665" s="198"/>
      <c r="HGL665" s="198"/>
      <c r="HGM665" s="198"/>
      <c r="HGN665" s="198"/>
      <c r="HGO665" s="198"/>
      <c r="HGP665" s="198"/>
      <c r="HGQ665" s="198"/>
      <c r="HGR665" s="198"/>
      <c r="HGS665" s="198"/>
      <c r="HGT665" s="198"/>
      <c r="HGU665" s="198"/>
      <c r="HGV665" s="198"/>
      <c r="HGW665" s="198"/>
      <c r="HGX665" s="198"/>
      <c r="HGY665" s="198"/>
      <c r="HGZ665" s="198"/>
      <c r="HHA665" s="198"/>
      <c r="HHB665" s="198"/>
      <c r="HHC665" s="198"/>
      <c r="HHD665" s="198"/>
      <c r="HHE665" s="198"/>
      <c r="HHF665" s="198"/>
      <c r="HHG665" s="198"/>
      <c r="HHH665" s="198"/>
      <c r="HHI665" s="198"/>
      <c r="HHJ665" s="198"/>
      <c r="HHK665" s="198"/>
      <c r="HHL665" s="198"/>
      <c r="HHM665" s="198"/>
      <c r="HHN665" s="198"/>
      <c r="HHO665" s="198"/>
      <c r="HHP665" s="198"/>
      <c r="HHQ665" s="198"/>
      <c r="HHR665" s="198"/>
      <c r="HHS665" s="198"/>
      <c r="HHT665" s="198"/>
      <c r="HHU665" s="198"/>
      <c r="HHV665" s="198"/>
      <c r="HHW665" s="198"/>
      <c r="HHX665" s="198"/>
      <c r="HHY665" s="198"/>
      <c r="HHZ665" s="198"/>
      <c r="HIA665" s="198"/>
      <c r="HIB665" s="198"/>
      <c r="HIC665" s="198"/>
      <c r="HID665" s="198"/>
      <c r="HIE665" s="198"/>
      <c r="HIF665" s="198"/>
      <c r="HIG665" s="198"/>
      <c r="HIH665" s="198"/>
      <c r="HII665" s="198"/>
      <c r="HIJ665" s="198"/>
      <c r="HIK665" s="198"/>
      <c r="HIL665" s="198"/>
      <c r="HIM665" s="198"/>
      <c r="HIN665" s="198"/>
      <c r="HIO665" s="198"/>
      <c r="HIP665" s="198"/>
      <c r="HIQ665" s="198"/>
      <c r="HIR665" s="198"/>
      <c r="HIS665" s="198"/>
      <c r="HIT665" s="198"/>
      <c r="HIU665" s="198"/>
      <c r="HIV665" s="198"/>
      <c r="HIW665" s="198"/>
      <c r="HIX665" s="198"/>
      <c r="HIY665" s="198"/>
      <c r="HIZ665" s="198"/>
      <c r="HJA665" s="198"/>
      <c r="HJB665" s="198"/>
      <c r="HJC665" s="198"/>
      <c r="HJD665" s="198"/>
      <c r="HJE665" s="198"/>
      <c r="HJF665" s="198"/>
      <c r="HJG665" s="198"/>
      <c r="HJH665" s="198"/>
      <c r="HJI665" s="198"/>
      <c r="HJJ665" s="198"/>
      <c r="HJK665" s="198"/>
      <c r="HJL665" s="198"/>
      <c r="HJM665" s="198"/>
      <c r="HJN665" s="198"/>
      <c r="HJO665" s="198"/>
      <c r="HJP665" s="198"/>
      <c r="HJQ665" s="198"/>
      <c r="HJR665" s="198"/>
      <c r="HJS665" s="198"/>
      <c r="HJT665" s="198"/>
      <c r="HJU665" s="198"/>
      <c r="HJV665" s="198"/>
      <c r="HJW665" s="198"/>
      <c r="HJX665" s="198"/>
      <c r="HJY665" s="198"/>
      <c r="HJZ665" s="198"/>
      <c r="HKA665" s="198"/>
      <c r="HKB665" s="198"/>
      <c r="HKC665" s="198"/>
      <c r="HKD665" s="198"/>
      <c r="HKE665" s="198"/>
      <c r="HKF665" s="198"/>
      <c r="HKG665" s="198"/>
      <c r="HKH665" s="198"/>
      <c r="HKI665" s="198"/>
      <c r="HKJ665" s="198"/>
      <c r="HKK665" s="198"/>
      <c r="HKL665" s="198"/>
      <c r="HKM665" s="198"/>
      <c r="HKN665" s="198"/>
      <c r="HKO665" s="198"/>
      <c r="HKP665" s="198"/>
      <c r="HKQ665" s="198"/>
      <c r="HKR665" s="198"/>
      <c r="HKS665" s="198"/>
      <c r="HKT665" s="198"/>
      <c r="HKU665" s="198"/>
      <c r="HKV665" s="198"/>
      <c r="HKW665" s="198"/>
      <c r="HKX665" s="198"/>
      <c r="HKY665" s="198"/>
      <c r="HKZ665" s="198"/>
      <c r="HLA665" s="198"/>
      <c r="HLB665" s="198"/>
      <c r="HLC665" s="198"/>
      <c r="HLD665" s="198"/>
      <c r="HLE665" s="198"/>
      <c r="HLF665" s="198"/>
      <c r="HLG665" s="198"/>
      <c r="HLH665" s="198"/>
      <c r="HLI665" s="198"/>
      <c r="HLJ665" s="198"/>
      <c r="HLK665" s="198"/>
      <c r="HLL665" s="198"/>
      <c r="HLM665" s="198"/>
      <c r="HLN665" s="198"/>
      <c r="HLO665" s="198"/>
      <c r="HLP665" s="198"/>
      <c r="HLQ665" s="198"/>
      <c r="HLR665" s="198"/>
      <c r="HLS665" s="198"/>
      <c r="HLT665" s="198"/>
      <c r="HLU665" s="198"/>
      <c r="HLV665" s="198"/>
      <c r="HLW665" s="198"/>
      <c r="HLX665" s="198"/>
      <c r="HLY665" s="198"/>
      <c r="HLZ665" s="198"/>
      <c r="HMA665" s="198"/>
      <c r="HMB665" s="198"/>
      <c r="HMC665" s="198"/>
      <c r="HMD665" s="198"/>
      <c r="HME665" s="198"/>
      <c r="HMF665" s="198"/>
      <c r="HMG665" s="198"/>
      <c r="HMH665" s="198"/>
      <c r="HMI665" s="198"/>
      <c r="HMJ665" s="198"/>
      <c r="HMK665" s="198"/>
      <c r="HML665" s="198"/>
      <c r="HMM665" s="198"/>
      <c r="HMN665" s="198"/>
      <c r="HMO665" s="198"/>
      <c r="HMP665" s="198"/>
      <c r="HMQ665" s="198"/>
      <c r="HMR665" s="198"/>
      <c r="HMS665" s="198"/>
      <c r="HMT665" s="198"/>
      <c r="HMU665" s="198"/>
      <c r="HMV665" s="198"/>
      <c r="HMW665" s="198"/>
      <c r="HMX665" s="198"/>
      <c r="HMY665" s="198"/>
      <c r="HMZ665" s="198"/>
      <c r="HNA665" s="198"/>
      <c r="HNB665" s="198"/>
      <c r="HNC665" s="198"/>
      <c r="HND665" s="198"/>
      <c r="HNE665" s="198"/>
      <c r="HNF665" s="198"/>
      <c r="HNG665" s="198"/>
      <c r="HNH665" s="198"/>
      <c r="HNI665" s="198"/>
      <c r="HNJ665" s="198"/>
      <c r="HNK665" s="198"/>
      <c r="HNL665" s="198"/>
      <c r="HNM665" s="198"/>
      <c r="HNN665" s="198"/>
      <c r="HNO665" s="198"/>
      <c r="HNP665" s="198"/>
      <c r="HNQ665" s="198"/>
      <c r="HNR665" s="198"/>
      <c r="HNS665" s="198"/>
      <c r="HNT665" s="198"/>
      <c r="HNU665" s="198"/>
      <c r="HNV665" s="198"/>
      <c r="HNW665" s="198"/>
      <c r="HNX665" s="198"/>
      <c r="HNY665" s="198"/>
      <c r="HNZ665" s="198"/>
      <c r="HOA665" s="198"/>
      <c r="HOB665" s="198"/>
      <c r="HOC665" s="198"/>
      <c r="HOD665" s="198"/>
      <c r="HOE665" s="198"/>
      <c r="HOF665" s="198"/>
      <c r="HOG665" s="198"/>
      <c r="HOH665" s="198"/>
      <c r="HOI665" s="198"/>
      <c r="HOJ665" s="198"/>
      <c r="HOK665" s="198"/>
      <c r="HOL665" s="198"/>
      <c r="HOM665" s="198"/>
      <c r="HON665" s="198"/>
      <c r="HOO665" s="198"/>
      <c r="HOP665" s="198"/>
      <c r="HOQ665" s="198"/>
      <c r="HOR665" s="198"/>
      <c r="HOS665" s="198"/>
      <c r="HOT665" s="198"/>
      <c r="HOU665" s="198"/>
      <c r="HOV665" s="198"/>
      <c r="HOW665" s="198"/>
      <c r="HOX665" s="198"/>
      <c r="HOY665" s="198"/>
      <c r="HOZ665" s="198"/>
      <c r="HPA665" s="198"/>
      <c r="HPB665" s="198"/>
      <c r="HPC665" s="198"/>
      <c r="HPD665" s="198"/>
      <c r="HPE665" s="198"/>
      <c r="HPF665" s="198"/>
      <c r="HPG665" s="198"/>
      <c r="HPH665" s="198"/>
      <c r="HPI665" s="198"/>
      <c r="HPJ665" s="198"/>
      <c r="HPK665" s="198"/>
      <c r="HPL665" s="198"/>
      <c r="HPM665" s="198"/>
      <c r="HPN665" s="198"/>
      <c r="HPO665" s="198"/>
      <c r="HPP665" s="198"/>
      <c r="HPQ665" s="198"/>
      <c r="HPR665" s="198"/>
      <c r="HPS665" s="198"/>
      <c r="HPT665" s="198"/>
      <c r="HPU665" s="198"/>
      <c r="HPV665" s="198"/>
      <c r="HPW665" s="198"/>
      <c r="HPX665" s="198"/>
      <c r="HPY665" s="198"/>
      <c r="HPZ665" s="198"/>
      <c r="HQA665" s="198"/>
      <c r="HQB665" s="198"/>
      <c r="HQC665" s="198"/>
      <c r="HQD665" s="198"/>
      <c r="HQE665" s="198"/>
      <c r="HQF665" s="198"/>
      <c r="HQG665" s="198"/>
      <c r="HQH665" s="198"/>
      <c r="HQI665" s="198"/>
      <c r="HQJ665" s="198"/>
      <c r="HQK665" s="198"/>
      <c r="HQL665" s="198"/>
      <c r="HQM665" s="198"/>
      <c r="HQN665" s="198"/>
      <c r="HQO665" s="198"/>
      <c r="HQP665" s="198"/>
      <c r="HQQ665" s="198"/>
      <c r="HQR665" s="198"/>
      <c r="HQS665" s="198"/>
      <c r="HQT665" s="198"/>
      <c r="HQU665" s="198"/>
      <c r="HQV665" s="198"/>
      <c r="HQW665" s="198"/>
      <c r="HQX665" s="198"/>
      <c r="HQY665" s="198"/>
      <c r="HQZ665" s="198"/>
      <c r="HRA665" s="198"/>
      <c r="HRB665" s="198"/>
      <c r="HRC665" s="198"/>
      <c r="HRD665" s="198"/>
      <c r="HRE665" s="198"/>
      <c r="HRF665" s="198"/>
      <c r="HRG665" s="198"/>
      <c r="HRH665" s="198"/>
      <c r="HRI665" s="198"/>
      <c r="HRJ665" s="198"/>
      <c r="HRK665" s="198"/>
      <c r="HRL665" s="198"/>
      <c r="HRM665" s="198"/>
      <c r="HRN665" s="198"/>
      <c r="HRO665" s="198"/>
      <c r="HRP665" s="198"/>
      <c r="HRQ665" s="198"/>
      <c r="HRR665" s="198"/>
      <c r="HRS665" s="198"/>
      <c r="HRT665" s="198"/>
      <c r="HRU665" s="198"/>
      <c r="HRV665" s="198"/>
      <c r="HRW665" s="198"/>
      <c r="HRX665" s="198"/>
      <c r="HRY665" s="198"/>
      <c r="HRZ665" s="198"/>
      <c r="HSA665" s="198"/>
      <c r="HSB665" s="198"/>
      <c r="HSC665" s="198"/>
      <c r="HSD665" s="198"/>
      <c r="HSE665" s="198"/>
      <c r="HSF665" s="198"/>
      <c r="HSG665" s="198"/>
      <c r="HSH665" s="198"/>
      <c r="HSI665" s="198"/>
      <c r="HSJ665" s="198"/>
      <c r="HSK665" s="198"/>
      <c r="HSL665" s="198"/>
      <c r="HSM665" s="198"/>
      <c r="HSN665" s="198"/>
      <c r="HSO665" s="198"/>
      <c r="HSP665" s="198"/>
      <c r="HSQ665" s="198"/>
      <c r="HSR665" s="198"/>
      <c r="HSS665" s="198"/>
      <c r="HST665" s="198"/>
      <c r="HSU665" s="198"/>
      <c r="HSV665" s="198"/>
      <c r="HSW665" s="198"/>
      <c r="HSX665" s="198"/>
      <c r="HSY665" s="198"/>
      <c r="HSZ665" s="198"/>
      <c r="HTA665" s="198"/>
      <c r="HTB665" s="198"/>
      <c r="HTC665" s="198"/>
      <c r="HTD665" s="198"/>
      <c r="HTE665" s="198"/>
      <c r="HTF665" s="198"/>
      <c r="HTG665" s="198"/>
      <c r="HTH665" s="198"/>
      <c r="HTI665" s="198"/>
      <c r="HTJ665" s="198"/>
      <c r="HTK665" s="198"/>
      <c r="HTL665" s="198"/>
      <c r="HTM665" s="198"/>
      <c r="HTN665" s="198"/>
      <c r="HTO665" s="198"/>
      <c r="HTP665" s="198"/>
      <c r="HTQ665" s="198"/>
      <c r="HTR665" s="198"/>
      <c r="HTS665" s="198"/>
      <c r="HTT665" s="198"/>
      <c r="HTU665" s="198"/>
      <c r="HTV665" s="198"/>
      <c r="HTW665" s="198"/>
      <c r="HTX665" s="198"/>
      <c r="HTY665" s="198"/>
      <c r="HTZ665" s="198"/>
      <c r="HUA665" s="198"/>
      <c r="HUB665" s="198"/>
      <c r="HUC665" s="198"/>
      <c r="HUD665" s="198"/>
      <c r="HUE665" s="198"/>
      <c r="HUF665" s="198"/>
      <c r="HUG665" s="198"/>
      <c r="HUH665" s="198"/>
      <c r="HUI665" s="198"/>
      <c r="HUJ665" s="198"/>
      <c r="HUK665" s="198"/>
      <c r="HUL665" s="198"/>
      <c r="HUM665" s="198"/>
      <c r="HUN665" s="198"/>
      <c r="HUO665" s="198"/>
      <c r="HUP665" s="198"/>
      <c r="HUQ665" s="198"/>
      <c r="HUR665" s="198"/>
      <c r="HUS665" s="198"/>
      <c r="HUT665" s="198"/>
      <c r="HUU665" s="198"/>
      <c r="HUV665" s="198"/>
      <c r="HUW665" s="198"/>
      <c r="HUX665" s="198"/>
      <c r="HUY665" s="198"/>
      <c r="HUZ665" s="198"/>
      <c r="HVA665" s="198"/>
      <c r="HVB665" s="198"/>
      <c r="HVC665" s="198"/>
      <c r="HVD665" s="198"/>
      <c r="HVE665" s="198"/>
      <c r="HVF665" s="198"/>
      <c r="HVG665" s="198"/>
      <c r="HVH665" s="198"/>
      <c r="HVI665" s="198"/>
      <c r="HVJ665" s="198"/>
      <c r="HVK665" s="198"/>
      <c r="HVL665" s="198"/>
      <c r="HVM665" s="198"/>
      <c r="HVN665" s="198"/>
      <c r="HVO665" s="198"/>
      <c r="HVP665" s="198"/>
      <c r="HVQ665" s="198"/>
      <c r="HVR665" s="198"/>
      <c r="HVS665" s="198"/>
      <c r="HVT665" s="198"/>
      <c r="HVU665" s="198"/>
      <c r="HVV665" s="198"/>
      <c r="HVW665" s="198"/>
      <c r="HVX665" s="198"/>
      <c r="HVY665" s="198"/>
      <c r="HVZ665" s="198"/>
      <c r="HWA665" s="198"/>
      <c r="HWB665" s="198"/>
      <c r="HWC665" s="198"/>
      <c r="HWD665" s="198"/>
      <c r="HWE665" s="198"/>
      <c r="HWF665" s="198"/>
      <c r="HWG665" s="198"/>
      <c r="HWH665" s="198"/>
      <c r="HWI665" s="198"/>
      <c r="HWJ665" s="198"/>
      <c r="HWK665" s="198"/>
      <c r="HWL665" s="198"/>
      <c r="HWM665" s="198"/>
      <c r="HWN665" s="198"/>
      <c r="HWO665" s="198"/>
      <c r="HWP665" s="198"/>
      <c r="HWQ665" s="198"/>
      <c r="HWR665" s="198"/>
      <c r="HWS665" s="198"/>
      <c r="HWT665" s="198"/>
      <c r="HWU665" s="198"/>
      <c r="HWV665" s="198"/>
      <c r="HWW665" s="198"/>
      <c r="HWX665" s="198"/>
      <c r="HWY665" s="198"/>
      <c r="HWZ665" s="198"/>
      <c r="HXA665" s="198"/>
      <c r="HXB665" s="198"/>
      <c r="HXC665" s="198"/>
      <c r="HXD665" s="198"/>
      <c r="HXE665" s="198"/>
      <c r="HXF665" s="198"/>
      <c r="HXG665" s="198"/>
      <c r="HXH665" s="198"/>
      <c r="HXI665" s="198"/>
      <c r="HXJ665" s="198"/>
      <c r="HXK665" s="198"/>
      <c r="HXL665" s="198"/>
      <c r="HXM665" s="198"/>
      <c r="HXN665" s="198"/>
      <c r="HXO665" s="198"/>
      <c r="HXP665" s="198"/>
      <c r="HXQ665" s="198"/>
      <c r="HXR665" s="198"/>
      <c r="HXS665" s="198"/>
      <c r="HXT665" s="198"/>
      <c r="HXU665" s="198"/>
      <c r="HXV665" s="198"/>
      <c r="HXW665" s="198"/>
      <c r="HXX665" s="198"/>
      <c r="HXY665" s="198"/>
      <c r="HXZ665" s="198"/>
      <c r="HYA665" s="198"/>
      <c r="HYB665" s="198"/>
      <c r="HYC665" s="198"/>
      <c r="HYD665" s="198"/>
      <c r="HYE665" s="198"/>
      <c r="HYF665" s="198"/>
      <c r="HYG665" s="198"/>
      <c r="HYH665" s="198"/>
      <c r="HYI665" s="198"/>
      <c r="HYJ665" s="198"/>
      <c r="HYK665" s="198"/>
      <c r="HYL665" s="198"/>
      <c r="HYM665" s="198"/>
      <c r="HYN665" s="198"/>
      <c r="HYO665" s="198"/>
      <c r="HYP665" s="198"/>
      <c r="HYQ665" s="198"/>
      <c r="HYR665" s="198"/>
      <c r="HYS665" s="198"/>
      <c r="HYT665" s="198"/>
      <c r="HYU665" s="198"/>
      <c r="HYV665" s="198"/>
      <c r="HYW665" s="198"/>
      <c r="HYX665" s="198"/>
      <c r="HYY665" s="198"/>
      <c r="HYZ665" s="198"/>
      <c r="HZA665" s="198"/>
      <c r="HZB665" s="198"/>
      <c r="HZC665" s="198"/>
      <c r="HZD665" s="198"/>
      <c r="HZE665" s="198"/>
      <c r="HZF665" s="198"/>
      <c r="HZG665" s="198"/>
      <c r="HZH665" s="198"/>
      <c r="HZI665" s="198"/>
      <c r="HZJ665" s="198"/>
      <c r="HZK665" s="198"/>
      <c r="HZL665" s="198"/>
      <c r="HZM665" s="198"/>
      <c r="HZN665" s="198"/>
      <c r="HZO665" s="198"/>
      <c r="HZP665" s="198"/>
      <c r="HZQ665" s="198"/>
      <c r="HZR665" s="198"/>
      <c r="HZS665" s="198"/>
      <c r="HZT665" s="198"/>
      <c r="HZU665" s="198"/>
      <c r="HZV665" s="198"/>
      <c r="HZW665" s="198"/>
      <c r="HZX665" s="198"/>
      <c r="HZY665" s="198"/>
      <c r="HZZ665" s="198"/>
      <c r="IAA665" s="198"/>
      <c r="IAB665" s="198"/>
      <c r="IAC665" s="198"/>
      <c r="IAD665" s="198"/>
      <c r="IAE665" s="198"/>
      <c r="IAF665" s="198"/>
      <c r="IAG665" s="198"/>
      <c r="IAH665" s="198"/>
      <c r="IAI665" s="198"/>
      <c r="IAJ665" s="198"/>
      <c r="IAK665" s="198"/>
      <c r="IAL665" s="198"/>
      <c r="IAM665" s="198"/>
      <c r="IAN665" s="198"/>
      <c r="IAO665" s="198"/>
      <c r="IAP665" s="198"/>
      <c r="IAQ665" s="198"/>
      <c r="IAR665" s="198"/>
      <c r="IAS665" s="198"/>
      <c r="IAT665" s="198"/>
      <c r="IAU665" s="198"/>
      <c r="IAV665" s="198"/>
      <c r="IAW665" s="198"/>
      <c r="IAX665" s="198"/>
      <c r="IAY665" s="198"/>
      <c r="IAZ665" s="198"/>
      <c r="IBA665" s="198"/>
      <c r="IBB665" s="198"/>
      <c r="IBC665" s="198"/>
      <c r="IBD665" s="198"/>
      <c r="IBE665" s="198"/>
      <c r="IBF665" s="198"/>
      <c r="IBG665" s="198"/>
      <c r="IBH665" s="198"/>
      <c r="IBI665" s="198"/>
      <c r="IBJ665" s="198"/>
      <c r="IBK665" s="198"/>
      <c r="IBL665" s="198"/>
      <c r="IBM665" s="198"/>
      <c r="IBN665" s="198"/>
      <c r="IBO665" s="198"/>
      <c r="IBP665" s="198"/>
      <c r="IBQ665" s="198"/>
      <c r="IBR665" s="198"/>
      <c r="IBS665" s="198"/>
      <c r="IBT665" s="198"/>
      <c r="IBU665" s="198"/>
      <c r="IBV665" s="198"/>
      <c r="IBW665" s="198"/>
      <c r="IBX665" s="198"/>
      <c r="IBY665" s="198"/>
      <c r="IBZ665" s="198"/>
      <c r="ICA665" s="198"/>
      <c r="ICB665" s="198"/>
      <c r="ICC665" s="198"/>
      <c r="ICD665" s="198"/>
      <c r="ICE665" s="198"/>
      <c r="ICF665" s="198"/>
      <c r="ICG665" s="198"/>
      <c r="ICH665" s="198"/>
      <c r="ICI665" s="198"/>
      <c r="ICJ665" s="198"/>
      <c r="ICK665" s="198"/>
      <c r="ICL665" s="198"/>
      <c r="ICM665" s="198"/>
      <c r="ICN665" s="198"/>
      <c r="ICO665" s="198"/>
      <c r="ICP665" s="198"/>
      <c r="ICQ665" s="198"/>
      <c r="ICR665" s="198"/>
      <c r="ICS665" s="198"/>
      <c r="ICT665" s="198"/>
      <c r="ICU665" s="198"/>
      <c r="ICV665" s="198"/>
      <c r="ICW665" s="198"/>
      <c r="ICX665" s="198"/>
      <c r="ICY665" s="198"/>
      <c r="ICZ665" s="198"/>
      <c r="IDA665" s="198"/>
      <c r="IDB665" s="198"/>
      <c r="IDC665" s="198"/>
      <c r="IDD665" s="198"/>
      <c r="IDE665" s="198"/>
      <c r="IDF665" s="198"/>
      <c r="IDG665" s="198"/>
      <c r="IDH665" s="198"/>
      <c r="IDI665" s="198"/>
      <c r="IDJ665" s="198"/>
      <c r="IDK665" s="198"/>
      <c r="IDL665" s="198"/>
      <c r="IDM665" s="198"/>
      <c r="IDN665" s="198"/>
      <c r="IDO665" s="198"/>
      <c r="IDP665" s="198"/>
      <c r="IDQ665" s="198"/>
      <c r="IDR665" s="198"/>
      <c r="IDS665" s="198"/>
      <c r="IDT665" s="198"/>
      <c r="IDU665" s="198"/>
      <c r="IDV665" s="198"/>
      <c r="IDW665" s="198"/>
      <c r="IDX665" s="198"/>
      <c r="IDY665" s="198"/>
      <c r="IDZ665" s="198"/>
      <c r="IEA665" s="198"/>
      <c r="IEB665" s="198"/>
      <c r="IEC665" s="198"/>
      <c r="IED665" s="198"/>
      <c r="IEE665" s="198"/>
      <c r="IEF665" s="198"/>
      <c r="IEG665" s="198"/>
      <c r="IEH665" s="198"/>
      <c r="IEI665" s="198"/>
      <c r="IEJ665" s="198"/>
      <c r="IEK665" s="198"/>
      <c r="IEL665" s="198"/>
      <c r="IEM665" s="198"/>
      <c r="IEN665" s="198"/>
      <c r="IEO665" s="198"/>
      <c r="IEP665" s="198"/>
      <c r="IEQ665" s="198"/>
      <c r="IER665" s="198"/>
      <c r="IES665" s="198"/>
      <c r="IET665" s="198"/>
      <c r="IEU665" s="198"/>
      <c r="IEV665" s="198"/>
      <c r="IEW665" s="198"/>
      <c r="IEX665" s="198"/>
      <c r="IEY665" s="198"/>
      <c r="IEZ665" s="198"/>
      <c r="IFA665" s="198"/>
      <c r="IFB665" s="198"/>
      <c r="IFC665" s="198"/>
      <c r="IFD665" s="198"/>
      <c r="IFE665" s="198"/>
      <c r="IFF665" s="198"/>
      <c r="IFG665" s="198"/>
      <c r="IFH665" s="198"/>
      <c r="IFI665" s="198"/>
      <c r="IFJ665" s="198"/>
      <c r="IFK665" s="198"/>
      <c r="IFL665" s="198"/>
      <c r="IFM665" s="198"/>
      <c r="IFN665" s="198"/>
      <c r="IFO665" s="198"/>
      <c r="IFP665" s="198"/>
      <c r="IFQ665" s="198"/>
      <c r="IFR665" s="198"/>
      <c r="IFS665" s="198"/>
      <c r="IFT665" s="198"/>
      <c r="IFU665" s="198"/>
      <c r="IFV665" s="198"/>
      <c r="IFW665" s="198"/>
      <c r="IFX665" s="198"/>
      <c r="IFY665" s="198"/>
      <c r="IFZ665" s="198"/>
      <c r="IGA665" s="198"/>
      <c r="IGB665" s="198"/>
      <c r="IGC665" s="198"/>
      <c r="IGD665" s="198"/>
      <c r="IGE665" s="198"/>
      <c r="IGF665" s="198"/>
      <c r="IGG665" s="198"/>
      <c r="IGH665" s="198"/>
      <c r="IGI665" s="198"/>
      <c r="IGJ665" s="198"/>
      <c r="IGK665" s="198"/>
      <c r="IGL665" s="198"/>
      <c r="IGM665" s="198"/>
      <c r="IGN665" s="198"/>
      <c r="IGO665" s="198"/>
      <c r="IGP665" s="198"/>
      <c r="IGQ665" s="198"/>
      <c r="IGR665" s="198"/>
      <c r="IGS665" s="198"/>
      <c r="IGT665" s="198"/>
      <c r="IGU665" s="198"/>
      <c r="IGV665" s="198"/>
      <c r="IGW665" s="198"/>
      <c r="IGX665" s="198"/>
      <c r="IGY665" s="198"/>
      <c r="IGZ665" s="198"/>
      <c r="IHA665" s="198"/>
      <c r="IHB665" s="198"/>
      <c r="IHC665" s="198"/>
      <c r="IHD665" s="198"/>
      <c r="IHE665" s="198"/>
      <c r="IHF665" s="198"/>
      <c r="IHG665" s="198"/>
      <c r="IHH665" s="198"/>
      <c r="IHI665" s="198"/>
      <c r="IHJ665" s="198"/>
      <c r="IHK665" s="198"/>
      <c r="IHL665" s="198"/>
      <c r="IHM665" s="198"/>
      <c r="IHN665" s="198"/>
      <c r="IHO665" s="198"/>
      <c r="IHP665" s="198"/>
      <c r="IHQ665" s="198"/>
      <c r="IHR665" s="198"/>
      <c r="IHS665" s="198"/>
      <c r="IHT665" s="198"/>
      <c r="IHU665" s="198"/>
      <c r="IHV665" s="198"/>
      <c r="IHW665" s="198"/>
      <c r="IHX665" s="198"/>
      <c r="IHY665" s="198"/>
      <c r="IHZ665" s="198"/>
      <c r="IIA665" s="198"/>
      <c r="IIB665" s="198"/>
      <c r="IIC665" s="198"/>
      <c r="IID665" s="198"/>
      <c r="IIE665" s="198"/>
      <c r="IIF665" s="198"/>
      <c r="IIG665" s="198"/>
      <c r="IIH665" s="198"/>
      <c r="III665" s="198"/>
      <c r="IIJ665" s="198"/>
      <c r="IIK665" s="198"/>
      <c r="IIL665" s="198"/>
      <c r="IIM665" s="198"/>
      <c r="IIN665" s="198"/>
      <c r="IIO665" s="198"/>
      <c r="IIP665" s="198"/>
      <c r="IIQ665" s="198"/>
      <c r="IIR665" s="198"/>
      <c r="IIS665" s="198"/>
      <c r="IIT665" s="198"/>
      <c r="IIU665" s="198"/>
      <c r="IIV665" s="198"/>
      <c r="IIW665" s="198"/>
      <c r="IIX665" s="198"/>
      <c r="IIY665" s="198"/>
      <c r="IIZ665" s="198"/>
      <c r="IJA665" s="198"/>
      <c r="IJB665" s="198"/>
      <c r="IJC665" s="198"/>
      <c r="IJD665" s="198"/>
      <c r="IJE665" s="198"/>
      <c r="IJF665" s="198"/>
      <c r="IJG665" s="198"/>
      <c r="IJH665" s="198"/>
      <c r="IJI665" s="198"/>
      <c r="IJJ665" s="198"/>
      <c r="IJK665" s="198"/>
      <c r="IJL665" s="198"/>
      <c r="IJM665" s="198"/>
      <c r="IJN665" s="198"/>
      <c r="IJO665" s="198"/>
      <c r="IJP665" s="198"/>
      <c r="IJQ665" s="198"/>
      <c r="IJR665" s="198"/>
      <c r="IJS665" s="198"/>
      <c r="IJT665" s="198"/>
      <c r="IJU665" s="198"/>
      <c r="IJV665" s="198"/>
      <c r="IJW665" s="198"/>
      <c r="IJX665" s="198"/>
      <c r="IJY665" s="198"/>
      <c r="IJZ665" s="198"/>
      <c r="IKA665" s="198"/>
      <c r="IKB665" s="198"/>
      <c r="IKC665" s="198"/>
      <c r="IKD665" s="198"/>
      <c r="IKE665" s="198"/>
      <c r="IKF665" s="198"/>
      <c r="IKG665" s="198"/>
      <c r="IKH665" s="198"/>
      <c r="IKI665" s="198"/>
      <c r="IKJ665" s="198"/>
      <c r="IKK665" s="198"/>
      <c r="IKL665" s="198"/>
      <c r="IKM665" s="198"/>
      <c r="IKN665" s="198"/>
      <c r="IKO665" s="198"/>
      <c r="IKP665" s="198"/>
      <c r="IKQ665" s="198"/>
      <c r="IKR665" s="198"/>
      <c r="IKS665" s="198"/>
      <c r="IKT665" s="198"/>
      <c r="IKU665" s="198"/>
      <c r="IKV665" s="198"/>
      <c r="IKW665" s="198"/>
      <c r="IKX665" s="198"/>
      <c r="IKY665" s="198"/>
      <c r="IKZ665" s="198"/>
      <c r="ILA665" s="198"/>
      <c r="ILB665" s="198"/>
      <c r="ILC665" s="198"/>
      <c r="ILD665" s="198"/>
      <c r="ILE665" s="198"/>
      <c r="ILF665" s="198"/>
      <c r="ILG665" s="198"/>
      <c r="ILH665" s="198"/>
      <c r="ILI665" s="198"/>
      <c r="ILJ665" s="198"/>
      <c r="ILK665" s="198"/>
      <c r="ILL665" s="198"/>
      <c r="ILM665" s="198"/>
      <c r="ILN665" s="198"/>
      <c r="ILO665" s="198"/>
      <c r="ILP665" s="198"/>
      <c r="ILQ665" s="198"/>
      <c r="ILR665" s="198"/>
      <c r="ILS665" s="198"/>
      <c r="ILT665" s="198"/>
      <c r="ILU665" s="198"/>
      <c r="ILV665" s="198"/>
      <c r="ILW665" s="198"/>
      <c r="ILX665" s="198"/>
      <c r="ILY665" s="198"/>
      <c r="ILZ665" s="198"/>
      <c r="IMA665" s="198"/>
      <c r="IMB665" s="198"/>
      <c r="IMC665" s="198"/>
      <c r="IMD665" s="198"/>
      <c r="IME665" s="198"/>
      <c r="IMF665" s="198"/>
      <c r="IMG665" s="198"/>
      <c r="IMH665" s="198"/>
      <c r="IMI665" s="198"/>
      <c r="IMJ665" s="198"/>
      <c r="IMK665" s="198"/>
      <c r="IML665" s="198"/>
      <c r="IMM665" s="198"/>
      <c r="IMN665" s="198"/>
      <c r="IMO665" s="198"/>
      <c r="IMP665" s="198"/>
      <c r="IMQ665" s="198"/>
      <c r="IMR665" s="198"/>
      <c r="IMS665" s="198"/>
      <c r="IMT665" s="198"/>
      <c r="IMU665" s="198"/>
      <c r="IMV665" s="198"/>
      <c r="IMW665" s="198"/>
      <c r="IMX665" s="198"/>
      <c r="IMY665" s="198"/>
      <c r="IMZ665" s="198"/>
      <c r="INA665" s="198"/>
      <c r="INB665" s="198"/>
      <c r="INC665" s="198"/>
      <c r="IND665" s="198"/>
      <c r="INE665" s="198"/>
      <c r="INF665" s="198"/>
      <c r="ING665" s="198"/>
      <c r="INH665" s="198"/>
      <c r="INI665" s="198"/>
      <c r="INJ665" s="198"/>
      <c r="INK665" s="198"/>
      <c r="INL665" s="198"/>
      <c r="INM665" s="198"/>
      <c r="INN665" s="198"/>
      <c r="INO665" s="198"/>
      <c r="INP665" s="198"/>
      <c r="INQ665" s="198"/>
      <c r="INR665" s="198"/>
      <c r="INS665" s="198"/>
      <c r="INT665" s="198"/>
      <c r="INU665" s="198"/>
      <c r="INV665" s="198"/>
      <c r="INW665" s="198"/>
      <c r="INX665" s="198"/>
      <c r="INY665" s="198"/>
      <c r="INZ665" s="198"/>
      <c r="IOA665" s="198"/>
      <c r="IOB665" s="198"/>
      <c r="IOC665" s="198"/>
      <c r="IOD665" s="198"/>
      <c r="IOE665" s="198"/>
      <c r="IOF665" s="198"/>
      <c r="IOG665" s="198"/>
      <c r="IOH665" s="198"/>
      <c r="IOI665" s="198"/>
      <c r="IOJ665" s="198"/>
      <c r="IOK665" s="198"/>
      <c r="IOL665" s="198"/>
      <c r="IOM665" s="198"/>
      <c r="ION665" s="198"/>
      <c r="IOO665" s="198"/>
      <c r="IOP665" s="198"/>
      <c r="IOQ665" s="198"/>
      <c r="IOR665" s="198"/>
      <c r="IOS665" s="198"/>
      <c r="IOT665" s="198"/>
      <c r="IOU665" s="198"/>
      <c r="IOV665" s="198"/>
      <c r="IOW665" s="198"/>
      <c r="IOX665" s="198"/>
      <c r="IOY665" s="198"/>
      <c r="IOZ665" s="198"/>
      <c r="IPA665" s="198"/>
      <c r="IPB665" s="198"/>
      <c r="IPC665" s="198"/>
      <c r="IPD665" s="198"/>
      <c r="IPE665" s="198"/>
      <c r="IPF665" s="198"/>
      <c r="IPG665" s="198"/>
      <c r="IPH665" s="198"/>
      <c r="IPI665" s="198"/>
      <c r="IPJ665" s="198"/>
      <c r="IPK665" s="198"/>
      <c r="IPL665" s="198"/>
      <c r="IPM665" s="198"/>
      <c r="IPN665" s="198"/>
      <c r="IPO665" s="198"/>
      <c r="IPP665" s="198"/>
      <c r="IPQ665" s="198"/>
      <c r="IPR665" s="198"/>
      <c r="IPS665" s="198"/>
      <c r="IPT665" s="198"/>
      <c r="IPU665" s="198"/>
      <c r="IPV665" s="198"/>
      <c r="IPW665" s="198"/>
      <c r="IPX665" s="198"/>
      <c r="IPY665" s="198"/>
      <c r="IPZ665" s="198"/>
      <c r="IQA665" s="198"/>
      <c r="IQB665" s="198"/>
      <c r="IQC665" s="198"/>
      <c r="IQD665" s="198"/>
      <c r="IQE665" s="198"/>
      <c r="IQF665" s="198"/>
      <c r="IQG665" s="198"/>
      <c r="IQH665" s="198"/>
      <c r="IQI665" s="198"/>
      <c r="IQJ665" s="198"/>
      <c r="IQK665" s="198"/>
      <c r="IQL665" s="198"/>
      <c r="IQM665" s="198"/>
      <c r="IQN665" s="198"/>
      <c r="IQO665" s="198"/>
      <c r="IQP665" s="198"/>
      <c r="IQQ665" s="198"/>
      <c r="IQR665" s="198"/>
      <c r="IQS665" s="198"/>
      <c r="IQT665" s="198"/>
      <c r="IQU665" s="198"/>
      <c r="IQV665" s="198"/>
      <c r="IQW665" s="198"/>
      <c r="IQX665" s="198"/>
      <c r="IQY665" s="198"/>
      <c r="IQZ665" s="198"/>
      <c r="IRA665" s="198"/>
      <c r="IRB665" s="198"/>
      <c r="IRC665" s="198"/>
      <c r="IRD665" s="198"/>
      <c r="IRE665" s="198"/>
      <c r="IRF665" s="198"/>
      <c r="IRG665" s="198"/>
      <c r="IRH665" s="198"/>
      <c r="IRI665" s="198"/>
      <c r="IRJ665" s="198"/>
      <c r="IRK665" s="198"/>
      <c r="IRL665" s="198"/>
      <c r="IRM665" s="198"/>
      <c r="IRN665" s="198"/>
      <c r="IRO665" s="198"/>
      <c r="IRP665" s="198"/>
      <c r="IRQ665" s="198"/>
      <c r="IRR665" s="198"/>
      <c r="IRS665" s="198"/>
      <c r="IRT665" s="198"/>
      <c r="IRU665" s="198"/>
      <c r="IRV665" s="198"/>
      <c r="IRW665" s="198"/>
      <c r="IRX665" s="198"/>
      <c r="IRY665" s="198"/>
      <c r="IRZ665" s="198"/>
      <c r="ISA665" s="198"/>
      <c r="ISB665" s="198"/>
      <c r="ISC665" s="198"/>
      <c r="ISD665" s="198"/>
      <c r="ISE665" s="198"/>
      <c r="ISF665" s="198"/>
      <c r="ISG665" s="198"/>
      <c r="ISH665" s="198"/>
      <c r="ISI665" s="198"/>
      <c r="ISJ665" s="198"/>
      <c r="ISK665" s="198"/>
      <c r="ISL665" s="198"/>
      <c r="ISM665" s="198"/>
      <c r="ISN665" s="198"/>
      <c r="ISO665" s="198"/>
      <c r="ISP665" s="198"/>
      <c r="ISQ665" s="198"/>
      <c r="ISR665" s="198"/>
      <c r="ISS665" s="198"/>
      <c r="IST665" s="198"/>
      <c r="ISU665" s="198"/>
      <c r="ISV665" s="198"/>
      <c r="ISW665" s="198"/>
      <c r="ISX665" s="198"/>
      <c r="ISY665" s="198"/>
      <c r="ISZ665" s="198"/>
      <c r="ITA665" s="198"/>
      <c r="ITB665" s="198"/>
      <c r="ITC665" s="198"/>
      <c r="ITD665" s="198"/>
      <c r="ITE665" s="198"/>
      <c r="ITF665" s="198"/>
      <c r="ITG665" s="198"/>
      <c r="ITH665" s="198"/>
      <c r="ITI665" s="198"/>
      <c r="ITJ665" s="198"/>
      <c r="ITK665" s="198"/>
      <c r="ITL665" s="198"/>
      <c r="ITM665" s="198"/>
      <c r="ITN665" s="198"/>
      <c r="ITO665" s="198"/>
      <c r="ITP665" s="198"/>
      <c r="ITQ665" s="198"/>
      <c r="ITR665" s="198"/>
      <c r="ITS665" s="198"/>
      <c r="ITT665" s="198"/>
      <c r="ITU665" s="198"/>
      <c r="ITV665" s="198"/>
      <c r="ITW665" s="198"/>
      <c r="ITX665" s="198"/>
      <c r="ITY665" s="198"/>
      <c r="ITZ665" s="198"/>
      <c r="IUA665" s="198"/>
      <c r="IUB665" s="198"/>
      <c r="IUC665" s="198"/>
      <c r="IUD665" s="198"/>
      <c r="IUE665" s="198"/>
      <c r="IUF665" s="198"/>
      <c r="IUG665" s="198"/>
      <c r="IUH665" s="198"/>
      <c r="IUI665" s="198"/>
      <c r="IUJ665" s="198"/>
      <c r="IUK665" s="198"/>
      <c r="IUL665" s="198"/>
      <c r="IUM665" s="198"/>
      <c r="IUN665" s="198"/>
      <c r="IUO665" s="198"/>
      <c r="IUP665" s="198"/>
      <c r="IUQ665" s="198"/>
      <c r="IUR665" s="198"/>
      <c r="IUS665" s="198"/>
      <c r="IUT665" s="198"/>
      <c r="IUU665" s="198"/>
      <c r="IUV665" s="198"/>
      <c r="IUW665" s="198"/>
      <c r="IUX665" s="198"/>
      <c r="IUY665" s="198"/>
      <c r="IUZ665" s="198"/>
      <c r="IVA665" s="198"/>
      <c r="IVB665" s="198"/>
      <c r="IVC665" s="198"/>
      <c r="IVD665" s="198"/>
      <c r="IVE665" s="198"/>
      <c r="IVF665" s="198"/>
      <c r="IVG665" s="198"/>
      <c r="IVH665" s="198"/>
      <c r="IVI665" s="198"/>
      <c r="IVJ665" s="198"/>
      <c r="IVK665" s="198"/>
      <c r="IVL665" s="198"/>
      <c r="IVM665" s="198"/>
      <c r="IVN665" s="198"/>
      <c r="IVO665" s="198"/>
      <c r="IVP665" s="198"/>
      <c r="IVQ665" s="198"/>
      <c r="IVR665" s="198"/>
      <c r="IVS665" s="198"/>
      <c r="IVT665" s="198"/>
      <c r="IVU665" s="198"/>
      <c r="IVV665" s="198"/>
      <c r="IVW665" s="198"/>
      <c r="IVX665" s="198"/>
      <c r="IVY665" s="198"/>
      <c r="IVZ665" s="198"/>
      <c r="IWA665" s="198"/>
      <c r="IWB665" s="198"/>
      <c r="IWC665" s="198"/>
      <c r="IWD665" s="198"/>
      <c r="IWE665" s="198"/>
      <c r="IWF665" s="198"/>
      <c r="IWG665" s="198"/>
      <c r="IWH665" s="198"/>
      <c r="IWI665" s="198"/>
      <c r="IWJ665" s="198"/>
      <c r="IWK665" s="198"/>
      <c r="IWL665" s="198"/>
      <c r="IWM665" s="198"/>
      <c r="IWN665" s="198"/>
      <c r="IWO665" s="198"/>
      <c r="IWP665" s="198"/>
      <c r="IWQ665" s="198"/>
      <c r="IWR665" s="198"/>
      <c r="IWS665" s="198"/>
      <c r="IWT665" s="198"/>
      <c r="IWU665" s="198"/>
      <c r="IWV665" s="198"/>
      <c r="IWW665" s="198"/>
      <c r="IWX665" s="198"/>
      <c r="IWY665" s="198"/>
      <c r="IWZ665" s="198"/>
      <c r="IXA665" s="198"/>
      <c r="IXB665" s="198"/>
      <c r="IXC665" s="198"/>
      <c r="IXD665" s="198"/>
      <c r="IXE665" s="198"/>
      <c r="IXF665" s="198"/>
      <c r="IXG665" s="198"/>
      <c r="IXH665" s="198"/>
      <c r="IXI665" s="198"/>
      <c r="IXJ665" s="198"/>
      <c r="IXK665" s="198"/>
      <c r="IXL665" s="198"/>
      <c r="IXM665" s="198"/>
      <c r="IXN665" s="198"/>
      <c r="IXO665" s="198"/>
      <c r="IXP665" s="198"/>
      <c r="IXQ665" s="198"/>
      <c r="IXR665" s="198"/>
      <c r="IXS665" s="198"/>
      <c r="IXT665" s="198"/>
      <c r="IXU665" s="198"/>
      <c r="IXV665" s="198"/>
      <c r="IXW665" s="198"/>
      <c r="IXX665" s="198"/>
      <c r="IXY665" s="198"/>
      <c r="IXZ665" s="198"/>
      <c r="IYA665" s="198"/>
      <c r="IYB665" s="198"/>
      <c r="IYC665" s="198"/>
      <c r="IYD665" s="198"/>
      <c r="IYE665" s="198"/>
      <c r="IYF665" s="198"/>
      <c r="IYG665" s="198"/>
      <c r="IYH665" s="198"/>
      <c r="IYI665" s="198"/>
      <c r="IYJ665" s="198"/>
      <c r="IYK665" s="198"/>
      <c r="IYL665" s="198"/>
      <c r="IYM665" s="198"/>
      <c r="IYN665" s="198"/>
      <c r="IYO665" s="198"/>
      <c r="IYP665" s="198"/>
      <c r="IYQ665" s="198"/>
      <c r="IYR665" s="198"/>
      <c r="IYS665" s="198"/>
      <c r="IYT665" s="198"/>
      <c r="IYU665" s="198"/>
      <c r="IYV665" s="198"/>
      <c r="IYW665" s="198"/>
      <c r="IYX665" s="198"/>
      <c r="IYY665" s="198"/>
      <c r="IYZ665" s="198"/>
      <c r="IZA665" s="198"/>
      <c r="IZB665" s="198"/>
      <c r="IZC665" s="198"/>
      <c r="IZD665" s="198"/>
      <c r="IZE665" s="198"/>
      <c r="IZF665" s="198"/>
      <c r="IZG665" s="198"/>
      <c r="IZH665" s="198"/>
      <c r="IZI665" s="198"/>
      <c r="IZJ665" s="198"/>
      <c r="IZK665" s="198"/>
      <c r="IZL665" s="198"/>
      <c r="IZM665" s="198"/>
      <c r="IZN665" s="198"/>
      <c r="IZO665" s="198"/>
      <c r="IZP665" s="198"/>
      <c r="IZQ665" s="198"/>
      <c r="IZR665" s="198"/>
      <c r="IZS665" s="198"/>
      <c r="IZT665" s="198"/>
      <c r="IZU665" s="198"/>
      <c r="IZV665" s="198"/>
      <c r="IZW665" s="198"/>
      <c r="IZX665" s="198"/>
      <c r="IZY665" s="198"/>
      <c r="IZZ665" s="198"/>
      <c r="JAA665" s="198"/>
      <c r="JAB665" s="198"/>
      <c r="JAC665" s="198"/>
      <c r="JAD665" s="198"/>
      <c r="JAE665" s="198"/>
      <c r="JAF665" s="198"/>
      <c r="JAG665" s="198"/>
      <c r="JAH665" s="198"/>
      <c r="JAI665" s="198"/>
      <c r="JAJ665" s="198"/>
      <c r="JAK665" s="198"/>
      <c r="JAL665" s="198"/>
      <c r="JAM665" s="198"/>
      <c r="JAN665" s="198"/>
      <c r="JAO665" s="198"/>
      <c r="JAP665" s="198"/>
      <c r="JAQ665" s="198"/>
      <c r="JAR665" s="198"/>
      <c r="JAS665" s="198"/>
      <c r="JAT665" s="198"/>
      <c r="JAU665" s="198"/>
      <c r="JAV665" s="198"/>
      <c r="JAW665" s="198"/>
      <c r="JAX665" s="198"/>
      <c r="JAY665" s="198"/>
      <c r="JAZ665" s="198"/>
      <c r="JBA665" s="198"/>
      <c r="JBB665" s="198"/>
      <c r="JBC665" s="198"/>
      <c r="JBD665" s="198"/>
      <c r="JBE665" s="198"/>
      <c r="JBF665" s="198"/>
      <c r="JBG665" s="198"/>
      <c r="JBH665" s="198"/>
      <c r="JBI665" s="198"/>
      <c r="JBJ665" s="198"/>
      <c r="JBK665" s="198"/>
      <c r="JBL665" s="198"/>
      <c r="JBM665" s="198"/>
      <c r="JBN665" s="198"/>
      <c r="JBO665" s="198"/>
      <c r="JBP665" s="198"/>
      <c r="JBQ665" s="198"/>
      <c r="JBR665" s="198"/>
      <c r="JBS665" s="198"/>
      <c r="JBT665" s="198"/>
      <c r="JBU665" s="198"/>
      <c r="JBV665" s="198"/>
      <c r="JBW665" s="198"/>
      <c r="JBX665" s="198"/>
      <c r="JBY665" s="198"/>
      <c r="JBZ665" s="198"/>
      <c r="JCA665" s="198"/>
      <c r="JCB665" s="198"/>
      <c r="JCC665" s="198"/>
      <c r="JCD665" s="198"/>
      <c r="JCE665" s="198"/>
      <c r="JCF665" s="198"/>
      <c r="JCG665" s="198"/>
      <c r="JCH665" s="198"/>
      <c r="JCI665" s="198"/>
      <c r="JCJ665" s="198"/>
      <c r="JCK665" s="198"/>
      <c r="JCL665" s="198"/>
      <c r="JCM665" s="198"/>
      <c r="JCN665" s="198"/>
      <c r="JCO665" s="198"/>
      <c r="JCP665" s="198"/>
      <c r="JCQ665" s="198"/>
      <c r="JCR665" s="198"/>
      <c r="JCS665" s="198"/>
      <c r="JCT665" s="198"/>
      <c r="JCU665" s="198"/>
      <c r="JCV665" s="198"/>
      <c r="JCW665" s="198"/>
      <c r="JCX665" s="198"/>
      <c r="JCY665" s="198"/>
      <c r="JCZ665" s="198"/>
      <c r="JDA665" s="198"/>
      <c r="JDB665" s="198"/>
      <c r="JDC665" s="198"/>
      <c r="JDD665" s="198"/>
      <c r="JDE665" s="198"/>
      <c r="JDF665" s="198"/>
      <c r="JDG665" s="198"/>
      <c r="JDH665" s="198"/>
      <c r="JDI665" s="198"/>
      <c r="JDJ665" s="198"/>
      <c r="JDK665" s="198"/>
      <c r="JDL665" s="198"/>
      <c r="JDM665" s="198"/>
      <c r="JDN665" s="198"/>
      <c r="JDO665" s="198"/>
      <c r="JDP665" s="198"/>
      <c r="JDQ665" s="198"/>
      <c r="JDR665" s="198"/>
      <c r="JDS665" s="198"/>
      <c r="JDT665" s="198"/>
      <c r="JDU665" s="198"/>
      <c r="JDV665" s="198"/>
      <c r="JDW665" s="198"/>
      <c r="JDX665" s="198"/>
      <c r="JDY665" s="198"/>
      <c r="JDZ665" s="198"/>
      <c r="JEA665" s="198"/>
      <c r="JEB665" s="198"/>
      <c r="JEC665" s="198"/>
      <c r="JED665" s="198"/>
      <c r="JEE665" s="198"/>
      <c r="JEF665" s="198"/>
      <c r="JEG665" s="198"/>
      <c r="JEH665" s="198"/>
      <c r="JEI665" s="198"/>
      <c r="JEJ665" s="198"/>
      <c r="JEK665" s="198"/>
      <c r="JEL665" s="198"/>
      <c r="JEM665" s="198"/>
      <c r="JEN665" s="198"/>
      <c r="JEO665" s="198"/>
      <c r="JEP665" s="198"/>
      <c r="JEQ665" s="198"/>
      <c r="JER665" s="198"/>
      <c r="JES665" s="198"/>
      <c r="JET665" s="198"/>
      <c r="JEU665" s="198"/>
      <c r="JEV665" s="198"/>
      <c r="JEW665" s="198"/>
      <c r="JEX665" s="198"/>
      <c r="JEY665" s="198"/>
      <c r="JEZ665" s="198"/>
      <c r="JFA665" s="198"/>
      <c r="JFB665" s="198"/>
      <c r="JFC665" s="198"/>
      <c r="JFD665" s="198"/>
      <c r="JFE665" s="198"/>
      <c r="JFF665" s="198"/>
      <c r="JFG665" s="198"/>
      <c r="JFH665" s="198"/>
      <c r="JFI665" s="198"/>
      <c r="JFJ665" s="198"/>
      <c r="JFK665" s="198"/>
      <c r="JFL665" s="198"/>
      <c r="JFM665" s="198"/>
      <c r="JFN665" s="198"/>
      <c r="JFO665" s="198"/>
      <c r="JFP665" s="198"/>
      <c r="JFQ665" s="198"/>
      <c r="JFR665" s="198"/>
      <c r="JFS665" s="198"/>
      <c r="JFT665" s="198"/>
      <c r="JFU665" s="198"/>
      <c r="JFV665" s="198"/>
      <c r="JFW665" s="198"/>
      <c r="JFX665" s="198"/>
      <c r="JFY665" s="198"/>
      <c r="JFZ665" s="198"/>
      <c r="JGA665" s="198"/>
      <c r="JGB665" s="198"/>
      <c r="JGC665" s="198"/>
      <c r="JGD665" s="198"/>
      <c r="JGE665" s="198"/>
      <c r="JGF665" s="198"/>
      <c r="JGG665" s="198"/>
      <c r="JGH665" s="198"/>
      <c r="JGI665" s="198"/>
      <c r="JGJ665" s="198"/>
      <c r="JGK665" s="198"/>
      <c r="JGL665" s="198"/>
      <c r="JGM665" s="198"/>
      <c r="JGN665" s="198"/>
      <c r="JGO665" s="198"/>
      <c r="JGP665" s="198"/>
      <c r="JGQ665" s="198"/>
      <c r="JGR665" s="198"/>
      <c r="JGS665" s="198"/>
      <c r="JGT665" s="198"/>
      <c r="JGU665" s="198"/>
      <c r="JGV665" s="198"/>
      <c r="JGW665" s="198"/>
      <c r="JGX665" s="198"/>
      <c r="JGY665" s="198"/>
      <c r="JGZ665" s="198"/>
      <c r="JHA665" s="198"/>
      <c r="JHB665" s="198"/>
      <c r="JHC665" s="198"/>
      <c r="JHD665" s="198"/>
      <c r="JHE665" s="198"/>
      <c r="JHF665" s="198"/>
      <c r="JHG665" s="198"/>
      <c r="JHH665" s="198"/>
      <c r="JHI665" s="198"/>
      <c r="JHJ665" s="198"/>
      <c r="JHK665" s="198"/>
      <c r="JHL665" s="198"/>
      <c r="JHM665" s="198"/>
      <c r="JHN665" s="198"/>
      <c r="JHO665" s="198"/>
      <c r="JHP665" s="198"/>
      <c r="JHQ665" s="198"/>
      <c r="JHR665" s="198"/>
      <c r="JHS665" s="198"/>
      <c r="JHT665" s="198"/>
      <c r="JHU665" s="198"/>
      <c r="JHV665" s="198"/>
      <c r="JHW665" s="198"/>
      <c r="JHX665" s="198"/>
      <c r="JHY665" s="198"/>
      <c r="JHZ665" s="198"/>
      <c r="JIA665" s="198"/>
      <c r="JIB665" s="198"/>
      <c r="JIC665" s="198"/>
      <c r="JID665" s="198"/>
      <c r="JIE665" s="198"/>
      <c r="JIF665" s="198"/>
      <c r="JIG665" s="198"/>
      <c r="JIH665" s="198"/>
      <c r="JII665" s="198"/>
      <c r="JIJ665" s="198"/>
      <c r="JIK665" s="198"/>
      <c r="JIL665" s="198"/>
      <c r="JIM665" s="198"/>
      <c r="JIN665" s="198"/>
      <c r="JIO665" s="198"/>
      <c r="JIP665" s="198"/>
      <c r="JIQ665" s="198"/>
      <c r="JIR665" s="198"/>
      <c r="JIS665" s="198"/>
      <c r="JIT665" s="198"/>
      <c r="JIU665" s="198"/>
      <c r="JIV665" s="198"/>
      <c r="JIW665" s="198"/>
      <c r="JIX665" s="198"/>
      <c r="JIY665" s="198"/>
      <c r="JIZ665" s="198"/>
      <c r="JJA665" s="198"/>
      <c r="JJB665" s="198"/>
      <c r="JJC665" s="198"/>
      <c r="JJD665" s="198"/>
      <c r="JJE665" s="198"/>
      <c r="JJF665" s="198"/>
      <c r="JJG665" s="198"/>
      <c r="JJH665" s="198"/>
      <c r="JJI665" s="198"/>
      <c r="JJJ665" s="198"/>
      <c r="JJK665" s="198"/>
      <c r="JJL665" s="198"/>
      <c r="JJM665" s="198"/>
      <c r="JJN665" s="198"/>
      <c r="JJO665" s="198"/>
      <c r="JJP665" s="198"/>
      <c r="JJQ665" s="198"/>
      <c r="JJR665" s="198"/>
      <c r="JJS665" s="198"/>
      <c r="JJT665" s="198"/>
      <c r="JJU665" s="198"/>
      <c r="JJV665" s="198"/>
      <c r="JJW665" s="198"/>
      <c r="JJX665" s="198"/>
      <c r="JJY665" s="198"/>
      <c r="JJZ665" s="198"/>
      <c r="JKA665" s="198"/>
      <c r="JKB665" s="198"/>
      <c r="JKC665" s="198"/>
      <c r="JKD665" s="198"/>
      <c r="JKE665" s="198"/>
      <c r="JKF665" s="198"/>
      <c r="JKG665" s="198"/>
      <c r="JKH665" s="198"/>
      <c r="JKI665" s="198"/>
      <c r="JKJ665" s="198"/>
      <c r="JKK665" s="198"/>
      <c r="JKL665" s="198"/>
      <c r="JKM665" s="198"/>
      <c r="JKN665" s="198"/>
      <c r="JKO665" s="198"/>
      <c r="JKP665" s="198"/>
      <c r="JKQ665" s="198"/>
      <c r="JKR665" s="198"/>
      <c r="JKS665" s="198"/>
      <c r="JKT665" s="198"/>
      <c r="JKU665" s="198"/>
      <c r="JKV665" s="198"/>
      <c r="JKW665" s="198"/>
      <c r="JKX665" s="198"/>
      <c r="JKY665" s="198"/>
      <c r="JKZ665" s="198"/>
      <c r="JLA665" s="198"/>
      <c r="JLB665" s="198"/>
      <c r="JLC665" s="198"/>
      <c r="JLD665" s="198"/>
      <c r="JLE665" s="198"/>
      <c r="JLF665" s="198"/>
      <c r="JLG665" s="198"/>
      <c r="JLH665" s="198"/>
      <c r="JLI665" s="198"/>
      <c r="JLJ665" s="198"/>
      <c r="JLK665" s="198"/>
      <c r="JLL665" s="198"/>
      <c r="JLM665" s="198"/>
      <c r="JLN665" s="198"/>
      <c r="JLO665" s="198"/>
      <c r="JLP665" s="198"/>
      <c r="JLQ665" s="198"/>
      <c r="JLR665" s="198"/>
      <c r="JLS665" s="198"/>
      <c r="JLT665" s="198"/>
      <c r="JLU665" s="198"/>
      <c r="JLV665" s="198"/>
      <c r="JLW665" s="198"/>
      <c r="JLX665" s="198"/>
      <c r="JLY665" s="198"/>
      <c r="JLZ665" s="198"/>
      <c r="JMA665" s="198"/>
      <c r="JMB665" s="198"/>
      <c r="JMC665" s="198"/>
      <c r="JMD665" s="198"/>
      <c r="JME665" s="198"/>
      <c r="JMF665" s="198"/>
      <c r="JMG665" s="198"/>
      <c r="JMH665" s="198"/>
      <c r="JMI665" s="198"/>
      <c r="JMJ665" s="198"/>
      <c r="JMK665" s="198"/>
      <c r="JML665" s="198"/>
      <c r="JMM665" s="198"/>
      <c r="JMN665" s="198"/>
      <c r="JMO665" s="198"/>
      <c r="JMP665" s="198"/>
      <c r="JMQ665" s="198"/>
      <c r="JMR665" s="198"/>
      <c r="JMS665" s="198"/>
      <c r="JMT665" s="198"/>
      <c r="JMU665" s="198"/>
      <c r="JMV665" s="198"/>
      <c r="JMW665" s="198"/>
      <c r="JMX665" s="198"/>
      <c r="JMY665" s="198"/>
      <c r="JMZ665" s="198"/>
      <c r="JNA665" s="198"/>
      <c r="JNB665" s="198"/>
      <c r="JNC665" s="198"/>
      <c r="JND665" s="198"/>
      <c r="JNE665" s="198"/>
      <c r="JNF665" s="198"/>
      <c r="JNG665" s="198"/>
      <c r="JNH665" s="198"/>
      <c r="JNI665" s="198"/>
      <c r="JNJ665" s="198"/>
      <c r="JNK665" s="198"/>
      <c r="JNL665" s="198"/>
      <c r="JNM665" s="198"/>
      <c r="JNN665" s="198"/>
      <c r="JNO665" s="198"/>
      <c r="JNP665" s="198"/>
      <c r="JNQ665" s="198"/>
      <c r="JNR665" s="198"/>
      <c r="JNS665" s="198"/>
      <c r="JNT665" s="198"/>
      <c r="JNU665" s="198"/>
      <c r="JNV665" s="198"/>
      <c r="JNW665" s="198"/>
      <c r="JNX665" s="198"/>
      <c r="JNY665" s="198"/>
      <c r="JNZ665" s="198"/>
      <c r="JOA665" s="198"/>
      <c r="JOB665" s="198"/>
      <c r="JOC665" s="198"/>
      <c r="JOD665" s="198"/>
      <c r="JOE665" s="198"/>
      <c r="JOF665" s="198"/>
      <c r="JOG665" s="198"/>
      <c r="JOH665" s="198"/>
      <c r="JOI665" s="198"/>
      <c r="JOJ665" s="198"/>
      <c r="JOK665" s="198"/>
      <c r="JOL665" s="198"/>
      <c r="JOM665" s="198"/>
      <c r="JON665" s="198"/>
      <c r="JOO665" s="198"/>
      <c r="JOP665" s="198"/>
      <c r="JOQ665" s="198"/>
      <c r="JOR665" s="198"/>
      <c r="JOS665" s="198"/>
      <c r="JOT665" s="198"/>
      <c r="JOU665" s="198"/>
      <c r="JOV665" s="198"/>
      <c r="JOW665" s="198"/>
      <c r="JOX665" s="198"/>
      <c r="JOY665" s="198"/>
      <c r="JOZ665" s="198"/>
      <c r="JPA665" s="198"/>
      <c r="JPB665" s="198"/>
      <c r="JPC665" s="198"/>
      <c r="JPD665" s="198"/>
      <c r="JPE665" s="198"/>
      <c r="JPF665" s="198"/>
      <c r="JPG665" s="198"/>
      <c r="JPH665" s="198"/>
      <c r="JPI665" s="198"/>
      <c r="JPJ665" s="198"/>
      <c r="JPK665" s="198"/>
      <c r="JPL665" s="198"/>
      <c r="JPM665" s="198"/>
      <c r="JPN665" s="198"/>
      <c r="JPO665" s="198"/>
      <c r="JPP665" s="198"/>
      <c r="JPQ665" s="198"/>
      <c r="JPR665" s="198"/>
      <c r="JPS665" s="198"/>
      <c r="JPT665" s="198"/>
      <c r="JPU665" s="198"/>
      <c r="JPV665" s="198"/>
      <c r="JPW665" s="198"/>
      <c r="JPX665" s="198"/>
      <c r="JPY665" s="198"/>
      <c r="JPZ665" s="198"/>
      <c r="JQA665" s="198"/>
      <c r="JQB665" s="198"/>
      <c r="JQC665" s="198"/>
      <c r="JQD665" s="198"/>
      <c r="JQE665" s="198"/>
      <c r="JQF665" s="198"/>
      <c r="JQG665" s="198"/>
      <c r="JQH665" s="198"/>
      <c r="JQI665" s="198"/>
      <c r="JQJ665" s="198"/>
      <c r="JQK665" s="198"/>
      <c r="JQL665" s="198"/>
      <c r="JQM665" s="198"/>
      <c r="JQN665" s="198"/>
      <c r="JQO665" s="198"/>
      <c r="JQP665" s="198"/>
      <c r="JQQ665" s="198"/>
      <c r="JQR665" s="198"/>
      <c r="JQS665" s="198"/>
      <c r="JQT665" s="198"/>
      <c r="JQU665" s="198"/>
      <c r="JQV665" s="198"/>
      <c r="JQW665" s="198"/>
      <c r="JQX665" s="198"/>
      <c r="JQY665" s="198"/>
      <c r="JQZ665" s="198"/>
      <c r="JRA665" s="198"/>
      <c r="JRB665" s="198"/>
      <c r="JRC665" s="198"/>
      <c r="JRD665" s="198"/>
      <c r="JRE665" s="198"/>
      <c r="JRF665" s="198"/>
      <c r="JRG665" s="198"/>
      <c r="JRH665" s="198"/>
      <c r="JRI665" s="198"/>
      <c r="JRJ665" s="198"/>
      <c r="JRK665" s="198"/>
      <c r="JRL665" s="198"/>
      <c r="JRM665" s="198"/>
      <c r="JRN665" s="198"/>
      <c r="JRO665" s="198"/>
      <c r="JRP665" s="198"/>
      <c r="JRQ665" s="198"/>
      <c r="JRR665" s="198"/>
      <c r="JRS665" s="198"/>
      <c r="JRT665" s="198"/>
      <c r="JRU665" s="198"/>
      <c r="JRV665" s="198"/>
      <c r="JRW665" s="198"/>
      <c r="JRX665" s="198"/>
      <c r="JRY665" s="198"/>
      <c r="JRZ665" s="198"/>
      <c r="JSA665" s="198"/>
      <c r="JSB665" s="198"/>
      <c r="JSC665" s="198"/>
      <c r="JSD665" s="198"/>
      <c r="JSE665" s="198"/>
      <c r="JSF665" s="198"/>
      <c r="JSG665" s="198"/>
      <c r="JSH665" s="198"/>
      <c r="JSI665" s="198"/>
      <c r="JSJ665" s="198"/>
      <c r="JSK665" s="198"/>
      <c r="JSL665" s="198"/>
      <c r="JSM665" s="198"/>
      <c r="JSN665" s="198"/>
      <c r="JSO665" s="198"/>
      <c r="JSP665" s="198"/>
      <c r="JSQ665" s="198"/>
      <c r="JSR665" s="198"/>
      <c r="JSS665" s="198"/>
      <c r="JST665" s="198"/>
      <c r="JSU665" s="198"/>
      <c r="JSV665" s="198"/>
      <c r="JSW665" s="198"/>
      <c r="JSX665" s="198"/>
      <c r="JSY665" s="198"/>
      <c r="JSZ665" s="198"/>
      <c r="JTA665" s="198"/>
      <c r="JTB665" s="198"/>
      <c r="JTC665" s="198"/>
      <c r="JTD665" s="198"/>
      <c r="JTE665" s="198"/>
      <c r="JTF665" s="198"/>
      <c r="JTG665" s="198"/>
      <c r="JTH665" s="198"/>
      <c r="JTI665" s="198"/>
      <c r="JTJ665" s="198"/>
      <c r="JTK665" s="198"/>
      <c r="JTL665" s="198"/>
      <c r="JTM665" s="198"/>
      <c r="JTN665" s="198"/>
      <c r="JTO665" s="198"/>
      <c r="JTP665" s="198"/>
      <c r="JTQ665" s="198"/>
      <c r="JTR665" s="198"/>
      <c r="JTS665" s="198"/>
      <c r="JTT665" s="198"/>
      <c r="JTU665" s="198"/>
      <c r="JTV665" s="198"/>
      <c r="JTW665" s="198"/>
      <c r="JTX665" s="198"/>
      <c r="JTY665" s="198"/>
      <c r="JTZ665" s="198"/>
      <c r="JUA665" s="198"/>
      <c r="JUB665" s="198"/>
      <c r="JUC665" s="198"/>
      <c r="JUD665" s="198"/>
      <c r="JUE665" s="198"/>
      <c r="JUF665" s="198"/>
      <c r="JUG665" s="198"/>
      <c r="JUH665" s="198"/>
      <c r="JUI665" s="198"/>
      <c r="JUJ665" s="198"/>
      <c r="JUK665" s="198"/>
      <c r="JUL665" s="198"/>
      <c r="JUM665" s="198"/>
      <c r="JUN665" s="198"/>
      <c r="JUO665" s="198"/>
      <c r="JUP665" s="198"/>
      <c r="JUQ665" s="198"/>
      <c r="JUR665" s="198"/>
      <c r="JUS665" s="198"/>
      <c r="JUT665" s="198"/>
      <c r="JUU665" s="198"/>
      <c r="JUV665" s="198"/>
      <c r="JUW665" s="198"/>
      <c r="JUX665" s="198"/>
      <c r="JUY665" s="198"/>
      <c r="JUZ665" s="198"/>
      <c r="JVA665" s="198"/>
      <c r="JVB665" s="198"/>
      <c r="JVC665" s="198"/>
      <c r="JVD665" s="198"/>
      <c r="JVE665" s="198"/>
      <c r="JVF665" s="198"/>
      <c r="JVG665" s="198"/>
      <c r="JVH665" s="198"/>
      <c r="JVI665" s="198"/>
      <c r="JVJ665" s="198"/>
      <c r="JVK665" s="198"/>
      <c r="JVL665" s="198"/>
      <c r="JVM665" s="198"/>
      <c r="JVN665" s="198"/>
      <c r="JVO665" s="198"/>
      <c r="JVP665" s="198"/>
      <c r="JVQ665" s="198"/>
      <c r="JVR665" s="198"/>
      <c r="JVS665" s="198"/>
      <c r="JVT665" s="198"/>
      <c r="JVU665" s="198"/>
      <c r="JVV665" s="198"/>
      <c r="JVW665" s="198"/>
      <c r="JVX665" s="198"/>
      <c r="JVY665" s="198"/>
      <c r="JVZ665" s="198"/>
      <c r="JWA665" s="198"/>
      <c r="JWB665" s="198"/>
      <c r="JWC665" s="198"/>
      <c r="JWD665" s="198"/>
      <c r="JWE665" s="198"/>
      <c r="JWF665" s="198"/>
      <c r="JWG665" s="198"/>
      <c r="JWH665" s="198"/>
      <c r="JWI665" s="198"/>
      <c r="JWJ665" s="198"/>
      <c r="JWK665" s="198"/>
      <c r="JWL665" s="198"/>
      <c r="JWM665" s="198"/>
      <c r="JWN665" s="198"/>
      <c r="JWO665" s="198"/>
      <c r="JWP665" s="198"/>
      <c r="JWQ665" s="198"/>
      <c r="JWR665" s="198"/>
      <c r="JWS665" s="198"/>
      <c r="JWT665" s="198"/>
      <c r="JWU665" s="198"/>
      <c r="JWV665" s="198"/>
      <c r="JWW665" s="198"/>
      <c r="JWX665" s="198"/>
      <c r="JWY665" s="198"/>
      <c r="JWZ665" s="198"/>
      <c r="JXA665" s="198"/>
      <c r="JXB665" s="198"/>
      <c r="JXC665" s="198"/>
      <c r="JXD665" s="198"/>
      <c r="JXE665" s="198"/>
      <c r="JXF665" s="198"/>
      <c r="JXG665" s="198"/>
      <c r="JXH665" s="198"/>
      <c r="JXI665" s="198"/>
      <c r="JXJ665" s="198"/>
      <c r="JXK665" s="198"/>
      <c r="JXL665" s="198"/>
      <c r="JXM665" s="198"/>
      <c r="JXN665" s="198"/>
      <c r="JXO665" s="198"/>
      <c r="JXP665" s="198"/>
      <c r="JXQ665" s="198"/>
      <c r="JXR665" s="198"/>
      <c r="JXS665" s="198"/>
      <c r="JXT665" s="198"/>
      <c r="JXU665" s="198"/>
      <c r="JXV665" s="198"/>
      <c r="JXW665" s="198"/>
      <c r="JXX665" s="198"/>
      <c r="JXY665" s="198"/>
      <c r="JXZ665" s="198"/>
      <c r="JYA665" s="198"/>
      <c r="JYB665" s="198"/>
      <c r="JYC665" s="198"/>
      <c r="JYD665" s="198"/>
      <c r="JYE665" s="198"/>
      <c r="JYF665" s="198"/>
      <c r="JYG665" s="198"/>
      <c r="JYH665" s="198"/>
      <c r="JYI665" s="198"/>
      <c r="JYJ665" s="198"/>
      <c r="JYK665" s="198"/>
      <c r="JYL665" s="198"/>
      <c r="JYM665" s="198"/>
      <c r="JYN665" s="198"/>
      <c r="JYO665" s="198"/>
      <c r="JYP665" s="198"/>
      <c r="JYQ665" s="198"/>
      <c r="JYR665" s="198"/>
      <c r="JYS665" s="198"/>
      <c r="JYT665" s="198"/>
      <c r="JYU665" s="198"/>
      <c r="JYV665" s="198"/>
      <c r="JYW665" s="198"/>
      <c r="JYX665" s="198"/>
      <c r="JYY665" s="198"/>
      <c r="JYZ665" s="198"/>
      <c r="JZA665" s="198"/>
      <c r="JZB665" s="198"/>
      <c r="JZC665" s="198"/>
      <c r="JZD665" s="198"/>
      <c r="JZE665" s="198"/>
      <c r="JZF665" s="198"/>
      <c r="JZG665" s="198"/>
      <c r="JZH665" s="198"/>
      <c r="JZI665" s="198"/>
      <c r="JZJ665" s="198"/>
      <c r="JZK665" s="198"/>
      <c r="JZL665" s="198"/>
      <c r="JZM665" s="198"/>
      <c r="JZN665" s="198"/>
      <c r="JZO665" s="198"/>
      <c r="JZP665" s="198"/>
      <c r="JZQ665" s="198"/>
      <c r="JZR665" s="198"/>
      <c r="JZS665" s="198"/>
      <c r="JZT665" s="198"/>
      <c r="JZU665" s="198"/>
      <c r="JZV665" s="198"/>
      <c r="JZW665" s="198"/>
      <c r="JZX665" s="198"/>
      <c r="JZY665" s="198"/>
      <c r="JZZ665" s="198"/>
      <c r="KAA665" s="198"/>
      <c r="KAB665" s="198"/>
      <c r="KAC665" s="198"/>
      <c r="KAD665" s="198"/>
      <c r="KAE665" s="198"/>
      <c r="KAF665" s="198"/>
      <c r="KAG665" s="198"/>
      <c r="KAH665" s="198"/>
      <c r="KAI665" s="198"/>
      <c r="KAJ665" s="198"/>
      <c r="KAK665" s="198"/>
      <c r="KAL665" s="198"/>
      <c r="KAM665" s="198"/>
      <c r="KAN665" s="198"/>
      <c r="KAO665" s="198"/>
      <c r="KAP665" s="198"/>
      <c r="KAQ665" s="198"/>
      <c r="KAR665" s="198"/>
      <c r="KAS665" s="198"/>
      <c r="KAT665" s="198"/>
      <c r="KAU665" s="198"/>
      <c r="KAV665" s="198"/>
      <c r="KAW665" s="198"/>
      <c r="KAX665" s="198"/>
      <c r="KAY665" s="198"/>
      <c r="KAZ665" s="198"/>
      <c r="KBA665" s="198"/>
      <c r="KBB665" s="198"/>
      <c r="KBC665" s="198"/>
      <c r="KBD665" s="198"/>
      <c r="KBE665" s="198"/>
      <c r="KBF665" s="198"/>
      <c r="KBG665" s="198"/>
      <c r="KBH665" s="198"/>
      <c r="KBI665" s="198"/>
      <c r="KBJ665" s="198"/>
      <c r="KBK665" s="198"/>
      <c r="KBL665" s="198"/>
      <c r="KBM665" s="198"/>
      <c r="KBN665" s="198"/>
      <c r="KBO665" s="198"/>
      <c r="KBP665" s="198"/>
      <c r="KBQ665" s="198"/>
      <c r="KBR665" s="198"/>
      <c r="KBS665" s="198"/>
      <c r="KBT665" s="198"/>
      <c r="KBU665" s="198"/>
      <c r="KBV665" s="198"/>
      <c r="KBW665" s="198"/>
      <c r="KBX665" s="198"/>
      <c r="KBY665" s="198"/>
      <c r="KBZ665" s="198"/>
      <c r="KCA665" s="198"/>
      <c r="KCB665" s="198"/>
      <c r="KCC665" s="198"/>
      <c r="KCD665" s="198"/>
      <c r="KCE665" s="198"/>
      <c r="KCF665" s="198"/>
      <c r="KCG665" s="198"/>
      <c r="KCH665" s="198"/>
      <c r="KCI665" s="198"/>
      <c r="KCJ665" s="198"/>
      <c r="KCK665" s="198"/>
      <c r="KCL665" s="198"/>
      <c r="KCM665" s="198"/>
      <c r="KCN665" s="198"/>
      <c r="KCO665" s="198"/>
      <c r="KCP665" s="198"/>
      <c r="KCQ665" s="198"/>
      <c r="KCR665" s="198"/>
      <c r="KCS665" s="198"/>
      <c r="KCT665" s="198"/>
      <c r="KCU665" s="198"/>
      <c r="KCV665" s="198"/>
      <c r="KCW665" s="198"/>
      <c r="KCX665" s="198"/>
      <c r="KCY665" s="198"/>
      <c r="KCZ665" s="198"/>
      <c r="KDA665" s="198"/>
      <c r="KDB665" s="198"/>
      <c r="KDC665" s="198"/>
      <c r="KDD665" s="198"/>
      <c r="KDE665" s="198"/>
      <c r="KDF665" s="198"/>
      <c r="KDG665" s="198"/>
      <c r="KDH665" s="198"/>
      <c r="KDI665" s="198"/>
      <c r="KDJ665" s="198"/>
      <c r="KDK665" s="198"/>
      <c r="KDL665" s="198"/>
      <c r="KDM665" s="198"/>
      <c r="KDN665" s="198"/>
      <c r="KDO665" s="198"/>
      <c r="KDP665" s="198"/>
      <c r="KDQ665" s="198"/>
      <c r="KDR665" s="198"/>
      <c r="KDS665" s="198"/>
      <c r="KDT665" s="198"/>
      <c r="KDU665" s="198"/>
      <c r="KDV665" s="198"/>
      <c r="KDW665" s="198"/>
      <c r="KDX665" s="198"/>
      <c r="KDY665" s="198"/>
      <c r="KDZ665" s="198"/>
      <c r="KEA665" s="198"/>
      <c r="KEB665" s="198"/>
      <c r="KEC665" s="198"/>
      <c r="KED665" s="198"/>
      <c r="KEE665" s="198"/>
      <c r="KEF665" s="198"/>
      <c r="KEG665" s="198"/>
      <c r="KEH665" s="198"/>
      <c r="KEI665" s="198"/>
      <c r="KEJ665" s="198"/>
      <c r="KEK665" s="198"/>
      <c r="KEL665" s="198"/>
      <c r="KEM665" s="198"/>
      <c r="KEN665" s="198"/>
      <c r="KEO665" s="198"/>
      <c r="KEP665" s="198"/>
      <c r="KEQ665" s="198"/>
      <c r="KER665" s="198"/>
      <c r="KES665" s="198"/>
      <c r="KET665" s="198"/>
      <c r="KEU665" s="198"/>
      <c r="KEV665" s="198"/>
      <c r="KEW665" s="198"/>
      <c r="KEX665" s="198"/>
      <c r="KEY665" s="198"/>
      <c r="KEZ665" s="198"/>
      <c r="KFA665" s="198"/>
      <c r="KFB665" s="198"/>
      <c r="KFC665" s="198"/>
      <c r="KFD665" s="198"/>
      <c r="KFE665" s="198"/>
      <c r="KFF665" s="198"/>
      <c r="KFG665" s="198"/>
      <c r="KFH665" s="198"/>
      <c r="KFI665" s="198"/>
      <c r="KFJ665" s="198"/>
      <c r="KFK665" s="198"/>
      <c r="KFL665" s="198"/>
      <c r="KFM665" s="198"/>
      <c r="KFN665" s="198"/>
      <c r="KFO665" s="198"/>
      <c r="KFP665" s="198"/>
      <c r="KFQ665" s="198"/>
      <c r="KFR665" s="198"/>
      <c r="KFS665" s="198"/>
      <c r="KFT665" s="198"/>
      <c r="KFU665" s="198"/>
      <c r="KFV665" s="198"/>
      <c r="KFW665" s="198"/>
      <c r="KFX665" s="198"/>
      <c r="KFY665" s="198"/>
      <c r="KFZ665" s="198"/>
      <c r="KGA665" s="198"/>
      <c r="KGB665" s="198"/>
      <c r="KGC665" s="198"/>
      <c r="KGD665" s="198"/>
      <c r="KGE665" s="198"/>
      <c r="KGF665" s="198"/>
      <c r="KGG665" s="198"/>
      <c r="KGH665" s="198"/>
      <c r="KGI665" s="198"/>
      <c r="KGJ665" s="198"/>
      <c r="KGK665" s="198"/>
      <c r="KGL665" s="198"/>
      <c r="KGM665" s="198"/>
      <c r="KGN665" s="198"/>
      <c r="KGO665" s="198"/>
      <c r="KGP665" s="198"/>
      <c r="KGQ665" s="198"/>
      <c r="KGR665" s="198"/>
      <c r="KGS665" s="198"/>
      <c r="KGT665" s="198"/>
      <c r="KGU665" s="198"/>
      <c r="KGV665" s="198"/>
      <c r="KGW665" s="198"/>
      <c r="KGX665" s="198"/>
      <c r="KGY665" s="198"/>
      <c r="KGZ665" s="198"/>
      <c r="KHA665" s="198"/>
      <c r="KHB665" s="198"/>
      <c r="KHC665" s="198"/>
      <c r="KHD665" s="198"/>
      <c r="KHE665" s="198"/>
      <c r="KHF665" s="198"/>
      <c r="KHG665" s="198"/>
      <c r="KHH665" s="198"/>
      <c r="KHI665" s="198"/>
      <c r="KHJ665" s="198"/>
      <c r="KHK665" s="198"/>
      <c r="KHL665" s="198"/>
      <c r="KHM665" s="198"/>
      <c r="KHN665" s="198"/>
      <c r="KHO665" s="198"/>
      <c r="KHP665" s="198"/>
      <c r="KHQ665" s="198"/>
      <c r="KHR665" s="198"/>
      <c r="KHS665" s="198"/>
      <c r="KHT665" s="198"/>
      <c r="KHU665" s="198"/>
      <c r="KHV665" s="198"/>
      <c r="KHW665" s="198"/>
      <c r="KHX665" s="198"/>
      <c r="KHY665" s="198"/>
      <c r="KHZ665" s="198"/>
      <c r="KIA665" s="198"/>
      <c r="KIB665" s="198"/>
      <c r="KIC665" s="198"/>
      <c r="KID665" s="198"/>
      <c r="KIE665" s="198"/>
      <c r="KIF665" s="198"/>
      <c r="KIG665" s="198"/>
      <c r="KIH665" s="198"/>
      <c r="KII665" s="198"/>
      <c r="KIJ665" s="198"/>
      <c r="KIK665" s="198"/>
      <c r="KIL665" s="198"/>
      <c r="KIM665" s="198"/>
      <c r="KIN665" s="198"/>
      <c r="KIO665" s="198"/>
      <c r="KIP665" s="198"/>
      <c r="KIQ665" s="198"/>
      <c r="KIR665" s="198"/>
      <c r="KIS665" s="198"/>
      <c r="KIT665" s="198"/>
      <c r="KIU665" s="198"/>
      <c r="KIV665" s="198"/>
      <c r="KIW665" s="198"/>
      <c r="KIX665" s="198"/>
      <c r="KIY665" s="198"/>
      <c r="KIZ665" s="198"/>
      <c r="KJA665" s="198"/>
      <c r="KJB665" s="198"/>
      <c r="KJC665" s="198"/>
      <c r="KJD665" s="198"/>
      <c r="KJE665" s="198"/>
      <c r="KJF665" s="198"/>
      <c r="KJG665" s="198"/>
      <c r="KJH665" s="198"/>
      <c r="KJI665" s="198"/>
      <c r="KJJ665" s="198"/>
      <c r="KJK665" s="198"/>
      <c r="KJL665" s="198"/>
      <c r="KJM665" s="198"/>
      <c r="KJN665" s="198"/>
      <c r="KJO665" s="198"/>
      <c r="KJP665" s="198"/>
      <c r="KJQ665" s="198"/>
      <c r="KJR665" s="198"/>
      <c r="KJS665" s="198"/>
      <c r="KJT665" s="198"/>
      <c r="KJU665" s="198"/>
      <c r="KJV665" s="198"/>
      <c r="KJW665" s="198"/>
      <c r="KJX665" s="198"/>
      <c r="KJY665" s="198"/>
      <c r="KJZ665" s="198"/>
      <c r="KKA665" s="198"/>
      <c r="KKB665" s="198"/>
      <c r="KKC665" s="198"/>
      <c r="KKD665" s="198"/>
      <c r="KKE665" s="198"/>
      <c r="KKF665" s="198"/>
      <c r="KKG665" s="198"/>
      <c r="KKH665" s="198"/>
      <c r="KKI665" s="198"/>
      <c r="KKJ665" s="198"/>
      <c r="KKK665" s="198"/>
      <c r="KKL665" s="198"/>
      <c r="KKM665" s="198"/>
      <c r="KKN665" s="198"/>
      <c r="KKO665" s="198"/>
      <c r="KKP665" s="198"/>
      <c r="KKQ665" s="198"/>
      <c r="KKR665" s="198"/>
      <c r="KKS665" s="198"/>
      <c r="KKT665" s="198"/>
      <c r="KKU665" s="198"/>
      <c r="KKV665" s="198"/>
      <c r="KKW665" s="198"/>
      <c r="KKX665" s="198"/>
      <c r="KKY665" s="198"/>
      <c r="KKZ665" s="198"/>
      <c r="KLA665" s="198"/>
      <c r="KLB665" s="198"/>
      <c r="KLC665" s="198"/>
      <c r="KLD665" s="198"/>
      <c r="KLE665" s="198"/>
      <c r="KLF665" s="198"/>
      <c r="KLG665" s="198"/>
      <c r="KLH665" s="198"/>
      <c r="KLI665" s="198"/>
      <c r="KLJ665" s="198"/>
      <c r="KLK665" s="198"/>
      <c r="KLL665" s="198"/>
      <c r="KLM665" s="198"/>
      <c r="KLN665" s="198"/>
      <c r="KLO665" s="198"/>
      <c r="KLP665" s="198"/>
      <c r="KLQ665" s="198"/>
      <c r="KLR665" s="198"/>
      <c r="KLS665" s="198"/>
      <c r="KLT665" s="198"/>
      <c r="KLU665" s="198"/>
      <c r="KLV665" s="198"/>
      <c r="KLW665" s="198"/>
      <c r="KLX665" s="198"/>
      <c r="KLY665" s="198"/>
      <c r="KLZ665" s="198"/>
      <c r="KMA665" s="198"/>
      <c r="KMB665" s="198"/>
      <c r="KMC665" s="198"/>
      <c r="KMD665" s="198"/>
      <c r="KME665" s="198"/>
      <c r="KMF665" s="198"/>
      <c r="KMG665" s="198"/>
      <c r="KMH665" s="198"/>
      <c r="KMI665" s="198"/>
      <c r="KMJ665" s="198"/>
      <c r="KMK665" s="198"/>
      <c r="KML665" s="198"/>
      <c r="KMM665" s="198"/>
      <c r="KMN665" s="198"/>
      <c r="KMO665" s="198"/>
      <c r="KMP665" s="198"/>
      <c r="KMQ665" s="198"/>
      <c r="KMR665" s="198"/>
      <c r="KMS665" s="198"/>
      <c r="KMT665" s="198"/>
      <c r="KMU665" s="198"/>
      <c r="KMV665" s="198"/>
      <c r="KMW665" s="198"/>
      <c r="KMX665" s="198"/>
      <c r="KMY665" s="198"/>
      <c r="KMZ665" s="198"/>
      <c r="KNA665" s="198"/>
      <c r="KNB665" s="198"/>
      <c r="KNC665" s="198"/>
      <c r="KND665" s="198"/>
      <c r="KNE665" s="198"/>
      <c r="KNF665" s="198"/>
      <c r="KNG665" s="198"/>
      <c r="KNH665" s="198"/>
      <c r="KNI665" s="198"/>
      <c r="KNJ665" s="198"/>
      <c r="KNK665" s="198"/>
      <c r="KNL665" s="198"/>
      <c r="KNM665" s="198"/>
      <c r="KNN665" s="198"/>
      <c r="KNO665" s="198"/>
      <c r="KNP665" s="198"/>
      <c r="KNQ665" s="198"/>
      <c r="KNR665" s="198"/>
      <c r="KNS665" s="198"/>
      <c r="KNT665" s="198"/>
      <c r="KNU665" s="198"/>
      <c r="KNV665" s="198"/>
      <c r="KNW665" s="198"/>
      <c r="KNX665" s="198"/>
      <c r="KNY665" s="198"/>
      <c r="KNZ665" s="198"/>
      <c r="KOA665" s="198"/>
      <c r="KOB665" s="198"/>
      <c r="KOC665" s="198"/>
      <c r="KOD665" s="198"/>
      <c r="KOE665" s="198"/>
      <c r="KOF665" s="198"/>
      <c r="KOG665" s="198"/>
      <c r="KOH665" s="198"/>
      <c r="KOI665" s="198"/>
      <c r="KOJ665" s="198"/>
      <c r="KOK665" s="198"/>
      <c r="KOL665" s="198"/>
      <c r="KOM665" s="198"/>
      <c r="KON665" s="198"/>
      <c r="KOO665" s="198"/>
      <c r="KOP665" s="198"/>
      <c r="KOQ665" s="198"/>
      <c r="KOR665" s="198"/>
      <c r="KOS665" s="198"/>
      <c r="KOT665" s="198"/>
      <c r="KOU665" s="198"/>
      <c r="KOV665" s="198"/>
      <c r="KOW665" s="198"/>
      <c r="KOX665" s="198"/>
      <c r="KOY665" s="198"/>
      <c r="KOZ665" s="198"/>
      <c r="KPA665" s="198"/>
      <c r="KPB665" s="198"/>
      <c r="KPC665" s="198"/>
      <c r="KPD665" s="198"/>
      <c r="KPE665" s="198"/>
      <c r="KPF665" s="198"/>
      <c r="KPG665" s="198"/>
      <c r="KPH665" s="198"/>
      <c r="KPI665" s="198"/>
      <c r="KPJ665" s="198"/>
      <c r="KPK665" s="198"/>
      <c r="KPL665" s="198"/>
      <c r="KPM665" s="198"/>
      <c r="KPN665" s="198"/>
      <c r="KPO665" s="198"/>
      <c r="KPP665" s="198"/>
      <c r="KPQ665" s="198"/>
      <c r="KPR665" s="198"/>
      <c r="KPS665" s="198"/>
      <c r="KPT665" s="198"/>
      <c r="KPU665" s="198"/>
      <c r="KPV665" s="198"/>
      <c r="KPW665" s="198"/>
      <c r="KPX665" s="198"/>
      <c r="KPY665" s="198"/>
      <c r="KPZ665" s="198"/>
      <c r="KQA665" s="198"/>
      <c r="KQB665" s="198"/>
      <c r="KQC665" s="198"/>
      <c r="KQD665" s="198"/>
      <c r="KQE665" s="198"/>
      <c r="KQF665" s="198"/>
      <c r="KQG665" s="198"/>
      <c r="KQH665" s="198"/>
      <c r="KQI665" s="198"/>
      <c r="KQJ665" s="198"/>
      <c r="KQK665" s="198"/>
      <c r="KQL665" s="198"/>
      <c r="KQM665" s="198"/>
      <c r="KQN665" s="198"/>
      <c r="KQO665" s="198"/>
      <c r="KQP665" s="198"/>
      <c r="KQQ665" s="198"/>
      <c r="KQR665" s="198"/>
      <c r="KQS665" s="198"/>
      <c r="KQT665" s="198"/>
      <c r="KQU665" s="198"/>
      <c r="KQV665" s="198"/>
      <c r="KQW665" s="198"/>
      <c r="KQX665" s="198"/>
      <c r="KQY665" s="198"/>
      <c r="KQZ665" s="198"/>
      <c r="KRA665" s="198"/>
      <c r="KRB665" s="198"/>
      <c r="KRC665" s="198"/>
      <c r="KRD665" s="198"/>
      <c r="KRE665" s="198"/>
      <c r="KRF665" s="198"/>
      <c r="KRG665" s="198"/>
      <c r="KRH665" s="198"/>
      <c r="KRI665" s="198"/>
      <c r="KRJ665" s="198"/>
      <c r="KRK665" s="198"/>
      <c r="KRL665" s="198"/>
      <c r="KRM665" s="198"/>
      <c r="KRN665" s="198"/>
      <c r="KRO665" s="198"/>
      <c r="KRP665" s="198"/>
      <c r="KRQ665" s="198"/>
      <c r="KRR665" s="198"/>
      <c r="KRS665" s="198"/>
      <c r="KRT665" s="198"/>
      <c r="KRU665" s="198"/>
      <c r="KRV665" s="198"/>
      <c r="KRW665" s="198"/>
      <c r="KRX665" s="198"/>
      <c r="KRY665" s="198"/>
      <c r="KRZ665" s="198"/>
      <c r="KSA665" s="198"/>
      <c r="KSB665" s="198"/>
      <c r="KSC665" s="198"/>
      <c r="KSD665" s="198"/>
      <c r="KSE665" s="198"/>
      <c r="KSF665" s="198"/>
      <c r="KSG665" s="198"/>
      <c r="KSH665" s="198"/>
      <c r="KSI665" s="198"/>
      <c r="KSJ665" s="198"/>
      <c r="KSK665" s="198"/>
      <c r="KSL665" s="198"/>
      <c r="KSM665" s="198"/>
      <c r="KSN665" s="198"/>
      <c r="KSO665" s="198"/>
      <c r="KSP665" s="198"/>
      <c r="KSQ665" s="198"/>
      <c r="KSR665" s="198"/>
      <c r="KSS665" s="198"/>
      <c r="KST665" s="198"/>
      <c r="KSU665" s="198"/>
      <c r="KSV665" s="198"/>
      <c r="KSW665" s="198"/>
      <c r="KSX665" s="198"/>
      <c r="KSY665" s="198"/>
      <c r="KSZ665" s="198"/>
      <c r="KTA665" s="198"/>
      <c r="KTB665" s="198"/>
      <c r="KTC665" s="198"/>
      <c r="KTD665" s="198"/>
      <c r="KTE665" s="198"/>
      <c r="KTF665" s="198"/>
      <c r="KTG665" s="198"/>
      <c r="KTH665" s="198"/>
      <c r="KTI665" s="198"/>
      <c r="KTJ665" s="198"/>
      <c r="KTK665" s="198"/>
      <c r="KTL665" s="198"/>
      <c r="KTM665" s="198"/>
      <c r="KTN665" s="198"/>
      <c r="KTO665" s="198"/>
      <c r="KTP665" s="198"/>
      <c r="KTQ665" s="198"/>
      <c r="KTR665" s="198"/>
      <c r="KTS665" s="198"/>
      <c r="KTT665" s="198"/>
      <c r="KTU665" s="198"/>
      <c r="KTV665" s="198"/>
      <c r="KTW665" s="198"/>
      <c r="KTX665" s="198"/>
      <c r="KTY665" s="198"/>
      <c r="KTZ665" s="198"/>
      <c r="KUA665" s="198"/>
      <c r="KUB665" s="198"/>
      <c r="KUC665" s="198"/>
      <c r="KUD665" s="198"/>
      <c r="KUE665" s="198"/>
      <c r="KUF665" s="198"/>
      <c r="KUG665" s="198"/>
      <c r="KUH665" s="198"/>
      <c r="KUI665" s="198"/>
      <c r="KUJ665" s="198"/>
      <c r="KUK665" s="198"/>
      <c r="KUL665" s="198"/>
      <c r="KUM665" s="198"/>
      <c r="KUN665" s="198"/>
      <c r="KUO665" s="198"/>
      <c r="KUP665" s="198"/>
      <c r="KUQ665" s="198"/>
      <c r="KUR665" s="198"/>
      <c r="KUS665" s="198"/>
      <c r="KUT665" s="198"/>
      <c r="KUU665" s="198"/>
      <c r="KUV665" s="198"/>
      <c r="KUW665" s="198"/>
      <c r="KUX665" s="198"/>
      <c r="KUY665" s="198"/>
      <c r="KUZ665" s="198"/>
      <c r="KVA665" s="198"/>
      <c r="KVB665" s="198"/>
      <c r="KVC665" s="198"/>
      <c r="KVD665" s="198"/>
      <c r="KVE665" s="198"/>
      <c r="KVF665" s="198"/>
      <c r="KVG665" s="198"/>
      <c r="KVH665" s="198"/>
      <c r="KVI665" s="198"/>
      <c r="KVJ665" s="198"/>
      <c r="KVK665" s="198"/>
      <c r="KVL665" s="198"/>
      <c r="KVM665" s="198"/>
      <c r="KVN665" s="198"/>
      <c r="KVO665" s="198"/>
      <c r="KVP665" s="198"/>
      <c r="KVQ665" s="198"/>
      <c r="KVR665" s="198"/>
      <c r="KVS665" s="198"/>
      <c r="KVT665" s="198"/>
      <c r="KVU665" s="198"/>
      <c r="KVV665" s="198"/>
      <c r="KVW665" s="198"/>
      <c r="KVX665" s="198"/>
      <c r="KVY665" s="198"/>
      <c r="KVZ665" s="198"/>
      <c r="KWA665" s="198"/>
      <c r="KWB665" s="198"/>
      <c r="KWC665" s="198"/>
      <c r="KWD665" s="198"/>
      <c r="KWE665" s="198"/>
      <c r="KWF665" s="198"/>
      <c r="KWG665" s="198"/>
      <c r="KWH665" s="198"/>
      <c r="KWI665" s="198"/>
      <c r="KWJ665" s="198"/>
      <c r="KWK665" s="198"/>
      <c r="KWL665" s="198"/>
      <c r="KWM665" s="198"/>
      <c r="KWN665" s="198"/>
      <c r="KWO665" s="198"/>
      <c r="KWP665" s="198"/>
      <c r="KWQ665" s="198"/>
      <c r="KWR665" s="198"/>
      <c r="KWS665" s="198"/>
      <c r="KWT665" s="198"/>
      <c r="KWU665" s="198"/>
      <c r="KWV665" s="198"/>
      <c r="KWW665" s="198"/>
      <c r="KWX665" s="198"/>
      <c r="KWY665" s="198"/>
      <c r="KWZ665" s="198"/>
      <c r="KXA665" s="198"/>
      <c r="KXB665" s="198"/>
      <c r="KXC665" s="198"/>
      <c r="KXD665" s="198"/>
      <c r="KXE665" s="198"/>
      <c r="KXF665" s="198"/>
      <c r="KXG665" s="198"/>
      <c r="KXH665" s="198"/>
      <c r="KXI665" s="198"/>
      <c r="KXJ665" s="198"/>
      <c r="KXK665" s="198"/>
      <c r="KXL665" s="198"/>
      <c r="KXM665" s="198"/>
      <c r="KXN665" s="198"/>
      <c r="KXO665" s="198"/>
      <c r="KXP665" s="198"/>
      <c r="KXQ665" s="198"/>
      <c r="KXR665" s="198"/>
      <c r="KXS665" s="198"/>
      <c r="KXT665" s="198"/>
      <c r="KXU665" s="198"/>
      <c r="KXV665" s="198"/>
      <c r="KXW665" s="198"/>
      <c r="KXX665" s="198"/>
      <c r="KXY665" s="198"/>
      <c r="KXZ665" s="198"/>
      <c r="KYA665" s="198"/>
      <c r="KYB665" s="198"/>
      <c r="KYC665" s="198"/>
      <c r="KYD665" s="198"/>
      <c r="KYE665" s="198"/>
      <c r="KYF665" s="198"/>
      <c r="KYG665" s="198"/>
      <c r="KYH665" s="198"/>
      <c r="KYI665" s="198"/>
      <c r="KYJ665" s="198"/>
      <c r="KYK665" s="198"/>
      <c r="KYL665" s="198"/>
      <c r="KYM665" s="198"/>
      <c r="KYN665" s="198"/>
      <c r="KYO665" s="198"/>
      <c r="KYP665" s="198"/>
      <c r="KYQ665" s="198"/>
      <c r="KYR665" s="198"/>
      <c r="KYS665" s="198"/>
      <c r="KYT665" s="198"/>
      <c r="KYU665" s="198"/>
      <c r="KYV665" s="198"/>
      <c r="KYW665" s="198"/>
      <c r="KYX665" s="198"/>
      <c r="KYY665" s="198"/>
      <c r="KYZ665" s="198"/>
      <c r="KZA665" s="198"/>
      <c r="KZB665" s="198"/>
      <c r="KZC665" s="198"/>
      <c r="KZD665" s="198"/>
      <c r="KZE665" s="198"/>
      <c r="KZF665" s="198"/>
      <c r="KZG665" s="198"/>
      <c r="KZH665" s="198"/>
      <c r="KZI665" s="198"/>
      <c r="KZJ665" s="198"/>
      <c r="KZK665" s="198"/>
      <c r="KZL665" s="198"/>
      <c r="KZM665" s="198"/>
      <c r="KZN665" s="198"/>
      <c r="KZO665" s="198"/>
      <c r="KZP665" s="198"/>
      <c r="KZQ665" s="198"/>
      <c r="KZR665" s="198"/>
      <c r="KZS665" s="198"/>
      <c r="KZT665" s="198"/>
      <c r="KZU665" s="198"/>
      <c r="KZV665" s="198"/>
      <c r="KZW665" s="198"/>
      <c r="KZX665" s="198"/>
      <c r="KZY665" s="198"/>
      <c r="KZZ665" s="198"/>
      <c r="LAA665" s="198"/>
      <c r="LAB665" s="198"/>
      <c r="LAC665" s="198"/>
      <c r="LAD665" s="198"/>
      <c r="LAE665" s="198"/>
      <c r="LAF665" s="198"/>
      <c r="LAG665" s="198"/>
      <c r="LAH665" s="198"/>
      <c r="LAI665" s="198"/>
      <c r="LAJ665" s="198"/>
      <c r="LAK665" s="198"/>
      <c r="LAL665" s="198"/>
      <c r="LAM665" s="198"/>
      <c r="LAN665" s="198"/>
      <c r="LAO665" s="198"/>
      <c r="LAP665" s="198"/>
      <c r="LAQ665" s="198"/>
      <c r="LAR665" s="198"/>
      <c r="LAS665" s="198"/>
      <c r="LAT665" s="198"/>
      <c r="LAU665" s="198"/>
      <c r="LAV665" s="198"/>
      <c r="LAW665" s="198"/>
      <c r="LAX665" s="198"/>
      <c r="LAY665" s="198"/>
      <c r="LAZ665" s="198"/>
      <c r="LBA665" s="198"/>
      <c r="LBB665" s="198"/>
      <c r="LBC665" s="198"/>
      <c r="LBD665" s="198"/>
      <c r="LBE665" s="198"/>
      <c r="LBF665" s="198"/>
      <c r="LBG665" s="198"/>
      <c r="LBH665" s="198"/>
      <c r="LBI665" s="198"/>
      <c r="LBJ665" s="198"/>
      <c r="LBK665" s="198"/>
      <c r="LBL665" s="198"/>
      <c r="LBM665" s="198"/>
      <c r="LBN665" s="198"/>
      <c r="LBO665" s="198"/>
      <c r="LBP665" s="198"/>
      <c r="LBQ665" s="198"/>
      <c r="LBR665" s="198"/>
      <c r="LBS665" s="198"/>
      <c r="LBT665" s="198"/>
      <c r="LBU665" s="198"/>
      <c r="LBV665" s="198"/>
      <c r="LBW665" s="198"/>
      <c r="LBX665" s="198"/>
      <c r="LBY665" s="198"/>
      <c r="LBZ665" s="198"/>
      <c r="LCA665" s="198"/>
      <c r="LCB665" s="198"/>
      <c r="LCC665" s="198"/>
      <c r="LCD665" s="198"/>
      <c r="LCE665" s="198"/>
      <c r="LCF665" s="198"/>
      <c r="LCG665" s="198"/>
      <c r="LCH665" s="198"/>
      <c r="LCI665" s="198"/>
      <c r="LCJ665" s="198"/>
      <c r="LCK665" s="198"/>
      <c r="LCL665" s="198"/>
      <c r="LCM665" s="198"/>
      <c r="LCN665" s="198"/>
      <c r="LCO665" s="198"/>
      <c r="LCP665" s="198"/>
      <c r="LCQ665" s="198"/>
      <c r="LCR665" s="198"/>
      <c r="LCS665" s="198"/>
      <c r="LCT665" s="198"/>
      <c r="LCU665" s="198"/>
      <c r="LCV665" s="198"/>
      <c r="LCW665" s="198"/>
      <c r="LCX665" s="198"/>
      <c r="LCY665" s="198"/>
      <c r="LCZ665" s="198"/>
      <c r="LDA665" s="198"/>
      <c r="LDB665" s="198"/>
      <c r="LDC665" s="198"/>
      <c r="LDD665" s="198"/>
      <c r="LDE665" s="198"/>
      <c r="LDF665" s="198"/>
      <c r="LDG665" s="198"/>
      <c r="LDH665" s="198"/>
      <c r="LDI665" s="198"/>
      <c r="LDJ665" s="198"/>
      <c r="LDK665" s="198"/>
      <c r="LDL665" s="198"/>
      <c r="LDM665" s="198"/>
      <c r="LDN665" s="198"/>
      <c r="LDO665" s="198"/>
      <c r="LDP665" s="198"/>
      <c r="LDQ665" s="198"/>
      <c r="LDR665" s="198"/>
      <c r="LDS665" s="198"/>
      <c r="LDT665" s="198"/>
      <c r="LDU665" s="198"/>
      <c r="LDV665" s="198"/>
      <c r="LDW665" s="198"/>
      <c r="LDX665" s="198"/>
      <c r="LDY665" s="198"/>
      <c r="LDZ665" s="198"/>
      <c r="LEA665" s="198"/>
      <c r="LEB665" s="198"/>
      <c r="LEC665" s="198"/>
      <c r="LED665" s="198"/>
      <c r="LEE665" s="198"/>
      <c r="LEF665" s="198"/>
      <c r="LEG665" s="198"/>
      <c r="LEH665" s="198"/>
      <c r="LEI665" s="198"/>
      <c r="LEJ665" s="198"/>
      <c r="LEK665" s="198"/>
      <c r="LEL665" s="198"/>
      <c r="LEM665" s="198"/>
      <c r="LEN665" s="198"/>
      <c r="LEO665" s="198"/>
      <c r="LEP665" s="198"/>
      <c r="LEQ665" s="198"/>
      <c r="LER665" s="198"/>
      <c r="LES665" s="198"/>
      <c r="LET665" s="198"/>
      <c r="LEU665" s="198"/>
      <c r="LEV665" s="198"/>
      <c r="LEW665" s="198"/>
      <c r="LEX665" s="198"/>
      <c r="LEY665" s="198"/>
      <c r="LEZ665" s="198"/>
      <c r="LFA665" s="198"/>
      <c r="LFB665" s="198"/>
      <c r="LFC665" s="198"/>
      <c r="LFD665" s="198"/>
      <c r="LFE665" s="198"/>
      <c r="LFF665" s="198"/>
      <c r="LFG665" s="198"/>
      <c r="LFH665" s="198"/>
      <c r="LFI665" s="198"/>
      <c r="LFJ665" s="198"/>
      <c r="LFK665" s="198"/>
      <c r="LFL665" s="198"/>
      <c r="LFM665" s="198"/>
      <c r="LFN665" s="198"/>
      <c r="LFO665" s="198"/>
      <c r="LFP665" s="198"/>
      <c r="LFQ665" s="198"/>
      <c r="LFR665" s="198"/>
      <c r="LFS665" s="198"/>
      <c r="LFT665" s="198"/>
      <c r="LFU665" s="198"/>
      <c r="LFV665" s="198"/>
      <c r="LFW665" s="198"/>
      <c r="LFX665" s="198"/>
      <c r="LFY665" s="198"/>
      <c r="LFZ665" s="198"/>
      <c r="LGA665" s="198"/>
      <c r="LGB665" s="198"/>
      <c r="LGC665" s="198"/>
      <c r="LGD665" s="198"/>
      <c r="LGE665" s="198"/>
      <c r="LGF665" s="198"/>
      <c r="LGG665" s="198"/>
      <c r="LGH665" s="198"/>
      <c r="LGI665" s="198"/>
      <c r="LGJ665" s="198"/>
      <c r="LGK665" s="198"/>
      <c r="LGL665" s="198"/>
      <c r="LGM665" s="198"/>
      <c r="LGN665" s="198"/>
      <c r="LGO665" s="198"/>
      <c r="LGP665" s="198"/>
      <c r="LGQ665" s="198"/>
      <c r="LGR665" s="198"/>
      <c r="LGS665" s="198"/>
      <c r="LGT665" s="198"/>
      <c r="LGU665" s="198"/>
      <c r="LGV665" s="198"/>
      <c r="LGW665" s="198"/>
      <c r="LGX665" s="198"/>
      <c r="LGY665" s="198"/>
      <c r="LGZ665" s="198"/>
      <c r="LHA665" s="198"/>
      <c r="LHB665" s="198"/>
      <c r="LHC665" s="198"/>
      <c r="LHD665" s="198"/>
      <c r="LHE665" s="198"/>
      <c r="LHF665" s="198"/>
      <c r="LHG665" s="198"/>
      <c r="LHH665" s="198"/>
      <c r="LHI665" s="198"/>
      <c r="LHJ665" s="198"/>
      <c r="LHK665" s="198"/>
      <c r="LHL665" s="198"/>
      <c r="LHM665" s="198"/>
      <c r="LHN665" s="198"/>
      <c r="LHO665" s="198"/>
      <c r="LHP665" s="198"/>
      <c r="LHQ665" s="198"/>
      <c r="LHR665" s="198"/>
      <c r="LHS665" s="198"/>
      <c r="LHT665" s="198"/>
      <c r="LHU665" s="198"/>
      <c r="LHV665" s="198"/>
      <c r="LHW665" s="198"/>
      <c r="LHX665" s="198"/>
      <c r="LHY665" s="198"/>
      <c r="LHZ665" s="198"/>
      <c r="LIA665" s="198"/>
      <c r="LIB665" s="198"/>
      <c r="LIC665" s="198"/>
      <c r="LID665" s="198"/>
      <c r="LIE665" s="198"/>
      <c r="LIF665" s="198"/>
      <c r="LIG665" s="198"/>
      <c r="LIH665" s="198"/>
      <c r="LII665" s="198"/>
      <c r="LIJ665" s="198"/>
      <c r="LIK665" s="198"/>
      <c r="LIL665" s="198"/>
      <c r="LIM665" s="198"/>
      <c r="LIN665" s="198"/>
      <c r="LIO665" s="198"/>
      <c r="LIP665" s="198"/>
      <c r="LIQ665" s="198"/>
      <c r="LIR665" s="198"/>
      <c r="LIS665" s="198"/>
      <c r="LIT665" s="198"/>
      <c r="LIU665" s="198"/>
      <c r="LIV665" s="198"/>
      <c r="LIW665" s="198"/>
      <c r="LIX665" s="198"/>
      <c r="LIY665" s="198"/>
      <c r="LIZ665" s="198"/>
      <c r="LJA665" s="198"/>
      <c r="LJB665" s="198"/>
      <c r="LJC665" s="198"/>
      <c r="LJD665" s="198"/>
      <c r="LJE665" s="198"/>
      <c r="LJF665" s="198"/>
      <c r="LJG665" s="198"/>
      <c r="LJH665" s="198"/>
      <c r="LJI665" s="198"/>
      <c r="LJJ665" s="198"/>
      <c r="LJK665" s="198"/>
      <c r="LJL665" s="198"/>
      <c r="LJM665" s="198"/>
      <c r="LJN665" s="198"/>
      <c r="LJO665" s="198"/>
      <c r="LJP665" s="198"/>
      <c r="LJQ665" s="198"/>
      <c r="LJR665" s="198"/>
      <c r="LJS665" s="198"/>
      <c r="LJT665" s="198"/>
      <c r="LJU665" s="198"/>
      <c r="LJV665" s="198"/>
      <c r="LJW665" s="198"/>
      <c r="LJX665" s="198"/>
      <c r="LJY665" s="198"/>
      <c r="LJZ665" s="198"/>
      <c r="LKA665" s="198"/>
      <c r="LKB665" s="198"/>
      <c r="LKC665" s="198"/>
      <c r="LKD665" s="198"/>
      <c r="LKE665" s="198"/>
      <c r="LKF665" s="198"/>
      <c r="LKG665" s="198"/>
      <c r="LKH665" s="198"/>
      <c r="LKI665" s="198"/>
      <c r="LKJ665" s="198"/>
      <c r="LKK665" s="198"/>
      <c r="LKL665" s="198"/>
      <c r="LKM665" s="198"/>
      <c r="LKN665" s="198"/>
      <c r="LKO665" s="198"/>
      <c r="LKP665" s="198"/>
      <c r="LKQ665" s="198"/>
      <c r="LKR665" s="198"/>
      <c r="LKS665" s="198"/>
      <c r="LKT665" s="198"/>
      <c r="LKU665" s="198"/>
      <c r="LKV665" s="198"/>
      <c r="LKW665" s="198"/>
      <c r="LKX665" s="198"/>
      <c r="LKY665" s="198"/>
      <c r="LKZ665" s="198"/>
      <c r="LLA665" s="198"/>
      <c r="LLB665" s="198"/>
      <c r="LLC665" s="198"/>
      <c r="LLD665" s="198"/>
      <c r="LLE665" s="198"/>
      <c r="LLF665" s="198"/>
      <c r="LLG665" s="198"/>
      <c r="LLH665" s="198"/>
      <c r="LLI665" s="198"/>
      <c r="LLJ665" s="198"/>
      <c r="LLK665" s="198"/>
      <c r="LLL665" s="198"/>
      <c r="LLM665" s="198"/>
      <c r="LLN665" s="198"/>
      <c r="LLO665" s="198"/>
      <c r="LLP665" s="198"/>
      <c r="LLQ665" s="198"/>
      <c r="LLR665" s="198"/>
      <c r="LLS665" s="198"/>
      <c r="LLT665" s="198"/>
      <c r="LLU665" s="198"/>
      <c r="LLV665" s="198"/>
      <c r="LLW665" s="198"/>
      <c r="LLX665" s="198"/>
      <c r="LLY665" s="198"/>
      <c r="LLZ665" s="198"/>
      <c r="LMA665" s="198"/>
      <c r="LMB665" s="198"/>
      <c r="LMC665" s="198"/>
      <c r="LMD665" s="198"/>
      <c r="LME665" s="198"/>
      <c r="LMF665" s="198"/>
      <c r="LMG665" s="198"/>
      <c r="LMH665" s="198"/>
      <c r="LMI665" s="198"/>
      <c r="LMJ665" s="198"/>
      <c r="LMK665" s="198"/>
      <c r="LML665" s="198"/>
      <c r="LMM665" s="198"/>
      <c r="LMN665" s="198"/>
      <c r="LMO665" s="198"/>
      <c r="LMP665" s="198"/>
      <c r="LMQ665" s="198"/>
      <c r="LMR665" s="198"/>
      <c r="LMS665" s="198"/>
      <c r="LMT665" s="198"/>
      <c r="LMU665" s="198"/>
      <c r="LMV665" s="198"/>
      <c r="LMW665" s="198"/>
      <c r="LMX665" s="198"/>
      <c r="LMY665" s="198"/>
      <c r="LMZ665" s="198"/>
      <c r="LNA665" s="198"/>
      <c r="LNB665" s="198"/>
      <c r="LNC665" s="198"/>
      <c r="LND665" s="198"/>
      <c r="LNE665" s="198"/>
      <c r="LNF665" s="198"/>
      <c r="LNG665" s="198"/>
      <c r="LNH665" s="198"/>
      <c r="LNI665" s="198"/>
      <c r="LNJ665" s="198"/>
      <c r="LNK665" s="198"/>
      <c r="LNL665" s="198"/>
      <c r="LNM665" s="198"/>
      <c r="LNN665" s="198"/>
      <c r="LNO665" s="198"/>
      <c r="LNP665" s="198"/>
      <c r="LNQ665" s="198"/>
      <c r="LNR665" s="198"/>
      <c r="LNS665" s="198"/>
      <c r="LNT665" s="198"/>
      <c r="LNU665" s="198"/>
      <c r="LNV665" s="198"/>
      <c r="LNW665" s="198"/>
      <c r="LNX665" s="198"/>
      <c r="LNY665" s="198"/>
      <c r="LNZ665" s="198"/>
      <c r="LOA665" s="198"/>
      <c r="LOB665" s="198"/>
      <c r="LOC665" s="198"/>
      <c r="LOD665" s="198"/>
      <c r="LOE665" s="198"/>
      <c r="LOF665" s="198"/>
      <c r="LOG665" s="198"/>
      <c r="LOH665" s="198"/>
      <c r="LOI665" s="198"/>
      <c r="LOJ665" s="198"/>
      <c r="LOK665" s="198"/>
      <c r="LOL665" s="198"/>
      <c r="LOM665" s="198"/>
      <c r="LON665" s="198"/>
      <c r="LOO665" s="198"/>
      <c r="LOP665" s="198"/>
      <c r="LOQ665" s="198"/>
      <c r="LOR665" s="198"/>
      <c r="LOS665" s="198"/>
      <c r="LOT665" s="198"/>
      <c r="LOU665" s="198"/>
      <c r="LOV665" s="198"/>
      <c r="LOW665" s="198"/>
      <c r="LOX665" s="198"/>
      <c r="LOY665" s="198"/>
      <c r="LOZ665" s="198"/>
      <c r="LPA665" s="198"/>
      <c r="LPB665" s="198"/>
      <c r="LPC665" s="198"/>
      <c r="LPD665" s="198"/>
      <c r="LPE665" s="198"/>
      <c r="LPF665" s="198"/>
      <c r="LPG665" s="198"/>
      <c r="LPH665" s="198"/>
      <c r="LPI665" s="198"/>
      <c r="LPJ665" s="198"/>
      <c r="LPK665" s="198"/>
      <c r="LPL665" s="198"/>
      <c r="LPM665" s="198"/>
      <c r="LPN665" s="198"/>
      <c r="LPO665" s="198"/>
      <c r="LPP665" s="198"/>
      <c r="LPQ665" s="198"/>
      <c r="LPR665" s="198"/>
      <c r="LPS665" s="198"/>
      <c r="LPT665" s="198"/>
      <c r="LPU665" s="198"/>
      <c r="LPV665" s="198"/>
      <c r="LPW665" s="198"/>
      <c r="LPX665" s="198"/>
      <c r="LPY665" s="198"/>
      <c r="LPZ665" s="198"/>
      <c r="LQA665" s="198"/>
      <c r="LQB665" s="198"/>
      <c r="LQC665" s="198"/>
      <c r="LQD665" s="198"/>
      <c r="LQE665" s="198"/>
      <c r="LQF665" s="198"/>
      <c r="LQG665" s="198"/>
      <c r="LQH665" s="198"/>
      <c r="LQI665" s="198"/>
      <c r="LQJ665" s="198"/>
      <c r="LQK665" s="198"/>
      <c r="LQL665" s="198"/>
      <c r="LQM665" s="198"/>
      <c r="LQN665" s="198"/>
      <c r="LQO665" s="198"/>
      <c r="LQP665" s="198"/>
      <c r="LQQ665" s="198"/>
      <c r="LQR665" s="198"/>
      <c r="LQS665" s="198"/>
      <c r="LQT665" s="198"/>
      <c r="LQU665" s="198"/>
      <c r="LQV665" s="198"/>
      <c r="LQW665" s="198"/>
      <c r="LQX665" s="198"/>
      <c r="LQY665" s="198"/>
      <c r="LQZ665" s="198"/>
      <c r="LRA665" s="198"/>
      <c r="LRB665" s="198"/>
      <c r="LRC665" s="198"/>
      <c r="LRD665" s="198"/>
      <c r="LRE665" s="198"/>
      <c r="LRF665" s="198"/>
      <c r="LRG665" s="198"/>
      <c r="LRH665" s="198"/>
      <c r="LRI665" s="198"/>
      <c r="LRJ665" s="198"/>
      <c r="LRK665" s="198"/>
      <c r="LRL665" s="198"/>
      <c r="LRM665" s="198"/>
      <c r="LRN665" s="198"/>
      <c r="LRO665" s="198"/>
      <c r="LRP665" s="198"/>
      <c r="LRQ665" s="198"/>
      <c r="LRR665" s="198"/>
      <c r="LRS665" s="198"/>
      <c r="LRT665" s="198"/>
      <c r="LRU665" s="198"/>
      <c r="LRV665" s="198"/>
      <c r="LRW665" s="198"/>
      <c r="LRX665" s="198"/>
      <c r="LRY665" s="198"/>
      <c r="LRZ665" s="198"/>
      <c r="LSA665" s="198"/>
      <c r="LSB665" s="198"/>
      <c r="LSC665" s="198"/>
      <c r="LSD665" s="198"/>
      <c r="LSE665" s="198"/>
      <c r="LSF665" s="198"/>
      <c r="LSG665" s="198"/>
      <c r="LSH665" s="198"/>
      <c r="LSI665" s="198"/>
      <c r="LSJ665" s="198"/>
      <c r="LSK665" s="198"/>
      <c r="LSL665" s="198"/>
      <c r="LSM665" s="198"/>
      <c r="LSN665" s="198"/>
      <c r="LSO665" s="198"/>
      <c r="LSP665" s="198"/>
      <c r="LSQ665" s="198"/>
      <c r="LSR665" s="198"/>
      <c r="LSS665" s="198"/>
      <c r="LST665" s="198"/>
      <c r="LSU665" s="198"/>
      <c r="LSV665" s="198"/>
      <c r="LSW665" s="198"/>
      <c r="LSX665" s="198"/>
      <c r="LSY665" s="198"/>
      <c r="LSZ665" s="198"/>
      <c r="LTA665" s="198"/>
      <c r="LTB665" s="198"/>
      <c r="LTC665" s="198"/>
      <c r="LTD665" s="198"/>
      <c r="LTE665" s="198"/>
      <c r="LTF665" s="198"/>
      <c r="LTG665" s="198"/>
      <c r="LTH665" s="198"/>
      <c r="LTI665" s="198"/>
      <c r="LTJ665" s="198"/>
      <c r="LTK665" s="198"/>
      <c r="LTL665" s="198"/>
      <c r="LTM665" s="198"/>
      <c r="LTN665" s="198"/>
      <c r="LTO665" s="198"/>
      <c r="LTP665" s="198"/>
      <c r="LTQ665" s="198"/>
      <c r="LTR665" s="198"/>
      <c r="LTS665" s="198"/>
      <c r="LTT665" s="198"/>
      <c r="LTU665" s="198"/>
      <c r="LTV665" s="198"/>
      <c r="LTW665" s="198"/>
      <c r="LTX665" s="198"/>
      <c r="LTY665" s="198"/>
      <c r="LTZ665" s="198"/>
      <c r="LUA665" s="198"/>
      <c r="LUB665" s="198"/>
      <c r="LUC665" s="198"/>
      <c r="LUD665" s="198"/>
      <c r="LUE665" s="198"/>
      <c r="LUF665" s="198"/>
      <c r="LUG665" s="198"/>
      <c r="LUH665" s="198"/>
      <c r="LUI665" s="198"/>
      <c r="LUJ665" s="198"/>
      <c r="LUK665" s="198"/>
      <c r="LUL665" s="198"/>
      <c r="LUM665" s="198"/>
      <c r="LUN665" s="198"/>
      <c r="LUO665" s="198"/>
      <c r="LUP665" s="198"/>
      <c r="LUQ665" s="198"/>
      <c r="LUR665" s="198"/>
      <c r="LUS665" s="198"/>
      <c r="LUT665" s="198"/>
      <c r="LUU665" s="198"/>
      <c r="LUV665" s="198"/>
      <c r="LUW665" s="198"/>
      <c r="LUX665" s="198"/>
      <c r="LUY665" s="198"/>
      <c r="LUZ665" s="198"/>
      <c r="LVA665" s="198"/>
      <c r="LVB665" s="198"/>
      <c r="LVC665" s="198"/>
      <c r="LVD665" s="198"/>
      <c r="LVE665" s="198"/>
      <c r="LVF665" s="198"/>
      <c r="LVG665" s="198"/>
      <c r="LVH665" s="198"/>
      <c r="LVI665" s="198"/>
      <c r="LVJ665" s="198"/>
      <c r="LVK665" s="198"/>
      <c r="LVL665" s="198"/>
      <c r="LVM665" s="198"/>
      <c r="LVN665" s="198"/>
      <c r="LVO665" s="198"/>
      <c r="LVP665" s="198"/>
      <c r="LVQ665" s="198"/>
      <c r="LVR665" s="198"/>
      <c r="LVS665" s="198"/>
      <c r="LVT665" s="198"/>
      <c r="LVU665" s="198"/>
      <c r="LVV665" s="198"/>
      <c r="LVW665" s="198"/>
      <c r="LVX665" s="198"/>
      <c r="LVY665" s="198"/>
      <c r="LVZ665" s="198"/>
      <c r="LWA665" s="198"/>
      <c r="LWB665" s="198"/>
      <c r="LWC665" s="198"/>
      <c r="LWD665" s="198"/>
      <c r="LWE665" s="198"/>
      <c r="LWF665" s="198"/>
      <c r="LWG665" s="198"/>
      <c r="LWH665" s="198"/>
      <c r="LWI665" s="198"/>
      <c r="LWJ665" s="198"/>
      <c r="LWK665" s="198"/>
      <c r="LWL665" s="198"/>
      <c r="LWM665" s="198"/>
      <c r="LWN665" s="198"/>
      <c r="LWO665" s="198"/>
      <c r="LWP665" s="198"/>
      <c r="LWQ665" s="198"/>
      <c r="LWR665" s="198"/>
      <c r="LWS665" s="198"/>
      <c r="LWT665" s="198"/>
      <c r="LWU665" s="198"/>
      <c r="LWV665" s="198"/>
      <c r="LWW665" s="198"/>
      <c r="LWX665" s="198"/>
      <c r="LWY665" s="198"/>
      <c r="LWZ665" s="198"/>
      <c r="LXA665" s="198"/>
      <c r="LXB665" s="198"/>
      <c r="LXC665" s="198"/>
      <c r="LXD665" s="198"/>
      <c r="LXE665" s="198"/>
      <c r="LXF665" s="198"/>
      <c r="LXG665" s="198"/>
      <c r="LXH665" s="198"/>
      <c r="LXI665" s="198"/>
      <c r="LXJ665" s="198"/>
      <c r="LXK665" s="198"/>
      <c r="LXL665" s="198"/>
      <c r="LXM665" s="198"/>
      <c r="LXN665" s="198"/>
      <c r="LXO665" s="198"/>
      <c r="LXP665" s="198"/>
      <c r="LXQ665" s="198"/>
      <c r="LXR665" s="198"/>
      <c r="LXS665" s="198"/>
      <c r="LXT665" s="198"/>
      <c r="LXU665" s="198"/>
      <c r="LXV665" s="198"/>
      <c r="LXW665" s="198"/>
      <c r="LXX665" s="198"/>
      <c r="LXY665" s="198"/>
      <c r="LXZ665" s="198"/>
      <c r="LYA665" s="198"/>
      <c r="LYB665" s="198"/>
      <c r="LYC665" s="198"/>
      <c r="LYD665" s="198"/>
      <c r="LYE665" s="198"/>
      <c r="LYF665" s="198"/>
      <c r="LYG665" s="198"/>
      <c r="LYH665" s="198"/>
      <c r="LYI665" s="198"/>
      <c r="LYJ665" s="198"/>
      <c r="LYK665" s="198"/>
      <c r="LYL665" s="198"/>
      <c r="LYM665" s="198"/>
      <c r="LYN665" s="198"/>
      <c r="LYO665" s="198"/>
      <c r="LYP665" s="198"/>
      <c r="LYQ665" s="198"/>
      <c r="LYR665" s="198"/>
      <c r="LYS665" s="198"/>
      <c r="LYT665" s="198"/>
      <c r="LYU665" s="198"/>
      <c r="LYV665" s="198"/>
      <c r="LYW665" s="198"/>
      <c r="LYX665" s="198"/>
      <c r="LYY665" s="198"/>
      <c r="LYZ665" s="198"/>
      <c r="LZA665" s="198"/>
      <c r="LZB665" s="198"/>
      <c r="LZC665" s="198"/>
      <c r="LZD665" s="198"/>
      <c r="LZE665" s="198"/>
      <c r="LZF665" s="198"/>
      <c r="LZG665" s="198"/>
      <c r="LZH665" s="198"/>
      <c r="LZI665" s="198"/>
      <c r="LZJ665" s="198"/>
      <c r="LZK665" s="198"/>
      <c r="LZL665" s="198"/>
      <c r="LZM665" s="198"/>
      <c r="LZN665" s="198"/>
      <c r="LZO665" s="198"/>
      <c r="LZP665" s="198"/>
      <c r="LZQ665" s="198"/>
      <c r="LZR665" s="198"/>
      <c r="LZS665" s="198"/>
      <c r="LZT665" s="198"/>
      <c r="LZU665" s="198"/>
      <c r="LZV665" s="198"/>
      <c r="LZW665" s="198"/>
      <c r="LZX665" s="198"/>
      <c r="LZY665" s="198"/>
      <c r="LZZ665" s="198"/>
      <c r="MAA665" s="198"/>
      <c r="MAB665" s="198"/>
      <c r="MAC665" s="198"/>
      <c r="MAD665" s="198"/>
      <c r="MAE665" s="198"/>
      <c r="MAF665" s="198"/>
      <c r="MAG665" s="198"/>
      <c r="MAH665" s="198"/>
      <c r="MAI665" s="198"/>
      <c r="MAJ665" s="198"/>
      <c r="MAK665" s="198"/>
      <c r="MAL665" s="198"/>
      <c r="MAM665" s="198"/>
      <c r="MAN665" s="198"/>
      <c r="MAO665" s="198"/>
      <c r="MAP665" s="198"/>
      <c r="MAQ665" s="198"/>
      <c r="MAR665" s="198"/>
      <c r="MAS665" s="198"/>
      <c r="MAT665" s="198"/>
      <c r="MAU665" s="198"/>
      <c r="MAV665" s="198"/>
      <c r="MAW665" s="198"/>
      <c r="MAX665" s="198"/>
      <c r="MAY665" s="198"/>
      <c r="MAZ665" s="198"/>
      <c r="MBA665" s="198"/>
      <c r="MBB665" s="198"/>
      <c r="MBC665" s="198"/>
      <c r="MBD665" s="198"/>
      <c r="MBE665" s="198"/>
      <c r="MBF665" s="198"/>
      <c r="MBG665" s="198"/>
      <c r="MBH665" s="198"/>
      <c r="MBI665" s="198"/>
      <c r="MBJ665" s="198"/>
      <c r="MBK665" s="198"/>
      <c r="MBL665" s="198"/>
      <c r="MBM665" s="198"/>
      <c r="MBN665" s="198"/>
      <c r="MBO665" s="198"/>
      <c r="MBP665" s="198"/>
      <c r="MBQ665" s="198"/>
      <c r="MBR665" s="198"/>
      <c r="MBS665" s="198"/>
      <c r="MBT665" s="198"/>
      <c r="MBU665" s="198"/>
      <c r="MBV665" s="198"/>
      <c r="MBW665" s="198"/>
      <c r="MBX665" s="198"/>
      <c r="MBY665" s="198"/>
      <c r="MBZ665" s="198"/>
      <c r="MCA665" s="198"/>
      <c r="MCB665" s="198"/>
      <c r="MCC665" s="198"/>
      <c r="MCD665" s="198"/>
      <c r="MCE665" s="198"/>
      <c r="MCF665" s="198"/>
      <c r="MCG665" s="198"/>
      <c r="MCH665" s="198"/>
      <c r="MCI665" s="198"/>
      <c r="MCJ665" s="198"/>
      <c r="MCK665" s="198"/>
      <c r="MCL665" s="198"/>
      <c r="MCM665" s="198"/>
      <c r="MCN665" s="198"/>
      <c r="MCO665" s="198"/>
      <c r="MCP665" s="198"/>
      <c r="MCQ665" s="198"/>
      <c r="MCR665" s="198"/>
      <c r="MCS665" s="198"/>
      <c r="MCT665" s="198"/>
      <c r="MCU665" s="198"/>
      <c r="MCV665" s="198"/>
      <c r="MCW665" s="198"/>
      <c r="MCX665" s="198"/>
      <c r="MCY665" s="198"/>
      <c r="MCZ665" s="198"/>
      <c r="MDA665" s="198"/>
      <c r="MDB665" s="198"/>
      <c r="MDC665" s="198"/>
      <c r="MDD665" s="198"/>
      <c r="MDE665" s="198"/>
      <c r="MDF665" s="198"/>
      <c r="MDG665" s="198"/>
      <c r="MDH665" s="198"/>
      <c r="MDI665" s="198"/>
      <c r="MDJ665" s="198"/>
      <c r="MDK665" s="198"/>
      <c r="MDL665" s="198"/>
      <c r="MDM665" s="198"/>
      <c r="MDN665" s="198"/>
      <c r="MDO665" s="198"/>
      <c r="MDP665" s="198"/>
      <c r="MDQ665" s="198"/>
      <c r="MDR665" s="198"/>
      <c r="MDS665" s="198"/>
      <c r="MDT665" s="198"/>
      <c r="MDU665" s="198"/>
      <c r="MDV665" s="198"/>
      <c r="MDW665" s="198"/>
      <c r="MDX665" s="198"/>
      <c r="MDY665" s="198"/>
      <c r="MDZ665" s="198"/>
      <c r="MEA665" s="198"/>
      <c r="MEB665" s="198"/>
      <c r="MEC665" s="198"/>
      <c r="MED665" s="198"/>
      <c r="MEE665" s="198"/>
      <c r="MEF665" s="198"/>
      <c r="MEG665" s="198"/>
      <c r="MEH665" s="198"/>
      <c r="MEI665" s="198"/>
      <c r="MEJ665" s="198"/>
      <c r="MEK665" s="198"/>
      <c r="MEL665" s="198"/>
      <c r="MEM665" s="198"/>
      <c r="MEN665" s="198"/>
      <c r="MEO665" s="198"/>
      <c r="MEP665" s="198"/>
      <c r="MEQ665" s="198"/>
      <c r="MER665" s="198"/>
      <c r="MES665" s="198"/>
      <c r="MET665" s="198"/>
      <c r="MEU665" s="198"/>
      <c r="MEV665" s="198"/>
      <c r="MEW665" s="198"/>
      <c r="MEX665" s="198"/>
      <c r="MEY665" s="198"/>
      <c r="MEZ665" s="198"/>
      <c r="MFA665" s="198"/>
      <c r="MFB665" s="198"/>
      <c r="MFC665" s="198"/>
      <c r="MFD665" s="198"/>
      <c r="MFE665" s="198"/>
      <c r="MFF665" s="198"/>
      <c r="MFG665" s="198"/>
      <c r="MFH665" s="198"/>
      <c r="MFI665" s="198"/>
      <c r="MFJ665" s="198"/>
      <c r="MFK665" s="198"/>
      <c r="MFL665" s="198"/>
      <c r="MFM665" s="198"/>
      <c r="MFN665" s="198"/>
      <c r="MFO665" s="198"/>
      <c r="MFP665" s="198"/>
      <c r="MFQ665" s="198"/>
      <c r="MFR665" s="198"/>
      <c r="MFS665" s="198"/>
      <c r="MFT665" s="198"/>
      <c r="MFU665" s="198"/>
      <c r="MFV665" s="198"/>
      <c r="MFW665" s="198"/>
      <c r="MFX665" s="198"/>
      <c r="MFY665" s="198"/>
      <c r="MFZ665" s="198"/>
      <c r="MGA665" s="198"/>
      <c r="MGB665" s="198"/>
      <c r="MGC665" s="198"/>
      <c r="MGD665" s="198"/>
      <c r="MGE665" s="198"/>
      <c r="MGF665" s="198"/>
      <c r="MGG665" s="198"/>
      <c r="MGH665" s="198"/>
      <c r="MGI665" s="198"/>
      <c r="MGJ665" s="198"/>
      <c r="MGK665" s="198"/>
      <c r="MGL665" s="198"/>
      <c r="MGM665" s="198"/>
      <c r="MGN665" s="198"/>
      <c r="MGO665" s="198"/>
      <c r="MGP665" s="198"/>
      <c r="MGQ665" s="198"/>
      <c r="MGR665" s="198"/>
      <c r="MGS665" s="198"/>
      <c r="MGT665" s="198"/>
      <c r="MGU665" s="198"/>
      <c r="MGV665" s="198"/>
      <c r="MGW665" s="198"/>
      <c r="MGX665" s="198"/>
      <c r="MGY665" s="198"/>
      <c r="MGZ665" s="198"/>
      <c r="MHA665" s="198"/>
      <c r="MHB665" s="198"/>
      <c r="MHC665" s="198"/>
      <c r="MHD665" s="198"/>
      <c r="MHE665" s="198"/>
      <c r="MHF665" s="198"/>
      <c r="MHG665" s="198"/>
      <c r="MHH665" s="198"/>
      <c r="MHI665" s="198"/>
      <c r="MHJ665" s="198"/>
      <c r="MHK665" s="198"/>
      <c r="MHL665" s="198"/>
      <c r="MHM665" s="198"/>
      <c r="MHN665" s="198"/>
      <c r="MHO665" s="198"/>
      <c r="MHP665" s="198"/>
      <c r="MHQ665" s="198"/>
      <c r="MHR665" s="198"/>
      <c r="MHS665" s="198"/>
      <c r="MHT665" s="198"/>
      <c r="MHU665" s="198"/>
      <c r="MHV665" s="198"/>
      <c r="MHW665" s="198"/>
      <c r="MHX665" s="198"/>
      <c r="MHY665" s="198"/>
      <c r="MHZ665" s="198"/>
      <c r="MIA665" s="198"/>
      <c r="MIB665" s="198"/>
      <c r="MIC665" s="198"/>
      <c r="MID665" s="198"/>
      <c r="MIE665" s="198"/>
      <c r="MIF665" s="198"/>
      <c r="MIG665" s="198"/>
      <c r="MIH665" s="198"/>
      <c r="MII665" s="198"/>
      <c r="MIJ665" s="198"/>
      <c r="MIK665" s="198"/>
      <c r="MIL665" s="198"/>
      <c r="MIM665" s="198"/>
      <c r="MIN665" s="198"/>
      <c r="MIO665" s="198"/>
      <c r="MIP665" s="198"/>
      <c r="MIQ665" s="198"/>
      <c r="MIR665" s="198"/>
      <c r="MIS665" s="198"/>
      <c r="MIT665" s="198"/>
      <c r="MIU665" s="198"/>
      <c r="MIV665" s="198"/>
      <c r="MIW665" s="198"/>
      <c r="MIX665" s="198"/>
      <c r="MIY665" s="198"/>
      <c r="MIZ665" s="198"/>
      <c r="MJA665" s="198"/>
      <c r="MJB665" s="198"/>
      <c r="MJC665" s="198"/>
      <c r="MJD665" s="198"/>
      <c r="MJE665" s="198"/>
      <c r="MJF665" s="198"/>
      <c r="MJG665" s="198"/>
      <c r="MJH665" s="198"/>
      <c r="MJI665" s="198"/>
      <c r="MJJ665" s="198"/>
      <c r="MJK665" s="198"/>
      <c r="MJL665" s="198"/>
      <c r="MJM665" s="198"/>
      <c r="MJN665" s="198"/>
      <c r="MJO665" s="198"/>
      <c r="MJP665" s="198"/>
      <c r="MJQ665" s="198"/>
      <c r="MJR665" s="198"/>
      <c r="MJS665" s="198"/>
      <c r="MJT665" s="198"/>
      <c r="MJU665" s="198"/>
      <c r="MJV665" s="198"/>
      <c r="MJW665" s="198"/>
      <c r="MJX665" s="198"/>
      <c r="MJY665" s="198"/>
      <c r="MJZ665" s="198"/>
      <c r="MKA665" s="198"/>
      <c r="MKB665" s="198"/>
      <c r="MKC665" s="198"/>
      <c r="MKD665" s="198"/>
      <c r="MKE665" s="198"/>
      <c r="MKF665" s="198"/>
      <c r="MKG665" s="198"/>
      <c r="MKH665" s="198"/>
      <c r="MKI665" s="198"/>
      <c r="MKJ665" s="198"/>
      <c r="MKK665" s="198"/>
      <c r="MKL665" s="198"/>
      <c r="MKM665" s="198"/>
      <c r="MKN665" s="198"/>
      <c r="MKO665" s="198"/>
      <c r="MKP665" s="198"/>
      <c r="MKQ665" s="198"/>
      <c r="MKR665" s="198"/>
      <c r="MKS665" s="198"/>
      <c r="MKT665" s="198"/>
      <c r="MKU665" s="198"/>
      <c r="MKV665" s="198"/>
      <c r="MKW665" s="198"/>
      <c r="MKX665" s="198"/>
      <c r="MKY665" s="198"/>
      <c r="MKZ665" s="198"/>
      <c r="MLA665" s="198"/>
      <c r="MLB665" s="198"/>
      <c r="MLC665" s="198"/>
      <c r="MLD665" s="198"/>
      <c r="MLE665" s="198"/>
      <c r="MLF665" s="198"/>
      <c r="MLG665" s="198"/>
      <c r="MLH665" s="198"/>
      <c r="MLI665" s="198"/>
      <c r="MLJ665" s="198"/>
      <c r="MLK665" s="198"/>
      <c r="MLL665" s="198"/>
      <c r="MLM665" s="198"/>
      <c r="MLN665" s="198"/>
      <c r="MLO665" s="198"/>
      <c r="MLP665" s="198"/>
      <c r="MLQ665" s="198"/>
      <c r="MLR665" s="198"/>
      <c r="MLS665" s="198"/>
      <c r="MLT665" s="198"/>
      <c r="MLU665" s="198"/>
      <c r="MLV665" s="198"/>
      <c r="MLW665" s="198"/>
      <c r="MLX665" s="198"/>
      <c r="MLY665" s="198"/>
      <c r="MLZ665" s="198"/>
      <c r="MMA665" s="198"/>
      <c r="MMB665" s="198"/>
      <c r="MMC665" s="198"/>
      <c r="MMD665" s="198"/>
      <c r="MME665" s="198"/>
      <c r="MMF665" s="198"/>
      <c r="MMG665" s="198"/>
      <c r="MMH665" s="198"/>
      <c r="MMI665" s="198"/>
      <c r="MMJ665" s="198"/>
      <c r="MMK665" s="198"/>
      <c r="MML665" s="198"/>
      <c r="MMM665" s="198"/>
      <c r="MMN665" s="198"/>
      <c r="MMO665" s="198"/>
      <c r="MMP665" s="198"/>
      <c r="MMQ665" s="198"/>
      <c r="MMR665" s="198"/>
      <c r="MMS665" s="198"/>
      <c r="MMT665" s="198"/>
      <c r="MMU665" s="198"/>
      <c r="MMV665" s="198"/>
      <c r="MMW665" s="198"/>
      <c r="MMX665" s="198"/>
      <c r="MMY665" s="198"/>
      <c r="MMZ665" s="198"/>
      <c r="MNA665" s="198"/>
      <c r="MNB665" s="198"/>
      <c r="MNC665" s="198"/>
      <c r="MND665" s="198"/>
      <c r="MNE665" s="198"/>
      <c r="MNF665" s="198"/>
      <c r="MNG665" s="198"/>
      <c r="MNH665" s="198"/>
      <c r="MNI665" s="198"/>
      <c r="MNJ665" s="198"/>
      <c r="MNK665" s="198"/>
      <c r="MNL665" s="198"/>
      <c r="MNM665" s="198"/>
      <c r="MNN665" s="198"/>
      <c r="MNO665" s="198"/>
      <c r="MNP665" s="198"/>
      <c r="MNQ665" s="198"/>
      <c r="MNR665" s="198"/>
      <c r="MNS665" s="198"/>
      <c r="MNT665" s="198"/>
      <c r="MNU665" s="198"/>
      <c r="MNV665" s="198"/>
      <c r="MNW665" s="198"/>
      <c r="MNX665" s="198"/>
      <c r="MNY665" s="198"/>
      <c r="MNZ665" s="198"/>
      <c r="MOA665" s="198"/>
      <c r="MOB665" s="198"/>
      <c r="MOC665" s="198"/>
      <c r="MOD665" s="198"/>
      <c r="MOE665" s="198"/>
      <c r="MOF665" s="198"/>
      <c r="MOG665" s="198"/>
      <c r="MOH665" s="198"/>
      <c r="MOI665" s="198"/>
      <c r="MOJ665" s="198"/>
      <c r="MOK665" s="198"/>
      <c r="MOL665" s="198"/>
      <c r="MOM665" s="198"/>
      <c r="MON665" s="198"/>
      <c r="MOO665" s="198"/>
      <c r="MOP665" s="198"/>
      <c r="MOQ665" s="198"/>
      <c r="MOR665" s="198"/>
      <c r="MOS665" s="198"/>
      <c r="MOT665" s="198"/>
      <c r="MOU665" s="198"/>
      <c r="MOV665" s="198"/>
      <c r="MOW665" s="198"/>
      <c r="MOX665" s="198"/>
      <c r="MOY665" s="198"/>
      <c r="MOZ665" s="198"/>
      <c r="MPA665" s="198"/>
      <c r="MPB665" s="198"/>
      <c r="MPC665" s="198"/>
      <c r="MPD665" s="198"/>
      <c r="MPE665" s="198"/>
      <c r="MPF665" s="198"/>
      <c r="MPG665" s="198"/>
      <c r="MPH665" s="198"/>
      <c r="MPI665" s="198"/>
      <c r="MPJ665" s="198"/>
      <c r="MPK665" s="198"/>
      <c r="MPL665" s="198"/>
      <c r="MPM665" s="198"/>
      <c r="MPN665" s="198"/>
      <c r="MPO665" s="198"/>
      <c r="MPP665" s="198"/>
      <c r="MPQ665" s="198"/>
      <c r="MPR665" s="198"/>
      <c r="MPS665" s="198"/>
      <c r="MPT665" s="198"/>
      <c r="MPU665" s="198"/>
      <c r="MPV665" s="198"/>
      <c r="MPW665" s="198"/>
      <c r="MPX665" s="198"/>
      <c r="MPY665" s="198"/>
      <c r="MPZ665" s="198"/>
      <c r="MQA665" s="198"/>
      <c r="MQB665" s="198"/>
      <c r="MQC665" s="198"/>
      <c r="MQD665" s="198"/>
      <c r="MQE665" s="198"/>
      <c r="MQF665" s="198"/>
      <c r="MQG665" s="198"/>
      <c r="MQH665" s="198"/>
      <c r="MQI665" s="198"/>
      <c r="MQJ665" s="198"/>
      <c r="MQK665" s="198"/>
      <c r="MQL665" s="198"/>
      <c r="MQM665" s="198"/>
      <c r="MQN665" s="198"/>
      <c r="MQO665" s="198"/>
      <c r="MQP665" s="198"/>
      <c r="MQQ665" s="198"/>
      <c r="MQR665" s="198"/>
      <c r="MQS665" s="198"/>
      <c r="MQT665" s="198"/>
      <c r="MQU665" s="198"/>
      <c r="MQV665" s="198"/>
      <c r="MQW665" s="198"/>
      <c r="MQX665" s="198"/>
      <c r="MQY665" s="198"/>
      <c r="MQZ665" s="198"/>
      <c r="MRA665" s="198"/>
      <c r="MRB665" s="198"/>
      <c r="MRC665" s="198"/>
      <c r="MRD665" s="198"/>
      <c r="MRE665" s="198"/>
      <c r="MRF665" s="198"/>
      <c r="MRG665" s="198"/>
      <c r="MRH665" s="198"/>
      <c r="MRI665" s="198"/>
      <c r="MRJ665" s="198"/>
      <c r="MRK665" s="198"/>
      <c r="MRL665" s="198"/>
      <c r="MRM665" s="198"/>
      <c r="MRN665" s="198"/>
      <c r="MRO665" s="198"/>
      <c r="MRP665" s="198"/>
      <c r="MRQ665" s="198"/>
      <c r="MRR665" s="198"/>
      <c r="MRS665" s="198"/>
      <c r="MRT665" s="198"/>
      <c r="MRU665" s="198"/>
      <c r="MRV665" s="198"/>
      <c r="MRW665" s="198"/>
      <c r="MRX665" s="198"/>
      <c r="MRY665" s="198"/>
      <c r="MRZ665" s="198"/>
      <c r="MSA665" s="198"/>
      <c r="MSB665" s="198"/>
      <c r="MSC665" s="198"/>
      <c r="MSD665" s="198"/>
      <c r="MSE665" s="198"/>
      <c r="MSF665" s="198"/>
      <c r="MSG665" s="198"/>
      <c r="MSH665" s="198"/>
      <c r="MSI665" s="198"/>
      <c r="MSJ665" s="198"/>
      <c r="MSK665" s="198"/>
      <c r="MSL665" s="198"/>
      <c r="MSM665" s="198"/>
      <c r="MSN665" s="198"/>
      <c r="MSO665" s="198"/>
      <c r="MSP665" s="198"/>
      <c r="MSQ665" s="198"/>
      <c r="MSR665" s="198"/>
      <c r="MSS665" s="198"/>
      <c r="MST665" s="198"/>
      <c r="MSU665" s="198"/>
      <c r="MSV665" s="198"/>
      <c r="MSW665" s="198"/>
      <c r="MSX665" s="198"/>
      <c r="MSY665" s="198"/>
      <c r="MSZ665" s="198"/>
      <c r="MTA665" s="198"/>
      <c r="MTB665" s="198"/>
      <c r="MTC665" s="198"/>
      <c r="MTD665" s="198"/>
      <c r="MTE665" s="198"/>
      <c r="MTF665" s="198"/>
      <c r="MTG665" s="198"/>
      <c r="MTH665" s="198"/>
      <c r="MTI665" s="198"/>
      <c r="MTJ665" s="198"/>
      <c r="MTK665" s="198"/>
      <c r="MTL665" s="198"/>
      <c r="MTM665" s="198"/>
      <c r="MTN665" s="198"/>
      <c r="MTO665" s="198"/>
      <c r="MTP665" s="198"/>
      <c r="MTQ665" s="198"/>
      <c r="MTR665" s="198"/>
      <c r="MTS665" s="198"/>
      <c r="MTT665" s="198"/>
      <c r="MTU665" s="198"/>
      <c r="MTV665" s="198"/>
      <c r="MTW665" s="198"/>
      <c r="MTX665" s="198"/>
      <c r="MTY665" s="198"/>
      <c r="MTZ665" s="198"/>
      <c r="MUA665" s="198"/>
      <c r="MUB665" s="198"/>
      <c r="MUC665" s="198"/>
      <c r="MUD665" s="198"/>
      <c r="MUE665" s="198"/>
      <c r="MUF665" s="198"/>
      <c r="MUG665" s="198"/>
      <c r="MUH665" s="198"/>
      <c r="MUI665" s="198"/>
      <c r="MUJ665" s="198"/>
      <c r="MUK665" s="198"/>
      <c r="MUL665" s="198"/>
      <c r="MUM665" s="198"/>
      <c r="MUN665" s="198"/>
      <c r="MUO665" s="198"/>
      <c r="MUP665" s="198"/>
      <c r="MUQ665" s="198"/>
      <c r="MUR665" s="198"/>
      <c r="MUS665" s="198"/>
      <c r="MUT665" s="198"/>
      <c r="MUU665" s="198"/>
      <c r="MUV665" s="198"/>
      <c r="MUW665" s="198"/>
      <c r="MUX665" s="198"/>
      <c r="MUY665" s="198"/>
      <c r="MUZ665" s="198"/>
      <c r="MVA665" s="198"/>
      <c r="MVB665" s="198"/>
      <c r="MVC665" s="198"/>
      <c r="MVD665" s="198"/>
      <c r="MVE665" s="198"/>
      <c r="MVF665" s="198"/>
      <c r="MVG665" s="198"/>
      <c r="MVH665" s="198"/>
      <c r="MVI665" s="198"/>
      <c r="MVJ665" s="198"/>
      <c r="MVK665" s="198"/>
      <c r="MVL665" s="198"/>
      <c r="MVM665" s="198"/>
      <c r="MVN665" s="198"/>
      <c r="MVO665" s="198"/>
      <c r="MVP665" s="198"/>
      <c r="MVQ665" s="198"/>
      <c r="MVR665" s="198"/>
      <c r="MVS665" s="198"/>
      <c r="MVT665" s="198"/>
      <c r="MVU665" s="198"/>
      <c r="MVV665" s="198"/>
      <c r="MVW665" s="198"/>
      <c r="MVX665" s="198"/>
      <c r="MVY665" s="198"/>
      <c r="MVZ665" s="198"/>
      <c r="MWA665" s="198"/>
      <c r="MWB665" s="198"/>
      <c r="MWC665" s="198"/>
      <c r="MWD665" s="198"/>
      <c r="MWE665" s="198"/>
      <c r="MWF665" s="198"/>
      <c r="MWG665" s="198"/>
      <c r="MWH665" s="198"/>
      <c r="MWI665" s="198"/>
      <c r="MWJ665" s="198"/>
      <c r="MWK665" s="198"/>
      <c r="MWL665" s="198"/>
      <c r="MWM665" s="198"/>
      <c r="MWN665" s="198"/>
      <c r="MWO665" s="198"/>
      <c r="MWP665" s="198"/>
      <c r="MWQ665" s="198"/>
      <c r="MWR665" s="198"/>
      <c r="MWS665" s="198"/>
      <c r="MWT665" s="198"/>
      <c r="MWU665" s="198"/>
      <c r="MWV665" s="198"/>
      <c r="MWW665" s="198"/>
      <c r="MWX665" s="198"/>
      <c r="MWY665" s="198"/>
      <c r="MWZ665" s="198"/>
      <c r="MXA665" s="198"/>
      <c r="MXB665" s="198"/>
      <c r="MXC665" s="198"/>
      <c r="MXD665" s="198"/>
      <c r="MXE665" s="198"/>
      <c r="MXF665" s="198"/>
      <c r="MXG665" s="198"/>
      <c r="MXH665" s="198"/>
      <c r="MXI665" s="198"/>
      <c r="MXJ665" s="198"/>
      <c r="MXK665" s="198"/>
      <c r="MXL665" s="198"/>
      <c r="MXM665" s="198"/>
      <c r="MXN665" s="198"/>
      <c r="MXO665" s="198"/>
      <c r="MXP665" s="198"/>
      <c r="MXQ665" s="198"/>
      <c r="MXR665" s="198"/>
      <c r="MXS665" s="198"/>
      <c r="MXT665" s="198"/>
      <c r="MXU665" s="198"/>
      <c r="MXV665" s="198"/>
      <c r="MXW665" s="198"/>
      <c r="MXX665" s="198"/>
      <c r="MXY665" s="198"/>
      <c r="MXZ665" s="198"/>
      <c r="MYA665" s="198"/>
      <c r="MYB665" s="198"/>
      <c r="MYC665" s="198"/>
      <c r="MYD665" s="198"/>
      <c r="MYE665" s="198"/>
      <c r="MYF665" s="198"/>
      <c r="MYG665" s="198"/>
      <c r="MYH665" s="198"/>
      <c r="MYI665" s="198"/>
      <c r="MYJ665" s="198"/>
      <c r="MYK665" s="198"/>
      <c r="MYL665" s="198"/>
      <c r="MYM665" s="198"/>
      <c r="MYN665" s="198"/>
      <c r="MYO665" s="198"/>
      <c r="MYP665" s="198"/>
      <c r="MYQ665" s="198"/>
      <c r="MYR665" s="198"/>
      <c r="MYS665" s="198"/>
      <c r="MYT665" s="198"/>
      <c r="MYU665" s="198"/>
      <c r="MYV665" s="198"/>
      <c r="MYW665" s="198"/>
      <c r="MYX665" s="198"/>
      <c r="MYY665" s="198"/>
      <c r="MYZ665" s="198"/>
      <c r="MZA665" s="198"/>
      <c r="MZB665" s="198"/>
      <c r="MZC665" s="198"/>
      <c r="MZD665" s="198"/>
      <c r="MZE665" s="198"/>
      <c r="MZF665" s="198"/>
      <c r="MZG665" s="198"/>
      <c r="MZH665" s="198"/>
      <c r="MZI665" s="198"/>
      <c r="MZJ665" s="198"/>
      <c r="MZK665" s="198"/>
      <c r="MZL665" s="198"/>
      <c r="MZM665" s="198"/>
      <c r="MZN665" s="198"/>
      <c r="MZO665" s="198"/>
      <c r="MZP665" s="198"/>
      <c r="MZQ665" s="198"/>
      <c r="MZR665" s="198"/>
      <c r="MZS665" s="198"/>
      <c r="MZT665" s="198"/>
      <c r="MZU665" s="198"/>
      <c r="MZV665" s="198"/>
      <c r="MZW665" s="198"/>
      <c r="MZX665" s="198"/>
      <c r="MZY665" s="198"/>
      <c r="MZZ665" s="198"/>
      <c r="NAA665" s="198"/>
      <c r="NAB665" s="198"/>
      <c r="NAC665" s="198"/>
      <c r="NAD665" s="198"/>
      <c r="NAE665" s="198"/>
      <c r="NAF665" s="198"/>
      <c r="NAG665" s="198"/>
      <c r="NAH665" s="198"/>
      <c r="NAI665" s="198"/>
      <c r="NAJ665" s="198"/>
      <c r="NAK665" s="198"/>
      <c r="NAL665" s="198"/>
      <c r="NAM665" s="198"/>
      <c r="NAN665" s="198"/>
      <c r="NAO665" s="198"/>
      <c r="NAP665" s="198"/>
      <c r="NAQ665" s="198"/>
      <c r="NAR665" s="198"/>
      <c r="NAS665" s="198"/>
      <c r="NAT665" s="198"/>
      <c r="NAU665" s="198"/>
      <c r="NAV665" s="198"/>
      <c r="NAW665" s="198"/>
      <c r="NAX665" s="198"/>
      <c r="NAY665" s="198"/>
      <c r="NAZ665" s="198"/>
      <c r="NBA665" s="198"/>
      <c r="NBB665" s="198"/>
      <c r="NBC665" s="198"/>
      <c r="NBD665" s="198"/>
      <c r="NBE665" s="198"/>
      <c r="NBF665" s="198"/>
      <c r="NBG665" s="198"/>
      <c r="NBH665" s="198"/>
      <c r="NBI665" s="198"/>
      <c r="NBJ665" s="198"/>
      <c r="NBK665" s="198"/>
      <c r="NBL665" s="198"/>
      <c r="NBM665" s="198"/>
      <c r="NBN665" s="198"/>
      <c r="NBO665" s="198"/>
      <c r="NBP665" s="198"/>
      <c r="NBQ665" s="198"/>
      <c r="NBR665" s="198"/>
      <c r="NBS665" s="198"/>
      <c r="NBT665" s="198"/>
      <c r="NBU665" s="198"/>
      <c r="NBV665" s="198"/>
      <c r="NBW665" s="198"/>
      <c r="NBX665" s="198"/>
      <c r="NBY665" s="198"/>
      <c r="NBZ665" s="198"/>
      <c r="NCA665" s="198"/>
      <c r="NCB665" s="198"/>
      <c r="NCC665" s="198"/>
      <c r="NCD665" s="198"/>
      <c r="NCE665" s="198"/>
      <c r="NCF665" s="198"/>
      <c r="NCG665" s="198"/>
      <c r="NCH665" s="198"/>
      <c r="NCI665" s="198"/>
      <c r="NCJ665" s="198"/>
      <c r="NCK665" s="198"/>
      <c r="NCL665" s="198"/>
      <c r="NCM665" s="198"/>
      <c r="NCN665" s="198"/>
      <c r="NCO665" s="198"/>
      <c r="NCP665" s="198"/>
      <c r="NCQ665" s="198"/>
      <c r="NCR665" s="198"/>
      <c r="NCS665" s="198"/>
      <c r="NCT665" s="198"/>
      <c r="NCU665" s="198"/>
      <c r="NCV665" s="198"/>
      <c r="NCW665" s="198"/>
      <c r="NCX665" s="198"/>
      <c r="NCY665" s="198"/>
      <c r="NCZ665" s="198"/>
      <c r="NDA665" s="198"/>
      <c r="NDB665" s="198"/>
      <c r="NDC665" s="198"/>
      <c r="NDD665" s="198"/>
      <c r="NDE665" s="198"/>
      <c r="NDF665" s="198"/>
      <c r="NDG665" s="198"/>
      <c r="NDH665" s="198"/>
      <c r="NDI665" s="198"/>
      <c r="NDJ665" s="198"/>
      <c r="NDK665" s="198"/>
      <c r="NDL665" s="198"/>
      <c r="NDM665" s="198"/>
      <c r="NDN665" s="198"/>
      <c r="NDO665" s="198"/>
      <c r="NDP665" s="198"/>
      <c r="NDQ665" s="198"/>
      <c r="NDR665" s="198"/>
      <c r="NDS665" s="198"/>
      <c r="NDT665" s="198"/>
      <c r="NDU665" s="198"/>
      <c r="NDV665" s="198"/>
      <c r="NDW665" s="198"/>
      <c r="NDX665" s="198"/>
      <c r="NDY665" s="198"/>
      <c r="NDZ665" s="198"/>
      <c r="NEA665" s="198"/>
      <c r="NEB665" s="198"/>
      <c r="NEC665" s="198"/>
      <c r="NED665" s="198"/>
      <c r="NEE665" s="198"/>
      <c r="NEF665" s="198"/>
      <c r="NEG665" s="198"/>
      <c r="NEH665" s="198"/>
      <c r="NEI665" s="198"/>
      <c r="NEJ665" s="198"/>
      <c r="NEK665" s="198"/>
      <c r="NEL665" s="198"/>
      <c r="NEM665" s="198"/>
      <c r="NEN665" s="198"/>
      <c r="NEO665" s="198"/>
      <c r="NEP665" s="198"/>
      <c r="NEQ665" s="198"/>
      <c r="NER665" s="198"/>
      <c r="NES665" s="198"/>
      <c r="NET665" s="198"/>
      <c r="NEU665" s="198"/>
      <c r="NEV665" s="198"/>
      <c r="NEW665" s="198"/>
      <c r="NEX665" s="198"/>
      <c r="NEY665" s="198"/>
      <c r="NEZ665" s="198"/>
      <c r="NFA665" s="198"/>
      <c r="NFB665" s="198"/>
      <c r="NFC665" s="198"/>
      <c r="NFD665" s="198"/>
      <c r="NFE665" s="198"/>
      <c r="NFF665" s="198"/>
      <c r="NFG665" s="198"/>
      <c r="NFH665" s="198"/>
      <c r="NFI665" s="198"/>
      <c r="NFJ665" s="198"/>
      <c r="NFK665" s="198"/>
      <c r="NFL665" s="198"/>
      <c r="NFM665" s="198"/>
      <c r="NFN665" s="198"/>
      <c r="NFO665" s="198"/>
      <c r="NFP665" s="198"/>
      <c r="NFQ665" s="198"/>
      <c r="NFR665" s="198"/>
      <c r="NFS665" s="198"/>
      <c r="NFT665" s="198"/>
      <c r="NFU665" s="198"/>
      <c r="NFV665" s="198"/>
      <c r="NFW665" s="198"/>
      <c r="NFX665" s="198"/>
      <c r="NFY665" s="198"/>
      <c r="NFZ665" s="198"/>
      <c r="NGA665" s="198"/>
      <c r="NGB665" s="198"/>
      <c r="NGC665" s="198"/>
      <c r="NGD665" s="198"/>
      <c r="NGE665" s="198"/>
      <c r="NGF665" s="198"/>
      <c r="NGG665" s="198"/>
      <c r="NGH665" s="198"/>
      <c r="NGI665" s="198"/>
      <c r="NGJ665" s="198"/>
      <c r="NGK665" s="198"/>
      <c r="NGL665" s="198"/>
      <c r="NGM665" s="198"/>
      <c r="NGN665" s="198"/>
      <c r="NGO665" s="198"/>
      <c r="NGP665" s="198"/>
      <c r="NGQ665" s="198"/>
      <c r="NGR665" s="198"/>
      <c r="NGS665" s="198"/>
      <c r="NGT665" s="198"/>
      <c r="NGU665" s="198"/>
      <c r="NGV665" s="198"/>
      <c r="NGW665" s="198"/>
      <c r="NGX665" s="198"/>
      <c r="NGY665" s="198"/>
      <c r="NGZ665" s="198"/>
      <c r="NHA665" s="198"/>
      <c r="NHB665" s="198"/>
      <c r="NHC665" s="198"/>
      <c r="NHD665" s="198"/>
      <c r="NHE665" s="198"/>
      <c r="NHF665" s="198"/>
      <c r="NHG665" s="198"/>
      <c r="NHH665" s="198"/>
      <c r="NHI665" s="198"/>
      <c r="NHJ665" s="198"/>
      <c r="NHK665" s="198"/>
      <c r="NHL665" s="198"/>
      <c r="NHM665" s="198"/>
      <c r="NHN665" s="198"/>
      <c r="NHO665" s="198"/>
      <c r="NHP665" s="198"/>
      <c r="NHQ665" s="198"/>
      <c r="NHR665" s="198"/>
      <c r="NHS665" s="198"/>
      <c r="NHT665" s="198"/>
      <c r="NHU665" s="198"/>
      <c r="NHV665" s="198"/>
      <c r="NHW665" s="198"/>
      <c r="NHX665" s="198"/>
      <c r="NHY665" s="198"/>
      <c r="NHZ665" s="198"/>
      <c r="NIA665" s="198"/>
      <c r="NIB665" s="198"/>
      <c r="NIC665" s="198"/>
      <c r="NID665" s="198"/>
      <c r="NIE665" s="198"/>
      <c r="NIF665" s="198"/>
      <c r="NIG665" s="198"/>
      <c r="NIH665" s="198"/>
      <c r="NII665" s="198"/>
      <c r="NIJ665" s="198"/>
      <c r="NIK665" s="198"/>
      <c r="NIL665" s="198"/>
      <c r="NIM665" s="198"/>
      <c r="NIN665" s="198"/>
      <c r="NIO665" s="198"/>
      <c r="NIP665" s="198"/>
      <c r="NIQ665" s="198"/>
      <c r="NIR665" s="198"/>
      <c r="NIS665" s="198"/>
      <c r="NIT665" s="198"/>
      <c r="NIU665" s="198"/>
      <c r="NIV665" s="198"/>
      <c r="NIW665" s="198"/>
      <c r="NIX665" s="198"/>
      <c r="NIY665" s="198"/>
      <c r="NIZ665" s="198"/>
      <c r="NJA665" s="198"/>
      <c r="NJB665" s="198"/>
      <c r="NJC665" s="198"/>
      <c r="NJD665" s="198"/>
      <c r="NJE665" s="198"/>
      <c r="NJF665" s="198"/>
      <c r="NJG665" s="198"/>
      <c r="NJH665" s="198"/>
      <c r="NJI665" s="198"/>
      <c r="NJJ665" s="198"/>
      <c r="NJK665" s="198"/>
      <c r="NJL665" s="198"/>
      <c r="NJM665" s="198"/>
      <c r="NJN665" s="198"/>
      <c r="NJO665" s="198"/>
      <c r="NJP665" s="198"/>
      <c r="NJQ665" s="198"/>
      <c r="NJR665" s="198"/>
      <c r="NJS665" s="198"/>
      <c r="NJT665" s="198"/>
      <c r="NJU665" s="198"/>
      <c r="NJV665" s="198"/>
      <c r="NJW665" s="198"/>
      <c r="NJX665" s="198"/>
      <c r="NJY665" s="198"/>
      <c r="NJZ665" s="198"/>
      <c r="NKA665" s="198"/>
      <c r="NKB665" s="198"/>
      <c r="NKC665" s="198"/>
      <c r="NKD665" s="198"/>
      <c r="NKE665" s="198"/>
      <c r="NKF665" s="198"/>
      <c r="NKG665" s="198"/>
      <c r="NKH665" s="198"/>
      <c r="NKI665" s="198"/>
      <c r="NKJ665" s="198"/>
      <c r="NKK665" s="198"/>
      <c r="NKL665" s="198"/>
      <c r="NKM665" s="198"/>
      <c r="NKN665" s="198"/>
      <c r="NKO665" s="198"/>
      <c r="NKP665" s="198"/>
      <c r="NKQ665" s="198"/>
      <c r="NKR665" s="198"/>
      <c r="NKS665" s="198"/>
      <c r="NKT665" s="198"/>
      <c r="NKU665" s="198"/>
      <c r="NKV665" s="198"/>
      <c r="NKW665" s="198"/>
      <c r="NKX665" s="198"/>
      <c r="NKY665" s="198"/>
      <c r="NKZ665" s="198"/>
      <c r="NLA665" s="198"/>
      <c r="NLB665" s="198"/>
      <c r="NLC665" s="198"/>
      <c r="NLD665" s="198"/>
      <c r="NLE665" s="198"/>
      <c r="NLF665" s="198"/>
      <c r="NLG665" s="198"/>
      <c r="NLH665" s="198"/>
      <c r="NLI665" s="198"/>
      <c r="NLJ665" s="198"/>
      <c r="NLK665" s="198"/>
      <c r="NLL665" s="198"/>
      <c r="NLM665" s="198"/>
      <c r="NLN665" s="198"/>
      <c r="NLO665" s="198"/>
      <c r="NLP665" s="198"/>
      <c r="NLQ665" s="198"/>
      <c r="NLR665" s="198"/>
      <c r="NLS665" s="198"/>
      <c r="NLT665" s="198"/>
      <c r="NLU665" s="198"/>
      <c r="NLV665" s="198"/>
      <c r="NLW665" s="198"/>
      <c r="NLX665" s="198"/>
      <c r="NLY665" s="198"/>
      <c r="NLZ665" s="198"/>
      <c r="NMA665" s="198"/>
      <c r="NMB665" s="198"/>
      <c r="NMC665" s="198"/>
      <c r="NMD665" s="198"/>
      <c r="NME665" s="198"/>
      <c r="NMF665" s="198"/>
      <c r="NMG665" s="198"/>
      <c r="NMH665" s="198"/>
      <c r="NMI665" s="198"/>
      <c r="NMJ665" s="198"/>
      <c r="NMK665" s="198"/>
      <c r="NML665" s="198"/>
      <c r="NMM665" s="198"/>
      <c r="NMN665" s="198"/>
      <c r="NMO665" s="198"/>
      <c r="NMP665" s="198"/>
      <c r="NMQ665" s="198"/>
      <c r="NMR665" s="198"/>
      <c r="NMS665" s="198"/>
      <c r="NMT665" s="198"/>
      <c r="NMU665" s="198"/>
      <c r="NMV665" s="198"/>
      <c r="NMW665" s="198"/>
      <c r="NMX665" s="198"/>
      <c r="NMY665" s="198"/>
      <c r="NMZ665" s="198"/>
      <c r="NNA665" s="198"/>
      <c r="NNB665" s="198"/>
      <c r="NNC665" s="198"/>
      <c r="NND665" s="198"/>
      <c r="NNE665" s="198"/>
      <c r="NNF665" s="198"/>
      <c r="NNG665" s="198"/>
      <c r="NNH665" s="198"/>
      <c r="NNI665" s="198"/>
      <c r="NNJ665" s="198"/>
      <c r="NNK665" s="198"/>
      <c r="NNL665" s="198"/>
      <c r="NNM665" s="198"/>
      <c r="NNN665" s="198"/>
      <c r="NNO665" s="198"/>
      <c r="NNP665" s="198"/>
      <c r="NNQ665" s="198"/>
      <c r="NNR665" s="198"/>
      <c r="NNS665" s="198"/>
      <c r="NNT665" s="198"/>
      <c r="NNU665" s="198"/>
      <c r="NNV665" s="198"/>
      <c r="NNW665" s="198"/>
      <c r="NNX665" s="198"/>
      <c r="NNY665" s="198"/>
      <c r="NNZ665" s="198"/>
      <c r="NOA665" s="198"/>
      <c r="NOB665" s="198"/>
      <c r="NOC665" s="198"/>
      <c r="NOD665" s="198"/>
      <c r="NOE665" s="198"/>
      <c r="NOF665" s="198"/>
      <c r="NOG665" s="198"/>
      <c r="NOH665" s="198"/>
      <c r="NOI665" s="198"/>
      <c r="NOJ665" s="198"/>
      <c r="NOK665" s="198"/>
      <c r="NOL665" s="198"/>
      <c r="NOM665" s="198"/>
      <c r="NON665" s="198"/>
      <c r="NOO665" s="198"/>
      <c r="NOP665" s="198"/>
      <c r="NOQ665" s="198"/>
      <c r="NOR665" s="198"/>
      <c r="NOS665" s="198"/>
      <c r="NOT665" s="198"/>
      <c r="NOU665" s="198"/>
      <c r="NOV665" s="198"/>
      <c r="NOW665" s="198"/>
      <c r="NOX665" s="198"/>
      <c r="NOY665" s="198"/>
      <c r="NOZ665" s="198"/>
      <c r="NPA665" s="198"/>
      <c r="NPB665" s="198"/>
      <c r="NPC665" s="198"/>
      <c r="NPD665" s="198"/>
      <c r="NPE665" s="198"/>
      <c r="NPF665" s="198"/>
      <c r="NPG665" s="198"/>
      <c r="NPH665" s="198"/>
      <c r="NPI665" s="198"/>
      <c r="NPJ665" s="198"/>
      <c r="NPK665" s="198"/>
      <c r="NPL665" s="198"/>
      <c r="NPM665" s="198"/>
      <c r="NPN665" s="198"/>
      <c r="NPO665" s="198"/>
      <c r="NPP665" s="198"/>
      <c r="NPQ665" s="198"/>
      <c r="NPR665" s="198"/>
      <c r="NPS665" s="198"/>
      <c r="NPT665" s="198"/>
      <c r="NPU665" s="198"/>
      <c r="NPV665" s="198"/>
      <c r="NPW665" s="198"/>
      <c r="NPX665" s="198"/>
      <c r="NPY665" s="198"/>
      <c r="NPZ665" s="198"/>
      <c r="NQA665" s="198"/>
      <c r="NQB665" s="198"/>
      <c r="NQC665" s="198"/>
      <c r="NQD665" s="198"/>
      <c r="NQE665" s="198"/>
      <c r="NQF665" s="198"/>
      <c r="NQG665" s="198"/>
      <c r="NQH665" s="198"/>
      <c r="NQI665" s="198"/>
      <c r="NQJ665" s="198"/>
      <c r="NQK665" s="198"/>
      <c r="NQL665" s="198"/>
      <c r="NQM665" s="198"/>
      <c r="NQN665" s="198"/>
      <c r="NQO665" s="198"/>
      <c r="NQP665" s="198"/>
      <c r="NQQ665" s="198"/>
      <c r="NQR665" s="198"/>
      <c r="NQS665" s="198"/>
      <c r="NQT665" s="198"/>
      <c r="NQU665" s="198"/>
      <c r="NQV665" s="198"/>
      <c r="NQW665" s="198"/>
      <c r="NQX665" s="198"/>
      <c r="NQY665" s="198"/>
      <c r="NQZ665" s="198"/>
      <c r="NRA665" s="198"/>
      <c r="NRB665" s="198"/>
      <c r="NRC665" s="198"/>
      <c r="NRD665" s="198"/>
      <c r="NRE665" s="198"/>
      <c r="NRF665" s="198"/>
      <c r="NRG665" s="198"/>
      <c r="NRH665" s="198"/>
      <c r="NRI665" s="198"/>
      <c r="NRJ665" s="198"/>
      <c r="NRK665" s="198"/>
      <c r="NRL665" s="198"/>
      <c r="NRM665" s="198"/>
      <c r="NRN665" s="198"/>
      <c r="NRO665" s="198"/>
      <c r="NRP665" s="198"/>
      <c r="NRQ665" s="198"/>
      <c r="NRR665" s="198"/>
      <c r="NRS665" s="198"/>
      <c r="NRT665" s="198"/>
      <c r="NRU665" s="198"/>
      <c r="NRV665" s="198"/>
      <c r="NRW665" s="198"/>
      <c r="NRX665" s="198"/>
      <c r="NRY665" s="198"/>
      <c r="NRZ665" s="198"/>
      <c r="NSA665" s="198"/>
      <c r="NSB665" s="198"/>
      <c r="NSC665" s="198"/>
      <c r="NSD665" s="198"/>
      <c r="NSE665" s="198"/>
      <c r="NSF665" s="198"/>
      <c r="NSG665" s="198"/>
      <c r="NSH665" s="198"/>
      <c r="NSI665" s="198"/>
      <c r="NSJ665" s="198"/>
      <c r="NSK665" s="198"/>
      <c r="NSL665" s="198"/>
      <c r="NSM665" s="198"/>
      <c r="NSN665" s="198"/>
      <c r="NSO665" s="198"/>
      <c r="NSP665" s="198"/>
      <c r="NSQ665" s="198"/>
      <c r="NSR665" s="198"/>
      <c r="NSS665" s="198"/>
      <c r="NST665" s="198"/>
      <c r="NSU665" s="198"/>
      <c r="NSV665" s="198"/>
      <c r="NSW665" s="198"/>
      <c r="NSX665" s="198"/>
      <c r="NSY665" s="198"/>
      <c r="NSZ665" s="198"/>
      <c r="NTA665" s="198"/>
      <c r="NTB665" s="198"/>
      <c r="NTC665" s="198"/>
      <c r="NTD665" s="198"/>
      <c r="NTE665" s="198"/>
      <c r="NTF665" s="198"/>
      <c r="NTG665" s="198"/>
      <c r="NTH665" s="198"/>
      <c r="NTI665" s="198"/>
      <c r="NTJ665" s="198"/>
      <c r="NTK665" s="198"/>
      <c r="NTL665" s="198"/>
      <c r="NTM665" s="198"/>
      <c r="NTN665" s="198"/>
      <c r="NTO665" s="198"/>
      <c r="NTP665" s="198"/>
      <c r="NTQ665" s="198"/>
      <c r="NTR665" s="198"/>
      <c r="NTS665" s="198"/>
      <c r="NTT665" s="198"/>
      <c r="NTU665" s="198"/>
      <c r="NTV665" s="198"/>
      <c r="NTW665" s="198"/>
      <c r="NTX665" s="198"/>
      <c r="NTY665" s="198"/>
      <c r="NTZ665" s="198"/>
      <c r="NUA665" s="198"/>
      <c r="NUB665" s="198"/>
      <c r="NUC665" s="198"/>
      <c r="NUD665" s="198"/>
      <c r="NUE665" s="198"/>
      <c r="NUF665" s="198"/>
      <c r="NUG665" s="198"/>
      <c r="NUH665" s="198"/>
      <c r="NUI665" s="198"/>
      <c r="NUJ665" s="198"/>
      <c r="NUK665" s="198"/>
      <c r="NUL665" s="198"/>
      <c r="NUM665" s="198"/>
      <c r="NUN665" s="198"/>
      <c r="NUO665" s="198"/>
      <c r="NUP665" s="198"/>
      <c r="NUQ665" s="198"/>
      <c r="NUR665" s="198"/>
      <c r="NUS665" s="198"/>
      <c r="NUT665" s="198"/>
      <c r="NUU665" s="198"/>
      <c r="NUV665" s="198"/>
      <c r="NUW665" s="198"/>
      <c r="NUX665" s="198"/>
      <c r="NUY665" s="198"/>
      <c r="NUZ665" s="198"/>
      <c r="NVA665" s="198"/>
      <c r="NVB665" s="198"/>
      <c r="NVC665" s="198"/>
      <c r="NVD665" s="198"/>
      <c r="NVE665" s="198"/>
      <c r="NVF665" s="198"/>
      <c r="NVG665" s="198"/>
      <c r="NVH665" s="198"/>
      <c r="NVI665" s="198"/>
      <c r="NVJ665" s="198"/>
      <c r="NVK665" s="198"/>
      <c r="NVL665" s="198"/>
      <c r="NVM665" s="198"/>
      <c r="NVN665" s="198"/>
      <c r="NVO665" s="198"/>
      <c r="NVP665" s="198"/>
      <c r="NVQ665" s="198"/>
      <c r="NVR665" s="198"/>
      <c r="NVS665" s="198"/>
      <c r="NVT665" s="198"/>
      <c r="NVU665" s="198"/>
      <c r="NVV665" s="198"/>
      <c r="NVW665" s="198"/>
      <c r="NVX665" s="198"/>
      <c r="NVY665" s="198"/>
      <c r="NVZ665" s="198"/>
      <c r="NWA665" s="198"/>
      <c r="NWB665" s="198"/>
      <c r="NWC665" s="198"/>
      <c r="NWD665" s="198"/>
      <c r="NWE665" s="198"/>
      <c r="NWF665" s="198"/>
      <c r="NWG665" s="198"/>
      <c r="NWH665" s="198"/>
      <c r="NWI665" s="198"/>
      <c r="NWJ665" s="198"/>
      <c r="NWK665" s="198"/>
      <c r="NWL665" s="198"/>
      <c r="NWM665" s="198"/>
      <c r="NWN665" s="198"/>
      <c r="NWO665" s="198"/>
      <c r="NWP665" s="198"/>
      <c r="NWQ665" s="198"/>
      <c r="NWR665" s="198"/>
      <c r="NWS665" s="198"/>
      <c r="NWT665" s="198"/>
      <c r="NWU665" s="198"/>
      <c r="NWV665" s="198"/>
      <c r="NWW665" s="198"/>
      <c r="NWX665" s="198"/>
      <c r="NWY665" s="198"/>
      <c r="NWZ665" s="198"/>
      <c r="NXA665" s="198"/>
      <c r="NXB665" s="198"/>
      <c r="NXC665" s="198"/>
      <c r="NXD665" s="198"/>
      <c r="NXE665" s="198"/>
      <c r="NXF665" s="198"/>
      <c r="NXG665" s="198"/>
      <c r="NXH665" s="198"/>
      <c r="NXI665" s="198"/>
      <c r="NXJ665" s="198"/>
      <c r="NXK665" s="198"/>
      <c r="NXL665" s="198"/>
      <c r="NXM665" s="198"/>
      <c r="NXN665" s="198"/>
      <c r="NXO665" s="198"/>
      <c r="NXP665" s="198"/>
      <c r="NXQ665" s="198"/>
      <c r="NXR665" s="198"/>
      <c r="NXS665" s="198"/>
      <c r="NXT665" s="198"/>
      <c r="NXU665" s="198"/>
      <c r="NXV665" s="198"/>
      <c r="NXW665" s="198"/>
      <c r="NXX665" s="198"/>
      <c r="NXY665" s="198"/>
      <c r="NXZ665" s="198"/>
      <c r="NYA665" s="198"/>
      <c r="NYB665" s="198"/>
      <c r="NYC665" s="198"/>
      <c r="NYD665" s="198"/>
      <c r="NYE665" s="198"/>
      <c r="NYF665" s="198"/>
      <c r="NYG665" s="198"/>
      <c r="NYH665" s="198"/>
      <c r="NYI665" s="198"/>
      <c r="NYJ665" s="198"/>
      <c r="NYK665" s="198"/>
      <c r="NYL665" s="198"/>
      <c r="NYM665" s="198"/>
      <c r="NYN665" s="198"/>
      <c r="NYO665" s="198"/>
      <c r="NYP665" s="198"/>
      <c r="NYQ665" s="198"/>
      <c r="NYR665" s="198"/>
      <c r="NYS665" s="198"/>
      <c r="NYT665" s="198"/>
      <c r="NYU665" s="198"/>
      <c r="NYV665" s="198"/>
      <c r="NYW665" s="198"/>
      <c r="NYX665" s="198"/>
      <c r="NYY665" s="198"/>
      <c r="NYZ665" s="198"/>
      <c r="NZA665" s="198"/>
      <c r="NZB665" s="198"/>
      <c r="NZC665" s="198"/>
      <c r="NZD665" s="198"/>
      <c r="NZE665" s="198"/>
      <c r="NZF665" s="198"/>
      <c r="NZG665" s="198"/>
      <c r="NZH665" s="198"/>
      <c r="NZI665" s="198"/>
      <c r="NZJ665" s="198"/>
      <c r="NZK665" s="198"/>
      <c r="NZL665" s="198"/>
      <c r="NZM665" s="198"/>
      <c r="NZN665" s="198"/>
      <c r="NZO665" s="198"/>
      <c r="NZP665" s="198"/>
      <c r="NZQ665" s="198"/>
      <c r="NZR665" s="198"/>
      <c r="NZS665" s="198"/>
      <c r="NZT665" s="198"/>
      <c r="NZU665" s="198"/>
      <c r="NZV665" s="198"/>
      <c r="NZW665" s="198"/>
      <c r="NZX665" s="198"/>
      <c r="NZY665" s="198"/>
      <c r="NZZ665" s="198"/>
      <c r="OAA665" s="198"/>
      <c r="OAB665" s="198"/>
      <c r="OAC665" s="198"/>
      <c r="OAD665" s="198"/>
      <c r="OAE665" s="198"/>
      <c r="OAF665" s="198"/>
      <c r="OAG665" s="198"/>
      <c r="OAH665" s="198"/>
      <c r="OAI665" s="198"/>
      <c r="OAJ665" s="198"/>
      <c r="OAK665" s="198"/>
      <c r="OAL665" s="198"/>
      <c r="OAM665" s="198"/>
      <c r="OAN665" s="198"/>
      <c r="OAO665" s="198"/>
      <c r="OAP665" s="198"/>
      <c r="OAQ665" s="198"/>
      <c r="OAR665" s="198"/>
      <c r="OAS665" s="198"/>
      <c r="OAT665" s="198"/>
      <c r="OAU665" s="198"/>
      <c r="OAV665" s="198"/>
      <c r="OAW665" s="198"/>
      <c r="OAX665" s="198"/>
      <c r="OAY665" s="198"/>
      <c r="OAZ665" s="198"/>
      <c r="OBA665" s="198"/>
      <c r="OBB665" s="198"/>
      <c r="OBC665" s="198"/>
      <c r="OBD665" s="198"/>
      <c r="OBE665" s="198"/>
      <c r="OBF665" s="198"/>
      <c r="OBG665" s="198"/>
      <c r="OBH665" s="198"/>
      <c r="OBI665" s="198"/>
      <c r="OBJ665" s="198"/>
      <c r="OBK665" s="198"/>
      <c r="OBL665" s="198"/>
      <c r="OBM665" s="198"/>
      <c r="OBN665" s="198"/>
      <c r="OBO665" s="198"/>
      <c r="OBP665" s="198"/>
      <c r="OBQ665" s="198"/>
      <c r="OBR665" s="198"/>
      <c r="OBS665" s="198"/>
      <c r="OBT665" s="198"/>
      <c r="OBU665" s="198"/>
      <c r="OBV665" s="198"/>
      <c r="OBW665" s="198"/>
      <c r="OBX665" s="198"/>
      <c r="OBY665" s="198"/>
      <c r="OBZ665" s="198"/>
      <c r="OCA665" s="198"/>
      <c r="OCB665" s="198"/>
      <c r="OCC665" s="198"/>
      <c r="OCD665" s="198"/>
      <c r="OCE665" s="198"/>
      <c r="OCF665" s="198"/>
      <c r="OCG665" s="198"/>
      <c r="OCH665" s="198"/>
      <c r="OCI665" s="198"/>
      <c r="OCJ665" s="198"/>
      <c r="OCK665" s="198"/>
      <c r="OCL665" s="198"/>
      <c r="OCM665" s="198"/>
      <c r="OCN665" s="198"/>
      <c r="OCO665" s="198"/>
      <c r="OCP665" s="198"/>
      <c r="OCQ665" s="198"/>
      <c r="OCR665" s="198"/>
      <c r="OCS665" s="198"/>
      <c r="OCT665" s="198"/>
      <c r="OCU665" s="198"/>
      <c r="OCV665" s="198"/>
      <c r="OCW665" s="198"/>
      <c r="OCX665" s="198"/>
      <c r="OCY665" s="198"/>
      <c r="OCZ665" s="198"/>
      <c r="ODA665" s="198"/>
      <c r="ODB665" s="198"/>
      <c r="ODC665" s="198"/>
      <c r="ODD665" s="198"/>
      <c r="ODE665" s="198"/>
      <c r="ODF665" s="198"/>
      <c r="ODG665" s="198"/>
      <c r="ODH665" s="198"/>
      <c r="ODI665" s="198"/>
      <c r="ODJ665" s="198"/>
      <c r="ODK665" s="198"/>
      <c r="ODL665" s="198"/>
      <c r="ODM665" s="198"/>
      <c r="ODN665" s="198"/>
      <c r="ODO665" s="198"/>
      <c r="ODP665" s="198"/>
      <c r="ODQ665" s="198"/>
      <c r="ODR665" s="198"/>
      <c r="ODS665" s="198"/>
      <c r="ODT665" s="198"/>
      <c r="ODU665" s="198"/>
      <c r="ODV665" s="198"/>
      <c r="ODW665" s="198"/>
      <c r="ODX665" s="198"/>
      <c r="ODY665" s="198"/>
      <c r="ODZ665" s="198"/>
      <c r="OEA665" s="198"/>
      <c r="OEB665" s="198"/>
      <c r="OEC665" s="198"/>
      <c r="OED665" s="198"/>
      <c r="OEE665" s="198"/>
      <c r="OEF665" s="198"/>
      <c r="OEG665" s="198"/>
      <c r="OEH665" s="198"/>
      <c r="OEI665" s="198"/>
      <c r="OEJ665" s="198"/>
      <c r="OEK665" s="198"/>
      <c r="OEL665" s="198"/>
      <c r="OEM665" s="198"/>
      <c r="OEN665" s="198"/>
      <c r="OEO665" s="198"/>
      <c r="OEP665" s="198"/>
      <c r="OEQ665" s="198"/>
      <c r="OER665" s="198"/>
      <c r="OES665" s="198"/>
      <c r="OET665" s="198"/>
      <c r="OEU665" s="198"/>
      <c r="OEV665" s="198"/>
      <c r="OEW665" s="198"/>
      <c r="OEX665" s="198"/>
      <c r="OEY665" s="198"/>
      <c r="OEZ665" s="198"/>
      <c r="OFA665" s="198"/>
      <c r="OFB665" s="198"/>
      <c r="OFC665" s="198"/>
      <c r="OFD665" s="198"/>
      <c r="OFE665" s="198"/>
      <c r="OFF665" s="198"/>
      <c r="OFG665" s="198"/>
      <c r="OFH665" s="198"/>
      <c r="OFI665" s="198"/>
      <c r="OFJ665" s="198"/>
      <c r="OFK665" s="198"/>
      <c r="OFL665" s="198"/>
      <c r="OFM665" s="198"/>
      <c r="OFN665" s="198"/>
      <c r="OFO665" s="198"/>
      <c r="OFP665" s="198"/>
      <c r="OFQ665" s="198"/>
      <c r="OFR665" s="198"/>
      <c r="OFS665" s="198"/>
      <c r="OFT665" s="198"/>
      <c r="OFU665" s="198"/>
      <c r="OFV665" s="198"/>
      <c r="OFW665" s="198"/>
      <c r="OFX665" s="198"/>
      <c r="OFY665" s="198"/>
      <c r="OFZ665" s="198"/>
      <c r="OGA665" s="198"/>
      <c r="OGB665" s="198"/>
      <c r="OGC665" s="198"/>
      <c r="OGD665" s="198"/>
      <c r="OGE665" s="198"/>
      <c r="OGF665" s="198"/>
      <c r="OGG665" s="198"/>
      <c r="OGH665" s="198"/>
      <c r="OGI665" s="198"/>
      <c r="OGJ665" s="198"/>
      <c r="OGK665" s="198"/>
      <c r="OGL665" s="198"/>
      <c r="OGM665" s="198"/>
      <c r="OGN665" s="198"/>
      <c r="OGO665" s="198"/>
      <c r="OGP665" s="198"/>
      <c r="OGQ665" s="198"/>
      <c r="OGR665" s="198"/>
      <c r="OGS665" s="198"/>
      <c r="OGT665" s="198"/>
      <c r="OGU665" s="198"/>
      <c r="OGV665" s="198"/>
      <c r="OGW665" s="198"/>
      <c r="OGX665" s="198"/>
      <c r="OGY665" s="198"/>
      <c r="OGZ665" s="198"/>
      <c r="OHA665" s="198"/>
      <c r="OHB665" s="198"/>
      <c r="OHC665" s="198"/>
      <c r="OHD665" s="198"/>
      <c r="OHE665" s="198"/>
      <c r="OHF665" s="198"/>
      <c r="OHG665" s="198"/>
      <c r="OHH665" s="198"/>
      <c r="OHI665" s="198"/>
      <c r="OHJ665" s="198"/>
      <c r="OHK665" s="198"/>
      <c r="OHL665" s="198"/>
      <c r="OHM665" s="198"/>
      <c r="OHN665" s="198"/>
      <c r="OHO665" s="198"/>
      <c r="OHP665" s="198"/>
      <c r="OHQ665" s="198"/>
      <c r="OHR665" s="198"/>
      <c r="OHS665" s="198"/>
      <c r="OHT665" s="198"/>
      <c r="OHU665" s="198"/>
      <c r="OHV665" s="198"/>
      <c r="OHW665" s="198"/>
      <c r="OHX665" s="198"/>
      <c r="OHY665" s="198"/>
      <c r="OHZ665" s="198"/>
      <c r="OIA665" s="198"/>
      <c r="OIB665" s="198"/>
      <c r="OIC665" s="198"/>
      <c r="OID665" s="198"/>
      <c r="OIE665" s="198"/>
      <c r="OIF665" s="198"/>
      <c r="OIG665" s="198"/>
      <c r="OIH665" s="198"/>
      <c r="OII665" s="198"/>
      <c r="OIJ665" s="198"/>
      <c r="OIK665" s="198"/>
      <c r="OIL665" s="198"/>
      <c r="OIM665" s="198"/>
      <c r="OIN665" s="198"/>
      <c r="OIO665" s="198"/>
      <c r="OIP665" s="198"/>
      <c r="OIQ665" s="198"/>
      <c r="OIR665" s="198"/>
      <c r="OIS665" s="198"/>
      <c r="OIT665" s="198"/>
      <c r="OIU665" s="198"/>
      <c r="OIV665" s="198"/>
      <c r="OIW665" s="198"/>
      <c r="OIX665" s="198"/>
      <c r="OIY665" s="198"/>
      <c r="OIZ665" s="198"/>
      <c r="OJA665" s="198"/>
      <c r="OJB665" s="198"/>
      <c r="OJC665" s="198"/>
      <c r="OJD665" s="198"/>
      <c r="OJE665" s="198"/>
      <c r="OJF665" s="198"/>
      <c r="OJG665" s="198"/>
      <c r="OJH665" s="198"/>
      <c r="OJI665" s="198"/>
      <c r="OJJ665" s="198"/>
      <c r="OJK665" s="198"/>
      <c r="OJL665" s="198"/>
      <c r="OJM665" s="198"/>
      <c r="OJN665" s="198"/>
      <c r="OJO665" s="198"/>
      <c r="OJP665" s="198"/>
      <c r="OJQ665" s="198"/>
      <c r="OJR665" s="198"/>
      <c r="OJS665" s="198"/>
      <c r="OJT665" s="198"/>
      <c r="OJU665" s="198"/>
      <c r="OJV665" s="198"/>
      <c r="OJW665" s="198"/>
      <c r="OJX665" s="198"/>
      <c r="OJY665" s="198"/>
      <c r="OJZ665" s="198"/>
      <c r="OKA665" s="198"/>
      <c r="OKB665" s="198"/>
      <c r="OKC665" s="198"/>
      <c r="OKD665" s="198"/>
      <c r="OKE665" s="198"/>
      <c r="OKF665" s="198"/>
      <c r="OKG665" s="198"/>
      <c r="OKH665" s="198"/>
      <c r="OKI665" s="198"/>
      <c r="OKJ665" s="198"/>
      <c r="OKK665" s="198"/>
      <c r="OKL665" s="198"/>
      <c r="OKM665" s="198"/>
      <c r="OKN665" s="198"/>
      <c r="OKO665" s="198"/>
      <c r="OKP665" s="198"/>
      <c r="OKQ665" s="198"/>
      <c r="OKR665" s="198"/>
      <c r="OKS665" s="198"/>
      <c r="OKT665" s="198"/>
      <c r="OKU665" s="198"/>
      <c r="OKV665" s="198"/>
      <c r="OKW665" s="198"/>
      <c r="OKX665" s="198"/>
      <c r="OKY665" s="198"/>
      <c r="OKZ665" s="198"/>
      <c r="OLA665" s="198"/>
      <c r="OLB665" s="198"/>
      <c r="OLC665" s="198"/>
      <c r="OLD665" s="198"/>
      <c r="OLE665" s="198"/>
      <c r="OLF665" s="198"/>
      <c r="OLG665" s="198"/>
      <c r="OLH665" s="198"/>
      <c r="OLI665" s="198"/>
      <c r="OLJ665" s="198"/>
      <c r="OLK665" s="198"/>
      <c r="OLL665" s="198"/>
      <c r="OLM665" s="198"/>
      <c r="OLN665" s="198"/>
      <c r="OLO665" s="198"/>
      <c r="OLP665" s="198"/>
      <c r="OLQ665" s="198"/>
      <c r="OLR665" s="198"/>
      <c r="OLS665" s="198"/>
      <c r="OLT665" s="198"/>
      <c r="OLU665" s="198"/>
      <c r="OLV665" s="198"/>
      <c r="OLW665" s="198"/>
      <c r="OLX665" s="198"/>
      <c r="OLY665" s="198"/>
      <c r="OLZ665" s="198"/>
      <c r="OMA665" s="198"/>
      <c r="OMB665" s="198"/>
      <c r="OMC665" s="198"/>
      <c r="OMD665" s="198"/>
      <c r="OME665" s="198"/>
      <c r="OMF665" s="198"/>
      <c r="OMG665" s="198"/>
      <c r="OMH665" s="198"/>
      <c r="OMI665" s="198"/>
      <c r="OMJ665" s="198"/>
      <c r="OMK665" s="198"/>
      <c r="OML665" s="198"/>
      <c r="OMM665" s="198"/>
      <c r="OMN665" s="198"/>
      <c r="OMO665" s="198"/>
      <c r="OMP665" s="198"/>
      <c r="OMQ665" s="198"/>
      <c r="OMR665" s="198"/>
      <c r="OMS665" s="198"/>
      <c r="OMT665" s="198"/>
      <c r="OMU665" s="198"/>
      <c r="OMV665" s="198"/>
      <c r="OMW665" s="198"/>
      <c r="OMX665" s="198"/>
      <c r="OMY665" s="198"/>
      <c r="OMZ665" s="198"/>
      <c r="ONA665" s="198"/>
      <c r="ONB665" s="198"/>
      <c r="ONC665" s="198"/>
      <c r="OND665" s="198"/>
      <c r="ONE665" s="198"/>
      <c r="ONF665" s="198"/>
      <c r="ONG665" s="198"/>
      <c r="ONH665" s="198"/>
      <c r="ONI665" s="198"/>
      <c r="ONJ665" s="198"/>
      <c r="ONK665" s="198"/>
      <c r="ONL665" s="198"/>
      <c r="ONM665" s="198"/>
      <c r="ONN665" s="198"/>
      <c r="ONO665" s="198"/>
      <c r="ONP665" s="198"/>
      <c r="ONQ665" s="198"/>
      <c r="ONR665" s="198"/>
      <c r="ONS665" s="198"/>
      <c r="ONT665" s="198"/>
      <c r="ONU665" s="198"/>
      <c r="ONV665" s="198"/>
      <c r="ONW665" s="198"/>
      <c r="ONX665" s="198"/>
      <c r="ONY665" s="198"/>
      <c r="ONZ665" s="198"/>
      <c r="OOA665" s="198"/>
      <c r="OOB665" s="198"/>
      <c r="OOC665" s="198"/>
      <c r="OOD665" s="198"/>
      <c r="OOE665" s="198"/>
      <c r="OOF665" s="198"/>
      <c r="OOG665" s="198"/>
      <c r="OOH665" s="198"/>
      <c r="OOI665" s="198"/>
      <c r="OOJ665" s="198"/>
      <c r="OOK665" s="198"/>
      <c r="OOL665" s="198"/>
      <c r="OOM665" s="198"/>
      <c r="OON665" s="198"/>
      <c r="OOO665" s="198"/>
      <c r="OOP665" s="198"/>
      <c r="OOQ665" s="198"/>
      <c r="OOR665" s="198"/>
      <c r="OOS665" s="198"/>
      <c r="OOT665" s="198"/>
      <c r="OOU665" s="198"/>
      <c r="OOV665" s="198"/>
      <c r="OOW665" s="198"/>
      <c r="OOX665" s="198"/>
      <c r="OOY665" s="198"/>
      <c r="OOZ665" s="198"/>
      <c r="OPA665" s="198"/>
      <c r="OPB665" s="198"/>
      <c r="OPC665" s="198"/>
      <c r="OPD665" s="198"/>
      <c r="OPE665" s="198"/>
      <c r="OPF665" s="198"/>
      <c r="OPG665" s="198"/>
      <c r="OPH665" s="198"/>
      <c r="OPI665" s="198"/>
      <c r="OPJ665" s="198"/>
      <c r="OPK665" s="198"/>
      <c r="OPL665" s="198"/>
      <c r="OPM665" s="198"/>
      <c r="OPN665" s="198"/>
      <c r="OPO665" s="198"/>
      <c r="OPP665" s="198"/>
      <c r="OPQ665" s="198"/>
      <c r="OPR665" s="198"/>
      <c r="OPS665" s="198"/>
      <c r="OPT665" s="198"/>
      <c r="OPU665" s="198"/>
      <c r="OPV665" s="198"/>
      <c r="OPW665" s="198"/>
      <c r="OPX665" s="198"/>
      <c r="OPY665" s="198"/>
      <c r="OPZ665" s="198"/>
      <c r="OQA665" s="198"/>
      <c r="OQB665" s="198"/>
      <c r="OQC665" s="198"/>
      <c r="OQD665" s="198"/>
      <c r="OQE665" s="198"/>
      <c r="OQF665" s="198"/>
      <c r="OQG665" s="198"/>
      <c r="OQH665" s="198"/>
      <c r="OQI665" s="198"/>
      <c r="OQJ665" s="198"/>
      <c r="OQK665" s="198"/>
      <c r="OQL665" s="198"/>
      <c r="OQM665" s="198"/>
      <c r="OQN665" s="198"/>
      <c r="OQO665" s="198"/>
      <c r="OQP665" s="198"/>
      <c r="OQQ665" s="198"/>
      <c r="OQR665" s="198"/>
      <c r="OQS665" s="198"/>
      <c r="OQT665" s="198"/>
      <c r="OQU665" s="198"/>
      <c r="OQV665" s="198"/>
      <c r="OQW665" s="198"/>
      <c r="OQX665" s="198"/>
      <c r="OQY665" s="198"/>
      <c r="OQZ665" s="198"/>
      <c r="ORA665" s="198"/>
      <c r="ORB665" s="198"/>
      <c r="ORC665" s="198"/>
      <c r="ORD665" s="198"/>
      <c r="ORE665" s="198"/>
      <c r="ORF665" s="198"/>
      <c r="ORG665" s="198"/>
      <c r="ORH665" s="198"/>
      <c r="ORI665" s="198"/>
      <c r="ORJ665" s="198"/>
      <c r="ORK665" s="198"/>
      <c r="ORL665" s="198"/>
      <c r="ORM665" s="198"/>
      <c r="ORN665" s="198"/>
      <c r="ORO665" s="198"/>
      <c r="ORP665" s="198"/>
      <c r="ORQ665" s="198"/>
      <c r="ORR665" s="198"/>
      <c r="ORS665" s="198"/>
      <c r="ORT665" s="198"/>
      <c r="ORU665" s="198"/>
      <c r="ORV665" s="198"/>
      <c r="ORW665" s="198"/>
      <c r="ORX665" s="198"/>
      <c r="ORY665" s="198"/>
      <c r="ORZ665" s="198"/>
      <c r="OSA665" s="198"/>
      <c r="OSB665" s="198"/>
      <c r="OSC665" s="198"/>
      <c r="OSD665" s="198"/>
      <c r="OSE665" s="198"/>
      <c r="OSF665" s="198"/>
      <c r="OSG665" s="198"/>
      <c r="OSH665" s="198"/>
      <c r="OSI665" s="198"/>
      <c r="OSJ665" s="198"/>
      <c r="OSK665" s="198"/>
      <c r="OSL665" s="198"/>
      <c r="OSM665" s="198"/>
      <c r="OSN665" s="198"/>
      <c r="OSO665" s="198"/>
      <c r="OSP665" s="198"/>
      <c r="OSQ665" s="198"/>
      <c r="OSR665" s="198"/>
      <c r="OSS665" s="198"/>
      <c r="OST665" s="198"/>
      <c r="OSU665" s="198"/>
      <c r="OSV665" s="198"/>
      <c r="OSW665" s="198"/>
      <c r="OSX665" s="198"/>
      <c r="OSY665" s="198"/>
      <c r="OSZ665" s="198"/>
      <c r="OTA665" s="198"/>
      <c r="OTB665" s="198"/>
      <c r="OTC665" s="198"/>
      <c r="OTD665" s="198"/>
      <c r="OTE665" s="198"/>
      <c r="OTF665" s="198"/>
      <c r="OTG665" s="198"/>
      <c r="OTH665" s="198"/>
      <c r="OTI665" s="198"/>
      <c r="OTJ665" s="198"/>
      <c r="OTK665" s="198"/>
      <c r="OTL665" s="198"/>
      <c r="OTM665" s="198"/>
      <c r="OTN665" s="198"/>
      <c r="OTO665" s="198"/>
      <c r="OTP665" s="198"/>
      <c r="OTQ665" s="198"/>
      <c r="OTR665" s="198"/>
      <c r="OTS665" s="198"/>
      <c r="OTT665" s="198"/>
      <c r="OTU665" s="198"/>
      <c r="OTV665" s="198"/>
      <c r="OTW665" s="198"/>
      <c r="OTX665" s="198"/>
      <c r="OTY665" s="198"/>
      <c r="OTZ665" s="198"/>
      <c r="OUA665" s="198"/>
      <c r="OUB665" s="198"/>
      <c r="OUC665" s="198"/>
      <c r="OUD665" s="198"/>
      <c r="OUE665" s="198"/>
      <c r="OUF665" s="198"/>
      <c r="OUG665" s="198"/>
      <c r="OUH665" s="198"/>
      <c r="OUI665" s="198"/>
      <c r="OUJ665" s="198"/>
      <c r="OUK665" s="198"/>
      <c r="OUL665" s="198"/>
      <c r="OUM665" s="198"/>
      <c r="OUN665" s="198"/>
      <c r="OUO665" s="198"/>
      <c r="OUP665" s="198"/>
      <c r="OUQ665" s="198"/>
      <c r="OUR665" s="198"/>
      <c r="OUS665" s="198"/>
      <c r="OUT665" s="198"/>
      <c r="OUU665" s="198"/>
      <c r="OUV665" s="198"/>
      <c r="OUW665" s="198"/>
      <c r="OUX665" s="198"/>
      <c r="OUY665" s="198"/>
      <c r="OUZ665" s="198"/>
      <c r="OVA665" s="198"/>
      <c r="OVB665" s="198"/>
      <c r="OVC665" s="198"/>
      <c r="OVD665" s="198"/>
      <c r="OVE665" s="198"/>
      <c r="OVF665" s="198"/>
      <c r="OVG665" s="198"/>
      <c r="OVH665" s="198"/>
      <c r="OVI665" s="198"/>
      <c r="OVJ665" s="198"/>
      <c r="OVK665" s="198"/>
      <c r="OVL665" s="198"/>
      <c r="OVM665" s="198"/>
      <c r="OVN665" s="198"/>
      <c r="OVO665" s="198"/>
      <c r="OVP665" s="198"/>
      <c r="OVQ665" s="198"/>
      <c r="OVR665" s="198"/>
      <c r="OVS665" s="198"/>
      <c r="OVT665" s="198"/>
      <c r="OVU665" s="198"/>
      <c r="OVV665" s="198"/>
      <c r="OVW665" s="198"/>
      <c r="OVX665" s="198"/>
      <c r="OVY665" s="198"/>
      <c r="OVZ665" s="198"/>
      <c r="OWA665" s="198"/>
      <c r="OWB665" s="198"/>
      <c r="OWC665" s="198"/>
      <c r="OWD665" s="198"/>
      <c r="OWE665" s="198"/>
      <c r="OWF665" s="198"/>
      <c r="OWG665" s="198"/>
      <c r="OWH665" s="198"/>
      <c r="OWI665" s="198"/>
      <c r="OWJ665" s="198"/>
      <c r="OWK665" s="198"/>
      <c r="OWL665" s="198"/>
      <c r="OWM665" s="198"/>
      <c r="OWN665" s="198"/>
      <c r="OWO665" s="198"/>
      <c r="OWP665" s="198"/>
      <c r="OWQ665" s="198"/>
      <c r="OWR665" s="198"/>
      <c r="OWS665" s="198"/>
      <c r="OWT665" s="198"/>
      <c r="OWU665" s="198"/>
      <c r="OWV665" s="198"/>
      <c r="OWW665" s="198"/>
      <c r="OWX665" s="198"/>
      <c r="OWY665" s="198"/>
      <c r="OWZ665" s="198"/>
      <c r="OXA665" s="198"/>
      <c r="OXB665" s="198"/>
      <c r="OXC665" s="198"/>
      <c r="OXD665" s="198"/>
      <c r="OXE665" s="198"/>
      <c r="OXF665" s="198"/>
      <c r="OXG665" s="198"/>
      <c r="OXH665" s="198"/>
      <c r="OXI665" s="198"/>
      <c r="OXJ665" s="198"/>
      <c r="OXK665" s="198"/>
      <c r="OXL665" s="198"/>
      <c r="OXM665" s="198"/>
      <c r="OXN665" s="198"/>
      <c r="OXO665" s="198"/>
      <c r="OXP665" s="198"/>
      <c r="OXQ665" s="198"/>
      <c r="OXR665" s="198"/>
      <c r="OXS665" s="198"/>
      <c r="OXT665" s="198"/>
      <c r="OXU665" s="198"/>
      <c r="OXV665" s="198"/>
      <c r="OXW665" s="198"/>
      <c r="OXX665" s="198"/>
      <c r="OXY665" s="198"/>
      <c r="OXZ665" s="198"/>
      <c r="OYA665" s="198"/>
      <c r="OYB665" s="198"/>
      <c r="OYC665" s="198"/>
      <c r="OYD665" s="198"/>
      <c r="OYE665" s="198"/>
      <c r="OYF665" s="198"/>
      <c r="OYG665" s="198"/>
      <c r="OYH665" s="198"/>
      <c r="OYI665" s="198"/>
      <c r="OYJ665" s="198"/>
      <c r="OYK665" s="198"/>
      <c r="OYL665" s="198"/>
      <c r="OYM665" s="198"/>
      <c r="OYN665" s="198"/>
      <c r="OYO665" s="198"/>
      <c r="OYP665" s="198"/>
      <c r="OYQ665" s="198"/>
      <c r="OYR665" s="198"/>
      <c r="OYS665" s="198"/>
      <c r="OYT665" s="198"/>
      <c r="OYU665" s="198"/>
      <c r="OYV665" s="198"/>
      <c r="OYW665" s="198"/>
      <c r="OYX665" s="198"/>
      <c r="OYY665" s="198"/>
      <c r="OYZ665" s="198"/>
      <c r="OZA665" s="198"/>
      <c r="OZB665" s="198"/>
      <c r="OZC665" s="198"/>
      <c r="OZD665" s="198"/>
      <c r="OZE665" s="198"/>
      <c r="OZF665" s="198"/>
      <c r="OZG665" s="198"/>
      <c r="OZH665" s="198"/>
      <c r="OZI665" s="198"/>
      <c r="OZJ665" s="198"/>
      <c r="OZK665" s="198"/>
      <c r="OZL665" s="198"/>
      <c r="OZM665" s="198"/>
      <c r="OZN665" s="198"/>
      <c r="OZO665" s="198"/>
      <c r="OZP665" s="198"/>
      <c r="OZQ665" s="198"/>
      <c r="OZR665" s="198"/>
      <c r="OZS665" s="198"/>
      <c r="OZT665" s="198"/>
      <c r="OZU665" s="198"/>
      <c r="OZV665" s="198"/>
      <c r="OZW665" s="198"/>
      <c r="OZX665" s="198"/>
      <c r="OZY665" s="198"/>
      <c r="OZZ665" s="198"/>
      <c r="PAA665" s="198"/>
      <c r="PAB665" s="198"/>
      <c r="PAC665" s="198"/>
      <c r="PAD665" s="198"/>
      <c r="PAE665" s="198"/>
      <c r="PAF665" s="198"/>
      <c r="PAG665" s="198"/>
      <c r="PAH665" s="198"/>
      <c r="PAI665" s="198"/>
      <c r="PAJ665" s="198"/>
      <c r="PAK665" s="198"/>
      <c r="PAL665" s="198"/>
      <c r="PAM665" s="198"/>
      <c r="PAN665" s="198"/>
      <c r="PAO665" s="198"/>
      <c r="PAP665" s="198"/>
      <c r="PAQ665" s="198"/>
      <c r="PAR665" s="198"/>
      <c r="PAS665" s="198"/>
      <c r="PAT665" s="198"/>
      <c r="PAU665" s="198"/>
      <c r="PAV665" s="198"/>
      <c r="PAW665" s="198"/>
      <c r="PAX665" s="198"/>
      <c r="PAY665" s="198"/>
      <c r="PAZ665" s="198"/>
      <c r="PBA665" s="198"/>
      <c r="PBB665" s="198"/>
      <c r="PBC665" s="198"/>
      <c r="PBD665" s="198"/>
      <c r="PBE665" s="198"/>
      <c r="PBF665" s="198"/>
      <c r="PBG665" s="198"/>
      <c r="PBH665" s="198"/>
      <c r="PBI665" s="198"/>
      <c r="PBJ665" s="198"/>
      <c r="PBK665" s="198"/>
      <c r="PBL665" s="198"/>
      <c r="PBM665" s="198"/>
      <c r="PBN665" s="198"/>
      <c r="PBO665" s="198"/>
      <c r="PBP665" s="198"/>
      <c r="PBQ665" s="198"/>
      <c r="PBR665" s="198"/>
      <c r="PBS665" s="198"/>
      <c r="PBT665" s="198"/>
      <c r="PBU665" s="198"/>
      <c r="PBV665" s="198"/>
      <c r="PBW665" s="198"/>
      <c r="PBX665" s="198"/>
      <c r="PBY665" s="198"/>
      <c r="PBZ665" s="198"/>
      <c r="PCA665" s="198"/>
      <c r="PCB665" s="198"/>
      <c r="PCC665" s="198"/>
      <c r="PCD665" s="198"/>
      <c r="PCE665" s="198"/>
      <c r="PCF665" s="198"/>
      <c r="PCG665" s="198"/>
      <c r="PCH665" s="198"/>
      <c r="PCI665" s="198"/>
      <c r="PCJ665" s="198"/>
      <c r="PCK665" s="198"/>
      <c r="PCL665" s="198"/>
      <c r="PCM665" s="198"/>
      <c r="PCN665" s="198"/>
      <c r="PCO665" s="198"/>
      <c r="PCP665" s="198"/>
      <c r="PCQ665" s="198"/>
      <c r="PCR665" s="198"/>
      <c r="PCS665" s="198"/>
      <c r="PCT665" s="198"/>
      <c r="PCU665" s="198"/>
      <c r="PCV665" s="198"/>
      <c r="PCW665" s="198"/>
      <c r="PCX665" s="198"/>
      <c r="PCY665" s="198"/>
      <c r="PCZ665" s="198"/>
      <c r="PDA665" s="198"/>
      <c r="PDB665" s="198"/>
      <c r="PDC665" s="198"/>
      <c r="PDD665" s="198"/>
      <c r="PDE665" s="198"/>
      <c r="PDF665" s="198"/>
      <c r="PDG665" s="198"/>
      <c r="PDH665" s="198"/>
      <c r="PDI665" s="198"/>
      <c r="PDJ665" s="198"/>
      <c r="PDK665" s="198"/>
      <c r="PDL665" s="198"/>
      <c r="PDM665" s="198"/>
      <c r="PDN665" s="198"/>
      <c r="PDO665" s="198"/>
      <c r="PDP665" s="198"/>
      <c r="PDQ665" s="198"/>
      <c r="PDR665" s="198"/>
      <c r="PDS665" s="198"/>
      <c r="PDT665" s="198"/>
      <c r="PDU665" s="198"/>
      <c r="PDV665" s="198"/>
      <c r="PDW665" s="198"/>
      <c r="PDX665" s="198"/>
      <c r="PDY665" s="198"/>
      <c r="PDZ665" s="198"/>
      <c r="PEA665" s="198"/>
      <c r="PEB665" s="198"/>
      <c r="PEC665" s="198"/>
      <c r="PED665" s="198"/>
      <c r="PEE665" s="198"/>
      <c r="PEF665" s="198"/>
      <c r="PEG665" s="198"/>
      <c r="PEH665" s="198"/>
      <c r="PEI665" s="198"/>
      <c r="PEJ665" s="198"/>
      <c r="PEK665" s="198"/>
      <c r="PEL665" s="198"/>
      <c r="PEM665" s="198"/>
      <c r="PEN665" s="198"/>
      <c r="PEO665" s="198"/>
      <c r="PEP665" s="198"/>
      <c r="PEQ665" s="198"/>
      <c r="PER665" s="198"/>
      <c r="PES665" s="198"/>
      <c r="PET665" s="198"/>
      <c r="PEU665" s="198"/>
      <c r="PEV665" s="198"/>
      <c r="PEW665" s="198"/>
      <c r="PEX665" s="198"/>
      <c r="PEY665" s="198"/>
      <c r="PEZ665" s="198"/>
      <c r="PFA665" s="198"/>
      <c r="PFB665" s="198"/>
      <c r="PFC665" s="198"/>
      <c r="PFD665" s="198"/>
      <c r="PFE665" s="198"/>
      <c r="PFF665" s="198"/>
      <c r="PFG665" s="198"/>
      <c r="PFH665" s="198"/>
      <c r="PFI665" s="198"/>
      <c r="PFJ665" s="198"/>
      <c r="PFK665" s="198"/>
      <c r="PFL665" s="198"/>
      <c r="PFM665" s="198"/>
      <c r="PFN665" s="198"/>
      <c r="PFO665" s="198"/>
      <c r="PFP665" s="198"/>
      <c r="PFQ665" s="198"/>
      <c r="PFR665" s="198"/>
      <c r="PFS665" s="198"/>
      <c r="PFT665" s="198"/>
      <c r="PFU665" s="198"/>
      <c r="PFV665" s="198"/>
      <c r="PFW665" s="198"/>
      <c r="PFX665" s="198"/>
      <c r="PFY665" s="198"/>
      <c r="PFZ665" s="198"/>
      <c r="PGA665" s="198"/>
      <c r="PGB665" s="198"/>
      <c r="PGC665" s="198"/>
      <c r="PGD665" s="198"/>
      <c r="PGE665" s="198"/>
      <c r="PGF665" s="198"/>
      <c r="PGG665" s="198"/>
      <c r="PGH665" s="198"/>
      <c r="PGI665" s="198"/>
      <c r="PGJ665" s="198"/>
      <c r="PGK665" s="198"/>
      <c r="PGL665" s="198"/>
      <c r="PGM665" s="198"/>
      <c r="PGN665" s="198"/>
      <c r="PGO665" s="198"/>
      <c r="PGP665" s="198"/>
      <c r="PGQ665" s="198"/>
      <c r="PGR665" s="198"/>
      <c r="PGS665" s="198"/>
      <c r="PGT665" s="198"/>
      <c r="PGU665" s="198"/>
      <c r="PGV665" s="198"/>
      <c r="PGW665" s="198"/>
      <c r="PGX665" s="198"/>
      <c r="PGY665" s="198"/>
      <c r="PGZ665" s="198"/>
      <c r="PHA665" s="198"/>
      <c r="PHB665" s="198"/>
      <c r="PHC665" s="198"/>
      <c r="PHD665" s="198"/>
      <c r="PHE665" s="198"/>
      <c r="PHF665" s="198"/>
      <c r="PHG665" s="198"/>
      <c r="PHH665" s="198"/>
      <c r="PHI665" s="198"/>
      <c r="PHJ665" s="198"/>
      <c r="PHK665" s="198"/>
      <c r="PHL665" s="198"/>
      <c r="PHM665" s="198"/>
      <c r="PHN665" s="198"/>
      <c r="PHO665" s="198"/>
      <c r="PHP665" s="198"/>
      <c r="PHQ665" s="198"/>
      <c r="PHR665" s="198"/>
      <c r="PHS665" s="198"/>
      <c r="PHT665" s="198"/>
      <c r="PHU665" s="198"/>
      <c r="PHV665" s="198"/>
      <c r="PHW665" s="198"/>
      <c r="PHX665" s="198"/>
      <c r="PHY665" s="198"/>
      <c r="PHZ665" s="198"/>
      <c r="PIA665" s="198"/>
      <c r="PIB665" s="198"/>
      <c r="PIC665" s="198"/>
      <c r="PID665" s="198"/>
      <c r="PIE665" s="198"/>
      <c r="PIF665" s="198"/>
      <c r="PIG665" s="198"/>
      <c r="PIH665" s="198"/>
      <c r="PII665" s="198"/>
      <c r="PIJ665" s="198"/>
      <c r="PIK665" s="198"/>
      <c r="PIL665" s="198"/>
      <c r="PIM665" s="198"/>
      <c r="PIN665" s="198"/>
      <c r="PIO665" s="198"/>
      <c r="PIP665" s="198"/>
      <c r="PIQ665" s="198"/>
      <c r="PIR665" s="198"/>
      <c r="PIS665" s="198"/>
      <c r="PIT665" s="198"/>
      <c r="PIU665" s="198"/>
      <c r="PIV665" s="198"/>
      <c r="PIW665" s="198"/>
      <c r="PIX665" s="198"/>
      <c r="PIY665" s="198"/>
      <c r="PIZ665" s="198"/>
      <c r="PJA665" s="198"/>
      <c r="PJB665" s="198"/>
      <c r="PJC665" s="198"/>
      <c r="PJD665" s="198"/>
      <c r="PJE665" s="198"/>
      <c r="PJF665" s="198"/>
      <c r="PJG665" s="198"/>
      <c r="PJH665" s="198"/>
      <c r="PJI665" s="198"/>
      <c r="PJJ665" s="198"/>
      <c r="PJK665" s="198"/>
      <c r="PJL665" s="198"/>
      <c r="PJM665" s="198"/>
      <c r="PJN665" s="198"/>
      <c r="PJO665" s="198"/>
      <c r="PJP665" s="198"/>
      <c r="PJQ665" s="198"/>
      <c r="PJR665" s="198"/>
      <c r="PJS665" s="198"/>
      <c r="PJT665" s="198"/>
      <c r="PJU665" s="198"/>
      <c r="PJV665" s="198"/>
      <c r="PJW665" s="198"/>
      <c r="PJX665" s="198"/>
      <c r="PJY665" s="198"/>
      <c r="PJZ665" s="198"/>
      <c r="PKA665" s="198"/>
      <c r="PKB665" s="198"/>
      <c r="PKC665" s="198"/>
      <c r="PKD665" s="198"/>
      <c r="PKE665" s="198"/>
      <c r="PKF665" s="198"/>
      <c r="PKG665" s="198"/>
      <c r="PKH665" s="198"/>
      <c r="PKI665" s="198"/>
      <c r="PKJ665" s="198"/>
      <c r="PKK665" s="198"/>
      <c r="PKL665" s="198"/>
      <c r="PKM665" s="198"/>
      <c r="PKN665" s="198"/>
      <c r="PKO665" s="198"/>
      <c r="PKP665" s="198"/>
      <c r="PKQ665" s="198"/>
      <c r="PKR665" s="198"/>
      <c r="PKS665" s="198"/>
      <c r="PKT665" s="198"/>
      <c r="PKU665" s="198"/>
      <c r="PKV665" s="198"/>
      <c r="PKW665" s="198"/>
      <c r="PKX665" s="198"/>
      <c r="PKY665" s="198"/>
      <c r="PKZ665" s="198"/>
      <c r="PLA665" s="198"/>
      <c r="PLB665" s="198"/>
      <c r="PLC665" s="198"/>
      <c r="PLD665" s="198"/>
      <c r="PLE665" s="198"/>
      <c r="PLF665" s="198"/>
      <c r="PLG665" s="198"/>
      <c r="PLH665" s="198"/>
      <c r="PLI665" s="198"/>
      <c r="PLJ665" s="198"/>
      <c r="PLK665" s="198"/>
      <c r="PLL665" s="198"/>
      <c r="PLM665" s="198"/>
      <c r="PLN665" s="198"/>
      <c r="PLO665" s="198"/>
      <c r="PLP665" s="198"/>
      <c r="PLQ665" s="198"/>
      <c r="PLR665" s="198"/>
      <c r="PLS665" s="198"/>
      <c r="PLT665" s="198"/>
      <c r="PLU665" s="198"/>
      <c r="PLV665" s="198"/>
      <c r="PLW665" s="198"/>
      <c r="PLX665" s="198"/>
      <c r="PLY665" s="198"/>
      <c r="PLZ665" s="198"/>
      <c r="PMA665" s="198"/>
      <c r="PMB665" s="198"/>
      <c r="PMC665" s="198"/>
      <c r="PMD665" s="198"/>
      <c r="PME665" s="198"/>
      <c r="PMF665" s="198"/>
      <c r="PMG665" s="198"/>
      <c r="PMH665" s="198"/>
      <c r="PMI665" s="198"/>
      <c r="PMJ665" s="198"/>
      <c r="PMK665" s="198"/>
      <c r="PML665" s="198"/>
      <c r="PMM665" s="198"/>
      <c r="PMN665" s="198"/>
      <c r="PMO665" s="198"/>
      <c r="PMP665" s="198"/>
      <c r="PMQ665" s="198"/>
      <c r="PMR665" s="198"/>
      <c r="PMS665" s="198"/>
      <c r="PMT665" s="198"/>
      <c r="PMU665" s="198"/>
      <c r="PMV665" s="198"/>
      <c r="PMW665" s="198"/>
      <c r="PMX665" s="198"/>
      <c r="PMY665" s="198"/>
      <c r="PMZ665" s="198"/>
      <c r="PNA665" s="198"/>
      <c r="PNB665" s="198"/>
      <c r="PNC665" s="198"/>
      <c r="PND665" s="198"/>
      <c r="PNE665" s="198"/>
      <c r="PNF665" s="198"/>
      <c r="PNG665" s="198"/>
      <c r="PNH665" s="198"/>
      <c r="PNI665" s="198"/>
      <c r="PNJ665" s="198"/>
      <c r="PNK665" s="198"/>
      <c r="PNL665" s="198"/>
      <c r="PNM665" s="198"/>
      <c r="PNN665" s="198"/>
      <c r="PNO665" s="198"/>
      <c r="PNP665" s="198"/>
      <c r="PNQ665" s="198"/>
      <c r="PNR665" s="198"/>
      <c r="PNS665" s="198"/>
      <c r="PNT665" s="198"/>
      <c r="PNU665" s="198"/>
      <c r="PNV665" s="198"/>
      <c r="PNW665" s="198"/>
      <c r="PNX665" s="198"/>
      <c r="PNY665" s="198"/>
      <c r="PNZ665" s="198"/>
      <c r="POA665" s="198"/>
      <c r="POB665" s="198"/>
      <c r="POC665" s="198"/>
      <c r="POD665" s="198"/>
      <c r="POE665" s="198"/>
      <c r="POF665" s="198"/>
      <c r="POG665" s="198"/>
      <c r="POH665" s="198"/>
      <c r="POI665" s="198"/>
      <c r="POJ665" s="198"/>
      <c r="POK665" s="198"/>
      <c r="POL665" s="198"/>
      <c r="POM665" s="198"/>
      <c r="PON665" s="198"/>
      <c r="POO665" s="198"/>
      <c r="POP665" s="198"/>
      <c r="POQ665" s="198"/>
      <c r="POR665" s="198"/>
      <c r="POS665" s="198"/>
      <c r="POT665" s="198"/>
      <c r="POU665" s="198"/>
      <c r="POV665" s="198"/>
      <c r="POW665" s="198"/>
      <c r="POX665" s="198"/>
      <c r="POY665" s="198"/>
      <c r="POZ665" s="198"/>
      <c r="PPA665" s="198"/>
      <c r="PPB665" s="198"/>
      <c r="PPC665" s="198"/>
      <c r="PPD665" s="198"/>
      <c r="PPE665" s="198"/>
      <c r="PPF665" s="198"/>
      <c r="PPG665" s="198"/>
      <c r="PPH665" s="198"/>
      <c r="PPI665" s="198"/>
      <c r="PPJ665" s="198"/>
      <c r="PPK665" s="198"/>
      <c r="PPL665" s="198"/>
      <c r="PPM665" s="198"/>
      <c r="PPN665" s="198"/>
      <c r="PPO665" s="198"/>
      <c r="PPP665" s="198"/>
      <c r="PPQ665" s="198"/>
      <c r="PPR665" s="198"/>
      <c r="PPS665" s="198"/>
      <c r="PPT665" s="198"/>
      <c r="PPU665" s="198"/>
      <c r="PPV665" s="198"/>
      <c r="PPW665" s="198"/>
      <c r="PPX665" s="198"/>
      <c r="PPY665" s="198"/>
      <c r="PPZ665" s="198"/>
      <c r="PQA665" s="198"/>
      <c r="PQB665" s="198"/>
      <c r="PQC665" s="198"/>
      <c r="PQD665" s="198"/>
      <c r="PQE665" s="198"/>
      <c r="PQF665" s="198"/>
      <c r="PQG665" s="198"/>
      <c r="PQH665" s="198"/>
      <c r="PQI665" s="198"/>
      <c r="PQJ665" s="198"/>
      <c r="PQK665" s="198"/>
      <c r="PQL665" s="198"/>
      <c r="PQM665" s="198"/>
      <c r="PQN665" s="198"/>
      <c r="PQO665" s="198"/>
      <c r="PQP665" s="198"/>
      <c r="PQQ665" s="198"/>
      <c r="PQR665" s="198"/>
      <c r="PQS665" s="198"/>
      <c r="PQT665" s="198"/>
      <c r="PQU665" s="198"/>
      <c r="PQV665" s="198"/>
      <c r="PQW665" s="198"/>
      <c r="PQX665" s="198"/>
      <c r="PQY665" s="198"/>
      <c r="PQZ665" s="198"/>
      <c r="PRA665" s="198"/>
      <c r="PRB665" s="198"/>
      <c r="PRC665" s="198"/>
      <c r="PRD665" s="198"/>
      <c r="PRE665" s="198"/>
      <c r="PRF665" s="198"/>
      <c r="PRG665" s="198"/>
      <c r="PRH665" s="198"/>
      <c r="PRI665" s="198"/>
      <c r="PRJ665" s="198"/>
      <c r="PRK665" s="198"/>
      <c r="PRL665" s="198"/>
      <c r="PRM665" s="198"/>
      <c r="PRN665" s="198"/>
      <c r="PRO665" s="198"/>
      <c r="PRP665" s="198"/>
      <c r="PRQ665" s="198"/>
      <c r="PRR665" s="198"/>
      <c r="PRS665" s="198"/>
      <c r="PRT665" s="198"/>
      <c r="PRU665" s="198"/>
      <c r="PRV665" s="198"/>
      <c r="PRW665" s="198"/>
      <c r="PRX665" s="198"/>
      <c r="PRY665" s="198"/>
      <c r="PRZ665" s="198"/>
      <c r="PSA665" s="198"/>
      <c r="PSB665" s="198"/>
      <c r="PSC665" s="198"/>
      <c r="PSD665" s="198"/>
      <c r="PSE665" s="198"/>
      <c r="PSF665" s="198"/>
      <c r="PSG665" s="198"/>
      <c r="PSH665" s="198"/>
      <c r="PSI665" s="198"/>
      <c r="PSJ665" s="198"/>
      <c r="PSK665" s="198"/>
      <c r="PSL665" s="198"/>
      <c r="PSM665" s="198"/>
      <c r="PSN665" s="198"/>
      <c r="PSO665" s="198"/>
      <c r="PSP665" s="198"/>
      <c r="PSQ665" s="198"/>
      <c r="PSR665" s="198"/>
      <c r="PSS665" s="198"/>
      <c r="PST665" s="198"/>
      <c r="PSU665" s="198"/>
      <c r="PSV665" s="198"/>
      <c r="PSW665" s="198"/>
      <c r="PSX665" s="198"/>
      <c r="PSY665" s="198"/>
      <c r="PSZ665" s="198"/>
      <c r="PTA665" s="198"/>
      <c r="PTB665" s="198"/>
      <c r="PTC665" s="198"/>
      <c r="PTD665" s="198"/>
      <c r="PTE665" s="198"/>
      <c r="PTF665" s="198"/>
      <c r="PTG665" s="198"/>
      <c r="PTH665" s="198"/>
      <c r="PTI665" s="198"/>
      <c r="PTJ665" s="198"/>
      <c r="PTK665" s="198"/>
      <c r="PTL665" s="198"/>
      <c r="PTM665" s="198"/>
      <c r="PTN665" s="198"/>
      <c r="PTO665" s="198"/>
      <c r="PTP665" s="198"/>
      <c r="PTQ665" s="198"/>
      <c r="PTR665" s="198"/>
      <c r="PTS665" s="198"/>
      <c r="PTT665" s="198"/>
      <c r="PTU665" s="198"/>
      <c r="PTV665" s="198"/>
      <c r="PTW665" s="198"/>
      <c r="PTX665" s="198"/>
      <c r="PTY665" s="198"/>
      <c r="PTZ665" s="198"/>
      <c r="PUA665" s="198"/>
      <c r="PUB665" s="198"/>
      <c r="PUC665" s="198"/>
      <c r="PUD665" s="198"/>
      <c r="PUE665" s="198"/>
      <c r="PUF665" s="198"/>
      <c r="PUG665" s="198"/>
      <c r="PUH665" s="198"/>
      <c r="PUI665" s="198"/>
      <c r="PUJ665" s="198"/>
      <c r="PUK665" s="198"/>
      <c r="PUL665" s="198"/>
      <c r="PUM665" s="198"/>
      <c r="PUN665" s="198"/>
      <c r="PUO665" s="198"/>
      <c r="PUP665" s="198"/>
      <c r="PUQ665" s="198"/>
      <c r="PUR665" s="198"/>
      <c r="PUS665" s="198"/>
      <c r="PUT665" s="198"/>
      <c r="PUU665" s="198"/>
      <c r="PUV665" s="198"/>
      <c r="PUW665" s="198"/>
      <c r="PUX665" s="198"/>
      <c r="PUY665" s="198"/>
      <c r="PUZ665" s="198"/>
      <c r="PVA665" s="198"/>
      <c r="PVB665" s="198"/>
      <c r="PVC665" s="198"/>
      <c r="PVD665" s="198"/>
      <c r="PVE665" s="198"/>
      <c r="PVF665" s="198"/>
      <c r="PVG665" s="198"/>
      <c r="PVH665" s="198"/>
      <c r="PVI665" s="198"/>
      <c r="PVJ665" s="198"/>
      <c r="PVK665" s="198"/>
      <c r="PVL665" s="198"/>
      <c r="PVM665" s="198"/>
      <c r="PVN665" s="198"/>
      <c r="PVO665" s="198"/>
      <c r="PVP665" s="198"/>
      <c r="PVQ665" s="198"/>
      <c r="PVR665" s="198"/>
      <c r="PVS665" s="198"/>
      <c r="PVT665" s="198"/>
      <c r="PVU665" s="198"/>
      <c r="PVV665" s="198"/>
      <c r="PVW665" s="198"/>
      <c r="PVX665" s="198"/>
      <c r="PVY665" s="198"/>
      <c r="PVZ665" s="198"/>
      <c r="PWA665" s="198"/>
      <c r="PWB665" s="198"/>
      <c r="PWC665" s="198"/>
      <c r="PWD665" s="198"/>
      <c r="PWE665" s="198"/>
      <c r="PWF665" s="198"/>
      <c r="PWG665" s="198"/>
      <c r="PWH665" s="198"/>
      <c r="PWI665" s="198"/>
      <c r="PWJ665" s="198"/>
      <c r="PWK665" s="198"/>
      <c r="PWL665" s="198"/>
      <c r="PWM665" s="198"/>
      <c r="PWN665" s="198"/>
      <c r="PWO665" s="198"/>
      <c r="PWP665" s="198"/>
      <c r="PWQ665" s="198"/>
      <c r="PWR665" s="198"/>
      <c r="PWS665" s="198"/>
      <c r="PWT665" s="198"/>
      <c r="PWU665" s="198"/>
      <c r="PWV665" s="198"/>
      <c r="PWW665" s="198"/>
      <c r="PWX665" s="198"/>
      <c r="PWY665" s="198"/>
      <c r="PWZ665" s="198"/>
      <c r="PXA665" s="198"/>
      <c r="PXB665" s="198"/>
      <c r="PXC665" s="198"/>
      <c r="PXD665" s="198"/>
      <c r="PXE665" s="198"/>
      <c r="PXF665" s="198"/>
      <c r="PXG665" s="198"/>
      <c r="PXH665" s="198"/>
      <c r="PXI665" s="198"/>
      <c r="PXJ665" s="198"/>
      <c r="PXK665" s="198"/>
      <c r="PXL665" s="198"/>
      <c r="PXM665" s="198"/>
      <c r="PXN665" s="198"/>
      <c r="PXO665" s="198"/>
      <c r="PXP665" s="198"/>
      <c r="PXQ665" s="198"/>
      <c r="PXR665" s="198"/>
      <c r="PXS665" s="198"/>
      <c r="PXT665" s="198"/>
      <c r="PXU665" s="198"/>
      <c r="PXV665" s="198"/>
      <c r="PXW665" s="198"/>
      <c r="PXX665" s="198"/>
      <c r="PXY665" s="198"/>
      <c r="PXZ665" s="198"/>
      <c r="PYA665" s="198"/>
      <c r="PYB665" s="198"/>
      <c r="PYC665" s="198"/>
      <c r="PYD665" s="198"/>
      <c r="PYE665" s="198"/>
      <c r="PYF665" s="198"/>
      <c r="PYG665" s="198"/>
      <c r="PYH665" s="198"/>
      <c r="PYI665" s="198"/>
      <c r="PYJ665" s="198"/>
      <c r="PYK665" s="198"/>
      <c r="PYL665" s="198"/>
      <c r="PYM665" s="198"/>
      <c r="PYN665" s="198"/>
      <c r="PYO665" s="198"/>
      <c r="PYP665" s="198"/>
      <c r="PYQ665" s="198"/>
      <c r="PYR665" s="198"/>
      <c r="PYS665" s="198"/>
      <c r="PYT665" s="198"/>
      <c r="PYU665" s="198"/>
      <c r="PYV665" s="198"/>
      <c r="PYW665" s="198"/>
      <c r="PYX665" s="198"/>
      <c r="PYY665" s="198"/>
      <c r="PYZ665" s="198"/>
      <c r="PZA665" s="198"/>
      <c r="PZB665" s="198"/>
      <c r="PZC665" s="198"/>
      <c r="PZD665" s="198"/>
      <c r="PZE665" s="198"/>
      <c r="PZF665" s="198"/>
      <c r="PZG665" s="198"/>
      <c r="PZH665" s="198"/>
      <c r="PZI665" s="198"/>
      <c r="PZJ665" s="198"/>
      <c r="PZK665" s="198"/>
      <c r="PZL665" s="198"/>
      <c r="PZM665" s="198"/>
      <c r="PZN665" s="198"/>
      <c r="PZO665" s="198"/>
      <c r="PZP665" s="198"/>
      <c r="PZQ665" s="198"/>
      <c r="PZR665" s="198"/>
      <c r="PZS665" s="198"/>
      <c r="PZT665" s="198"/>
      <c r="PZU665" s="198"/>
      <c r="PZV665" s="198"/>
      <c r="PZW665" s="198"/>
      <c r="PZX665" s="198"/>
      <c r="PZY665" s="198"/>
      <c r="PZZ665" s="198"/>
      <c r="QAA665" s="198"/>
      <c r="QAB665" s="198"/>
      <c r="QAC665" s="198"/>
      <c r="QAD665" s="198"/>
      <c r="QAE665" s="198"/>
      <c r="QAF665" s="198"/>
      <c r="QAG665" s="198"/>
      <c r="QAH665" s="198"/>
      <c r="QAI665" s="198"/>
      <c r="QAJ665" s="198"/>
      <c r="QAK665" s="198"/>
      <c r="QAL665" s="198"/>
      <c r="QAM665" s="198"/>
      <c r="QAN665" s="198"/>
      <c r="QAO665" s="198"/>
      <c r="QAP665" s="198"/>
      <c r="QAQ665" s="198"/>
      <c r="QAR665" s="198"/>
      <c r="QAS665" s="198"/>
      <c r="QAT665" s="198"/>
      <c r="QAU665" s="198"/>
      <c r="QAV665" s="198"/>
      <c r="QAW665" s="198"/>
      <c r="QAX665" s="198"/>
      <c r="QAY665" s="198"/>
      <c r="QAZ665" s="198"/>
      <c r="QBA665" s="198"/>
      <c r="QBB665" s="198"/>
      <c r="QBC665" s="198"/>
      <c r="QBD665" s="198"/>
      <c r="QBE665" s="198"/>
      <c r="QBF665" s="198"/>
      <c r="QBG665" s="198"/>
      <c r="QBH665" s="198"/>
      <c r="QBI665" s="198"/>
      <c r="QBJ665" s="198"/>
      <c r="QBK665" s="198"/>
      <c r="QBL665" s="198"/>
      <c r="QBM665" s="198"/>
      <c r="QBN665" s="198"/>
      <c r="QBO665" s="198"/>
      <c r="QBP665" s="198"/>
      <c r="QBQ665" s="198"/>
      <c r="QBR665" s="198"/>
      <c r="QBS665" s="198"/>
      <c r="QBT665" s="198"/>
      <c r="QBU665" s="198"/>
      <c r="QBV665" s="198"/>
      <c r="QBW665" s="198"/>
      <c r="QBX665" s="198"/>
      <c r="QBY665" s="198"/>
      <c r="QBZ665" s="198"/>
      <c r="QCA665" s="198"/>
      <c r="QCB665" s="198"/>
      <c r="QCC665" s="198"/>
      <c r="QCD665" s="198"/>
      <c r="QCE665" s="198"/>
      <c r="QCF665" s="198"/>
      <c r="QCG665" s="198"/>
      <c r="QCH665" s="198"/>
      <c r="QCI665" s="198"/>
      <c r="QCJ665" s="198"/>
      <c r="QCK665" s="198"/>
      <c r="QCL665" s="198"/>
      <c r="QCM665" s="198"/>
      <c r="QCN665" s="198"/>
      <c r="QCO665" s="198"/>
      <c r="QCP665" s="198"/>
      <c r="QCQ665" s="198"/>
      <c r="QCR665" s="198"/>
      <c r="QCS665" s="198"/>
      <c r="QCT665" s="198"/>
      <c r="QCU665" s="198"/>
      <c r="QCV665" s="198"/>
      <c r="QCW665" s="198"/>
      <c r="QCX665" s="198"/>
      <c r="QCY665" s="198"/>
      <c r="QCZ665" s="198"/>
      <c r="QDA665" s="198"/>
      <c r="QDB665" s="198"/>
      <c r="QDC665" s="198"/>
      <c r="QDD665" s="198"/>
      <c r="QDE665" s="198"/>
      <c r="QDF665" s="198"/>
      <c r="QDG665" s="198"/>
      <c r="QDH665" s="198"/>
      <c r="QDI665" s="198"/>
      <c r="QDJ665" s="198"/>
      <c r="QDK665" s="198"/>
      <c r="QDL665" s="198"/>
      <c r="QDM665" s="198"/>
      <c r="QDN665" s="198"/>
      <c r="QDO665" s="198"/>
      <c r="QDP665" s="198"/>
      <c r="QDQ665" s="198"/>
      <c r="QDR665" s="198"/>
      <c r="QDS665" s="198"/>
      <c r="QDT665" s="198"/>
      <c r="QDU665" s="198"/>
      <c r="QDV665" s="198"/>
      <c r="QDW665" s="198"/>
      <c r="QDX665" s="198"/>
      <c r="QDY665" s="198"/>
      <c r="QDZ665" s="198"/>
      <c r="QEA665" s="198"/>
      <c r="QEB665" s="198"/>
      <c r="QEC665" s="198"/>
      <c r="QED665" s="198"/>
      <c r="QEE665" s="198"/>
      <c r="QEF665" s="198"/>
      <c r="QEG665" s="198"/>
      <c r="QEH665" s="198"/>
      <c r="QEI665" s="198"/>
      <c r="QEJ665" s="198"/>
      <c r="QEK665" s="198"/>
      <c r="QEL665" s="198"/>
      <c r="QEM665" s="198"/>
      <c r="QEN665" s="198"/>
      <c r="QEO665" s="198"/>
      <c r="QEP665" s="198"/>
      <c r="QEQ665" s="198"/>
      <c r="QER665" s="198"/>
      <c r="QES665" s="198"/>
      <c r="QET665" s="198"/>
      <c r="QEU665" s="198"/>
      <c r="QEV665" s="198"/>
      <c r="QEW665" s="198"/>
      <c r="QEX665" s="198"/>
      <c r="QEY665" s="198"/>
      <c r="QEZ665" s="198"/>
      <c r="QFA665" s="198"/>
      <c r="QFB665" s="198"/>
      <c r="QFC665" s="198"/>
      <c r="QFD665" s="198"/>
      <c r="QFE665" s="198"/>
      <c r="QFF665" s="198"/>
      <c r="QFG665" s="198"/>
      <c r="QFH665" s="198"/>
      <c r="QFI665" s="198"/>
      <c r="QFJ665" s="198"/>
      <c r="QFK665" s="198"/>
      <c r="QFL665" s="198"/>
      <c r="QFM665" s="198"/>
      <c r="QFN665" s="198"/>
      <c r="QFO665" s="198"/>
      <c r="QFP665" s="198"/>
      <c r="QFQ665" s="198"/>
      <c r="QFR665" s="198"/>
      <c r="QFS665" s="198"/>
      <c r="QFT665" s="198"/>
      <c r="QFU665" s="198"/>
      <c r="QFV665" s="198"/>
      <c r="QFW665" s="198"/>
      <c r="QFX665" s="198"/>
      <c r="QFY665" s="198"/>
      <c r="QFZ665" s="198"/>
      <c r="QGA665" s="198"/>
      <c r="QGB665" s="198"/>
      <c r="QGC665" s="198"/>
      <c r="QGD665" s="198"/>
      <c r="QGE665" s="198"/>
      <c r="QGF665" s="198"/>
      <c r="QGG665" s="198"/>
      <c r="QGH665" s="198"/>
      <c r="QGI665" s="198"/>
      <c r="QGJ665" s="198"/>
      <c r="QGK665" s="198"/>
      <c r="QGL665" s="198"/>
      <c r="QGM665" s="198"/>
      <c r="QGN665" s="198"/>
      <c r="QGO665" s="198"/>
      <c r="QGP665" s="198"/>
      <c r="QGQ665" s="198"/>
      <c r="QGR665" s="198"/>
      <c r="QGS665" s="198"/>
      <c r="QGT665" s="198"/>
      <c r="QGU665" s="198"/>
      <c r="QGV665" s="198"/>
      <c r="QGW665" s="198"/>
      <c r="QGX665" s="198"/>
      <c r="QGY665" s="198"/>
      <c r="QGZ665" s="198"/>
      <c r="QHA665" s="198"/>
      <c r="QHB665" s="198"/>
      <c r="QHC665" s="198"/>
      <c r="QHD665" s="198"/>
      <c r="QHE665" s="198"/>
      <c r="QHF665" s="198"/>
      <c r="QHG665" s="198"/>
      <c r="QHH665" s="198"/>
      <c r="QHI665" s="198"/>
      <c r="QHJ665" s="198"/>
      <c r="QHK665" s="198"/>
      <c r="QHL665" s="198"/>
      <c r="QHM665" s="198"/>
      <c r="QHN665" s="198"/>
      <c r="QHO665" s="198"/>
      <c r="QHP665" s="198"/>
      <c r="QHQ665" s="198"/>
      <c r="QHR665" s="198"/>
      <c r="QHS665" s="198"/>
      <c r="QHT665" s="198"/>
      <c r="QHU665" s="198"/>
      <c r="QHV665" s="198"/>
      <c r="QHW665" s="198"/>
      <c r="QHX665" s="198"/>
      <c r="QHY665" s="198"/>
      <c r="QHZ665" s="198"/>
      <c r="QIA665" s="198"/>
      <c r="QIB665" s="198"/>
      <c r="QIC665" s="198"/>
      <c r="QID665" s="198"/>
      <c r="QIE665" s="198"/>
      <c r="QIF665" s="198"/>
      <c r="QIG665" s="198"/>
      <c r="QIH665" s="198"/>
      <c r="QII665" s="198"/>
      <c r="QIJ665" s="198"/>
      <c r="QIK665" s="198"/>
      <c r="QIL665" s="198"/>
      <c r="QIM665" s="198"/>
      <c r="QIN665" s="198"/>
      <c r="QIO665" s="198"/>
      <c r="QIP665" s="198"/>
      <c r="QIQ665" s="198"/>
      <c r="QIR665" s="198"/>
      <c r="QIS665" s="198"/>
      <c r="QIT665" s="198"/>
      <c r="QIU665" s="198"/>
      <c r="QIV665" s="198"/>
      <c r="QIW665" s="198"/>
      <c r="QIX665" s="198"/>
      <c r="QIY665" s="198"/>
      <c r="QIZ665" s="198"/>
      <c r="QJA665" s="198"/>
      <c r="QJB665" s="198"/>
      <c r="QJC665" s="198"/>
      <c r="QJD665" s="198"/>
      <c r="QJE665" s="198"/>
      <c r="QJF665" s="198"/>
      <c r="QJG665" s="198"/>
      <c r="QJH665" s="198"/>
      <c r="QJI665" s="198"/>
      <c r="QJJ665" s="198"/>
      <c r="QJK665" s="198"/>
      <c r="QJL665" s="198"/>
      <c r="QJM665" s="198"/>
      <c r="QJN665" s="198"/>
      <c r="QJO665" s="198"/>
      <c r="QJP665" s="198"/>
      <c r="QJQ665" s="198"/>
      <c r="QJR665" s="198"/>
      <c r="QJS665" s="198"/>
      <c r="QJT665" s="198"/>
      <c r="QJU665" s="198"/>
      <c r="QJV665" s="198"/>
      <c r="QJW665" s="198"/>
      <c r="QJX665" s="198"/>
      <c r="QJY665" s="198"/>
      <c r="QJZ665" s="198"/>
      <c r="QKA665" s="198"/>
      <c r="QKB665" s="198"/>
      <c r="QKC665" s="198"/>
      <c r="QKD665" s="198"/>
      <c r="QKE665" s="198"/>
      <c r="QKF665" s="198"/>
      <c r="QKG665" s="198"/>
      <c r="QKH665" s="198"/>
      <c r="QKI665" s="198"/>
      <c r="QKJ665" s="198"/>
      <c r="QKK665" s="198"/>
      <c r="QKL665" s="198"/>
      <c r="QKM665" s="198"/>
      <c r="QKN665" s="198"/>
      <c r="QKO665" s="198"/>
      <c r="QKP665" s="198"/>
      <c r="QKQ665" s="198"/>
      <c r="QKR665" s="198"/>
      <c r="QKS665" s="198"/>
      <c r="QKT665" s="198"/>
      <c r="QKU665" s="198"/>
      <c r="QKV665" s="198"/>
      <c r="QKW665" s="198"/>
      <c r="QKX665" s="198"/>
      <c r="QKY665" s="198"/>
      <c r="QKZ665" s="198"/>
      <c r="QLA665" s="198"/>
      <c r="QLB665" s="198"/>
      <c r="QLC665" s="198"/>
      <c r="QLD665" s="198"/>
      <c r="QLE665" s="198"/>
      <c r="QLF665" s="198"/>
      <c r="QLG665" s="198"/>
      <c r="QLH665" s="198"/>
      <c r="QLI665" s="198"/>
      <c r="QLJ665" s="198"/>
      <c r="QLK665" s="198"/>
      <c r="QLL665" s="198"/>
      <c r="QLM665" s="198"/>
      <c r="QLN665" s="198"/>
      <c r="QLO665" s="198"/>
      <c r="QLP665" s="198"/>
      <c r="QLQ665" s="198"/>
      <c r="QLR665" s="198"/>
      <c r="QLS665" s="198"/>
      <c r="QLT665" s="198"/>
      <c r="QLU665" s="198"/>
      <c r="QLV665" s="198"/>
      <c r="QLW665" s="198"/>
      <c r="QLX665" s="198"/>
      <c r="QLY665" s="198"/>
      <c r="QLZ665" s="198"/>
      <c r="QMA665" s="198"/>
      <c r="QMB665" s="198"/>
      <c r="QMC665" s="198"/>
      <c r="QMD665" s="198"/>
      <c r="QME665" s="198"/>
      <c r="QMF665" s="198"/>
      <c r="QMG665" s="198"/>
      <c r="QMH665" s="198"/>
      <c r="QMI665" s="198"/>
      <c r="QMJ665" s="198"/>
      <c r="QMK665" s="198"/>
      <c r="QML665" s="198"/>
      <c r="QMM665" s="198"/>
      <c r="QMN665" s="198"/>
      <c r="QMO665" s="198"/>
      <c r="QMP665" s="198"/>
      <c r="QMQ665" s="198"/>
      <c r="QMR665" s="198"/>
      <c r="QMS665" s="198"/>
      <c r="QMT665" s="198"/>
      <c r="QMU665" s="198"/>
      <c r="QMV665" s="198"/>
      <c r="QMW665" s="198"/>
      <c r="QMX665" s="198"/>
      <c r="QMY665" s="198"/>
      <c r="QMZ665" s="198"/>
      <c r="QNA665" s="198"/>
      <c r="QNB665" s="198"/>
      <c r="QNC665" s="198"/>
      <c r="QND665" s="198"/>
      <c r="QNE665" s="198"/>
      <c r="QNF665" s="198"/>
      <c r="QNG665" s="198"/>
      <c r="QNH665" s="198"/>
      <c r="QNI665" s="198"/>
      <c r="QNJ665" s="198"/>
      <c r="QNK665" s="198"/>
      <c r="QNL665" s="198"/>
      <c r="QNM665" s="198"/>
      <c r="QNN665" s="198"/>
      <c r="QNO665" s="198"/>
      <c r="QNP665" s="198"/>
      <c r="QNQ665" s="198"/>
      <c r="QNR665" s="198"/>
      <c r="QNS665" s="198"/>
      <c r="QNT665" s="198"/>
      <c r="QNU665" s="198"/>
      <c r="QNV665" s="198"/>
      <c r="QNW665" s="198"/>
      <c r="QNX665" s="198"/>
      <c r="QNY665" s="198"/>
      <c r="QNZ665" s="198"/>
      <c r="QOA665" s="198"/>
      <c r="QOB665" s="198"/>
      <c r="QOC665" s="198"/>
      <c r="QOD665" s="198"/>
      <c r="QOE665" s="198"/>
      <c r="QOF665" s="198"/>
      <c r="QOG665" s="198"/>
      <c r="QOH665" s="198"/>
      <c r="QOI665" s="198"/>
      <c r="QOJ665" s="198"/>
      <c r="QOK665" s="198"/>
      <c r="QOL665" s="198"/>
      <c r="QOM665" s="198"/>
      <c r="QON665" s="198"/>
      <c r="QOO665" s="198"/>
      <c r="QOP665" s="198"/>
      <c r="QOQ665" s="198"/>
      <c r="QOR665" s="198"/>
      <c r="QOS665" s="198"/>
      <c r="QOT665" s="198"/>
      <c r="QOU665" s="198"/>
      <c r="QOV665" s="198"/>
      <c r="QOW665" s="198"/>
      <c r="QOX665" s="198"/>
      <c r="QOY665" s="198"/>
      <c r="QOZ665" s="198"/>
      <c r="QPA665" s="198"/>
      <c r="QPB665" s="198"/>
      <c r="QPC665" s="198"/>
      <c r="QPD665" s="198"/>
      <c r="QPE665" s="198"/>
      <c r="QPF665" s="198"/>
      <c r="QPG665" s="198"/>
      <c r="QPH665" s="198"/>
      <c r="QPI665" s="198"/>
      <c r="QPJ665" s="198"/>
      <c r="QPK665" s="198"/>
      <c r="QPL665" s="198"/>
      <c r="QPM665" s="198"/>
      <c r="QPN665" s="198"/>
      <c r="QPO665" s="198"/>
      <c r="QPP665" s="198"/>
      <c r="QPQ665" s="198"/>
      <c r="QPR665" s="198"/>
      <c r="QPS665" s="198"/>
      <c r="QPT665" s="198"/>
      <c r="QPU665" s="198"/>
      <c r="QPV665" s="198"/>
      <c r="QPW665" s="198"/>
      <c r="QPX665" s="198"/>
      <c r="QPY665" s="198"/>
      <c r="QPZ665" s="198"/>
      <c r="QQA665" s="198"/>
      <c r="QQB665" s="198"/>
      <c r="QQC665" s="198"/>
      <c r="QQD665" s="198"/>
      <c r="QQE665" s="198"/>
      <c r="QQF665" s="198"/>
      <c r="QQG665" s="198"/>
      <c r="QQH665" s="198"/>
      <c r="QQI665" s="198"/>
      <c r="QQJ665" s="198"/>
      <c r="QQK665" s="198"/>
      <c r="QQL665" s="198"/>
      <c r="QQM665" s="198"/>
      <c r="QQN665" s="198"/>
      <c r="QQO665" s="198"/>
      <c r="QQP665" s="198"/>
      <c r="QQQ665" s="198"/>
      <c r="QQR665" s="198"/>
      <c r="QQS665" s="198"/>
      <c r="QQT665" s="198"/>
      <c r="QQU665" s="198"/>
      <c r="QQV665" s="198"/>
      <c r="QQW665" s="198"/>
      <c r="QQX665" s="198"/>
      <c r="QQY665" s="198"/>
      <c r="QQZ665" s="198"/>
      <c r="QRA665" s="198"/>
      <c r="QRB665" s="198"/>
      <c r="QRC665" s="198"/>
      <c r="QRD665" s="198"/>
      <c r="QRE665" s="198"/>
      <c r="QRF665" s="198"/>
      <c r="QRG665" s="198"/>
      <c r="QRH665" s="198"/>
      <c r="QRI665" s="198"/>
      <c r="QRJ665" s="198"/>
      <c r="QRK665" s="198"/>
      <c r="QRL665" s="198"/>
      <c r="QRM665" s="198"/>
      <c r="QRN665" s="198"/>
      <c r="QRO665" s="198"/>
      <c r="QRP665" s="198"/>
      <c r="QRQ665" s="198"/>
      <c r="QRR665" s="198"/>
      <c r="QRS665" s="198"/>
      <c r="QRT665" s="198"/>
      <c r="QRU665" s="198"/>
      <c r="QRV665" s="198"/>
      <c r="QRW665" s="198"/>
      <c r="QRX665" s="198"/>
      <c r="QRY665" s="198"/>
      <c r="QRZ665" s="198"/>
      <c r="QSA665" s="198"/>
      <c r="QSB665" s="198"/>
      <c r="QSC665" s="198"/>
      <c r="QSD665" s="198"/>
      <c r="QSE665" s="198"/>
      <c r="QSF665" s="198"/>
      <c r="QSG665" s="198"/>
      <c r="QSH665" s="198"/>
      <c r="QSI665" s="198"/>
      <c r="QSJ665" s="198"/>
      <c r="QSK665" s="198"/>
      <c r="QSL665" s="198"/>
      <c r="QSM665" s="198"/>
      <c r="QSN665" s="198"/>
      <c r="QSO665" s="198"/>
      <c r="QSP665" s="198"/>
      <c r="QSQ665" s="198"/>
      <c r="QSR665" s="198"/>
      <c r="QSS665" s="198"/>
      <c r="QST665" s="198"/>
      <c r="QSU665" s="198"/>
      <c r="QSV665" s="198"/>
      <c r="QSW665" s="198"/>
      <c r="QSX665" s="198"/>
      <c r="QSY665" s="198"/>
      <c r="QSZ665" s="198"/>
      <c r="QTA665" s="198"/>
      <c r="QTB665" s="198"/>
      <c r="QTC665" s="198"/>
      <c r="QTD665" s="198"/>
      <c r="QTE665" s="198"/>
      <c r="QTF665" s="198"/>
      <c r="QTG665" s="198"/>
      <c r="QTH665" s="198"/>
      <c r="QTI665" s="198"/>
      <c r="QTJ665" s="198"/>
      <c r="QTK665" s="198"/>
      <c r="QTL665" s="198"/>
      <c r="QTM665" s="198"/>
      <c r="QTN665" s="198"/>
      <c r="QTO665" s="198"/>
      <c r="QTP665" s="198"/>
      <c r="QTQ665" s="198"/>
      <c r="QTR665" s="198"/>
      <c r="QTS665" s="198"/>
      <c r="QTT665" s="198"/>
      <c r="QTU665" s="198"/>
      <c r="QTV665" s="198"/>
      <c r="QTW665" s="198"/>
      <c r="QTX665" s="198"/>
      <c r="QTY665" s="198"/>
      <c r="QTZ665" s="198"/>
      <c r="QUA665" s="198"/>
      <c r="QUB665" s="198"/>
      <c r="QUC665" s="198"/>
      <c r="QUD665" s="198"/>
      <c r="QUE665" s="198"/>
      <c r="QUF665" s="198"/>
      <c r="QUG665" s="198"/>
      <c r="QUH665" s="198"/>
      <c r="QUI665" s="198"/>
      <c r="QUJ665" s="198"/>
      <c r="QUK665" s="198"/>
      <c r="QUL665" s="198"/>
      <c r="QUM665" s="198"/>
      <c r="QUN665" s="198"/>
      <c r="QUO665" s="198"/>
      <c r="QUP665" s="198"/>
      <c r="QUQ665" s="198"/>
      <c r="QUR665" s="198"/>
      <c r="QUS665" s="198"/>
      <c r="QUT665" s="198"/>
      <c r="QUU665" s="198"/>
      <c r="QUV665" s="198"/>
      <c r="QUW665" s="198"/>
      <c r="QUX665" s="198"/>
      <c r="QUY665" s="198"/>
      <c r="QUZ665" s="198"/>
      <c r="QVA665" s="198"/>
      <c r="QVB665" s="198"/>
      <c r="QVC665" s="198"/>
      <c r="QVD665" s="198"/>
      <c r="QVE665" s="198"/>
      <c r="QVF665" s="198"/>
      <c r="QVG665" s="198"/>
      <c r="QVH665" s="198"/>
      <c r="QVI665" s="198"/>
      <c r="QVJ665" s="198"/>
      <c r="QVK665" s="198"/>
      <c r="QVL665" s="198"/>
      <c r="QVM665" s="198"/>
      <c r="QVN665" s="198"/>
      <c r="QVO665" s="198"/>
      <c r="QVP665" s="198"/>
      <c r="QVQ665" s="198"/>
      <c r="QVR665" s="198"/>
      <c r="QVS665" s="198"/>
      <c r="QVT665" s="198"/>
      <c r="QVU665" s="198"/>
      <c r="QVV665" s="198"/>
      <c r="QVW665" s="198"/>
      <c r="QVX665" s="198"/>
      <c r="QVY665" s="198"/>
      <c r="QVZ665" s="198"/>
      <c r="QWA665" s="198"/>
      <c r="QWB665" s="198"/>
      <c r="QWC665" s="198"/>
      <c r="QWD665" s="198"/>
      <c r="QWE665" s="198"/>
      <c r="QWF665" s="198"/>
      <c r="QWG665" s="198"/>
      <c r="QWH665" s="198"/>
      <c r="QWI665" s="198"/>
      <c r="QWJ665" s="198"/>
      <c r="QWK665" s="198"/>
      <c r="QWL665" s="198"/>
      <c r="QWM665" s="198"/>
      <c r="QWN665" s="198"/>
      <c r="QWO665" s="198"/>
      <c r="QWP665" s="198"/>
      <c r="QWQ665" s="198"/>
      <c r="QWR665" s="198"/>
      <c r="QWS665" s="198"/>
      <c r="QWT665" s="198"/>
      <c r="QWU665" s="198"/>
      <c r="QWV665" s="198"/>
      <c r="QWW665" s="198"/>
      <c r="QWX665" s="198"/>
      <c r="QWY665" s="198"/>
      <c r="QWZ665" s="198"/>
      <c r="QXA665" s="198"/>
      <c r="QXB665" s="198"/>
      <c r="QXC665" s="198"/>
      <c r="QXD665" s="198"/>
      <c r="QXE665" s="198"/>
      <c r="QXF665" s="198"/>
      <c r="QXG665" s="198"/>
      <c r="QXH665" s="198"/>
      <c r="QXI665" s="198"/>
      <c r="QXJ665" s="198"/>
      <c r="QXK665" s="198"/>
      <c r="QXL665" s="198"/>
      <c r="QXM665" s="198"/>
      <c r="QXN665" s="198"/>
      <c r="QXO665" s="198"/>
      <c r="QXP665" s="198"/>
      <c r="QXQ665" s="198"/>
      <c r="QXR665" s="198"/>
      <c r="QXS665" s="198"/>
      <c r="QXT665" s="198"/>
      <c r="QXU665" s="198"/>
      <c r="QXV665" s="198"/>
      <c r="QXW665" s="198"/>
      <c r="QXX665" s="198"/>
      <c r="QXY665" s="198"/>
      <c r="QXZ665" s="198"/>
      <c r="QYA665" s="198"/>
      <c r="QYB665" s="198"/>
      <c r="QYC665" s="198"/>
      <c r="QYD665" s="198"/>
      <c r="QYE665" s="198"/>
      <c r="QYF665" s="198"/>
      <c r="QYG665" s="198"/>
      <c r="QYH665" s="198"/>
      <c r="QYI665" s="198"/>
      <c r="QYJ665" s="198"/>
      <c r="QYK665" s="198"/>
      <c r="QYL665" s="198"/>
      <c r="QYM665" s="198"/>
      <c r="QYN665" s="198"/>
      <c r="QYO665" s="198"/>
      <c r="QYP665" s="198"/>
      <c r="QYQ665" s="198"/>
      <c r="QYR665" s="198"/>
      <c r="QYS665" s="198"/>
      <c r="QYT665" s="198"/>
      <c r="QYU665" s="198"/>
      <c r="QYV665" s="198"/>
      <c r="QYW665" s="198"/>
      <c r="QYX665" s="198"/>
      <c r="QYY665" s="198"/>
      <c r="QYZ665" s="198"/>
      <c r="QZA665" s="198"/>
      <c r="QZB665" s="198"/>
      <c r="QZC665" s="198"/>
      <c r="QZD665" s="198"/>
      <c r="QZE665" s="198"/>
      <c r="QZF665" s="198"/>
      <c r="QZG665" s="198"/>
      <c r="QZH665" s="198"/>
      <c r="QZI665" s="198"/>
      <c r="QZJ665" s="198"/>
      <c r="QZK665" s="198"/>
      <c r="QZL665" s="198"/>
      <c r="QZM665" s="198"/>
      <c r="QZN665" s="198"/>
      <c r="QZO665" s="198"/>
      <c r="QZP665" s="198"/>
      <c r="QZQ665" s="198"/>
      <c r="QZR665" s="198"/>
      <c r="QZS665" s="198"/>
      <c r="QZT665" s="198"/>
      <c r="QZU665" s="198"/>
      <c r="QZV665" s="198"/>
      <c r="QZW665" s="198"/>
      <c r="QZX665" s="198"/>
      <c r="QZY665" s="198"/>
      <c r="QZZ665" s="198"/>
      <c r="RAA665" s="198"/>
      <c r="RAB665" s="198"/>
      <c r="RAC665" s="198"/>
      <c r="RAD665" s="198"/>
      <c r="RAE665" s="198"/>
      <c r="RAF665" s="198"/>
      <c r="RAG665" s="198"/>
      <c r="RAH665" s="198"/>
      <c r="RAI665" s="198"/>
      <c r="RAJ665" s="198"/>
      <c r="RAK665" s="198"/>
      <c r="RAL665" s="198"/>
      <c r="RAM665" s="198"/>
      <c r="RAN665" s="198"/>
      <c r="RAO665" s="198"/>
      <c r="RAP665" s="198"/>
      <c r="RAQ665" s="198"/>
      <c r="RAR665" s="198"/>
      <c r="RAS665" s="198"/>
      <c r="RAT665" s="198"/>
      <c r="RAU665" s="198"/>
      <c r="RAV665" s="198"/>
      <c r="RAW665" s="198"/>
      <c r="RAX665" s="198"/>
      <c r="RAY665" s="198"/>
      <c r="RAZ665" s="198"/>
      <c r="RBA665" s="198"/>
      <c r="RBB665" s="198"/>
      <c r="RBC665" s="198"/>
      <c r="RBD665" s="198"/>
      <c r="RBE665" s="198"/>
      <c r="RBF665" s="198"/>
      <c r="RBG665" s="198"/>
      <c r="RBH665" s="198"/>
      <c r="RBI665" s="198"/>
      <c r="RBJ665" s="198"/>
      <c r="RBK665" s="198"/>
      <c r="RBL665" s="198"/>
      <c r="RBM665" s="198"/>
      <c r="RBN665" s="198"/>
      <c r="RBO665" s="198"/>
      <c r="RBP665" s="198"/>
      <c r="RBQ665" s="198"/>
      <c r="RBR665" s="198"/>
      <c r="RBS665" s="198"/>
      <c r="RBT665" s="198"/>
      <c r="RBU665" s="198"/>
      <c r="RBV665" s="198"/>
      <c r="RBW665" s="198"/>
      <c r="RBX665" s="198"/>
      <c r="RBY665" s="198"/>
      <c r="RBZ665" s="198"/>
      <c r="RCA665" s="198"/>
      <c r="RCB665" s="198"/>
      <c r="RCC665" s="198"/>
      <c r="RCD665" s="198"/>
      <c r="RCE665" s="198"/>
      <c r="RCF665" s="198"/>
      <c r="RCG665" s="198"/>
      <c r="RCH665" s="198"/>
      <c r="RCI665" s="198"/>
      <c r="RCJ665" s="198"/>
      <c r="RCK665" s="198"/>
      <c r="RCL665" s="198"/>
      <c r="RCM665" s="198"/>
      <c r="RCN665" s="198"/>
      <c r="RCO665" s="198"/>
      <c r="RCP665" s="198"/>
      <c r="RCQ665" s="198"/>
      <c r="RCR665" s="198"/>
      <c r="RCS665" s="198"/>
      <c r="RCT665" s="198"/>
      <c r="RCU665" s="198"/>
      <c r="RCV665" s="198"/>
      <c r="RCW665" s="198"/>
      <c r="RCX665" s="198"/>
      <c r="RCY665" s="198"/>
      <c r="RCZ665" s="198"/>
      <c r="RDA665" s="198"/>
      <c r="RDB665" s="198"/>
      <c r="RDC665" s="198"/>
      <c r="RDD665" s="198"/>
      <c r="RDE665" s="198"/>
      <c r="RDF665" s="198"/>
      <c r="RDG665" s="198"/>
      <c r="RDH665" s="198"/>
      <c r="RDI665" s="198"/>
      <c r="RDJ665" s="198"/>
      <c r="RDK665" s="198"/>
      <c r="RDL665" s="198"/>
      <c r="RDM665" s="198"/>
      <c r="RDN665" s="198"/>
      <c r="RDO665" s="198"/>
      <c r="RDP665" s="198"/>
      <c r="RDQ665" s="198"/>
      <c r="RDR665" s="198"/>
      <c r="RDS665" s="198"/>
      <c r="RDT665" s="198"/>
      <c r="RDU665" s="198"/>
      <c r="RDV665" s="198"/>
      <c r="RDW665" s="198"/>
      <c r="RDX665" s="198"/>
      <c r="RDY665" s="198"/>
      <c r="RDZ665" s="198"/>
      <c r="REA665" s="198"/>
      <c r="REB665" s="198"/>
      <c r="REC665" s="198"/>
      <c r="RED665" s="198"/>
      <c r="REE665" s="198"/>
      <c r="REF665" s="198"/>
      <c r="REG665" s="198"/>
      <c r="REH665" s="198"/>
      <c r="REI665" s="198"/>
      <c r="REJ665" s="198"/>
      <c r="REK665" s="198"/>
      <c r="REL665" s="198"/>
      <c r="REM665" s="198"/>
      <c r="REN665" s="198"/>
      <c r="REO665" s="198"/>
      <c r="REP665" s="198"/>
      <c r="REQ665" s="198"/>
      <c r="RER665" s="198"/>
      <c r="RES665" s="198"/>
      <c r="RET665" s="198"/>
      <c r="REU665" s="198"/>
      <c r="REV665" s="198"/>
      <c r="REW665" s="198"/>
      <c r="REX665" s="198"/>
      <c r="REY665" s="198"/>
      <c r="REZ665" s="198"/>
      <c r="RFA665" s="198"/>
      <c r="RFB665" s="198"/>
      <c r="RFC665" s="198"/>
      <c r="RFD665" s="198"/>
      <c r="RFE665" s="198"/>
      <c r="RFF665" s="198"/>
      <c r="RFG665" s="198"/>
      <c r="RFH665" s="198"/>
      <c r="RFI665" s="198"/>
      <c r="RFJ665" s="198"/>
      <c r="RFK665" s="198"/>
      <c r="RFL665" s="198"/>
      <c r="RFM665" s="198"/>
      <c r="RFN665" s="198"/>
      <c r="RFO665" s="198"/>
      <c r="RFP665" s="198"/>
      <c r="RFQ665" s="198"/>
      <c r="RFR665" s="198"/>
      <c r="RFS665" s="198"/>
      <c r="RFT665" s="198"/>
      <c r="RFU665" s="198"/>
      <c r="RFV665" s="198"/>
      <c r="RFW665" s="198"/>
      <c r="RFX665" s="198"/>
      <c r="RFY665" s="198"/>
      <c r="RFZ665" s="198"/>
      <c r="RGA665" s="198"/>
      <c r="RGB665" s="198"/>
      <c r="RGC665" s="198"/>
      <c r="RGD665" s="198"/>
      <c r="RGE665" s="198"/>
      <c r="RGF665" s="198"/>
      <c r="RGG665" s="198"/>
      <c r="RGH665" s="198"/>
      <c r="RGI665" s="198"/>
      <c r="RGJ665" s="198"/>
      <c r="RGK665" s="198"/>
      <c r="RGL665" s="198"/>
      <c r="RGM665" s="198"/>
      <c r="RGN665" s="198"/>
      <c r="RGO665" s="198"/>
      <c r="RGP665" s="198"/>
      <c r="RGQ665" s="198"/>
      <c r="RGR665" s="198"/>
      <c r="RGS665" s="198"/>
      <c r="RGT665" s="198"/>
      <c r="RGU665" s="198"/>
      <c r="RGV665" s="198"/>
      <c r="RGW665" s="198"/>
      <c r="RGX665" s="198"/>
      <c r="RGY665" s="198"/>
      <c r="RGZ665" s="198"/>
      <c r="RHA665" s="198"/>
      <c r="RHB665" s="198"/>
      <c r="RHC665" s="198"/>
      <c r="RHD665" s="198"/>
      <c r="RHE665" s="198"/>
      <c r="RHF665" s="198"/>
      <c r="RHG665" s="198"/>
      <c r="RHH665" s="198"/>
      <c r="RHI665" s="198"/>
      <c r="RHJ665" s="198"/>
      <c r="RHK665" s="198"/>
      <c r="RHL665" s="198"/>
      <c r="RHM665" s="198"/>
      <c r="RHN665" s="198"/>
      <c r="RHO665" s="198"/>
      <c r="RHP665" s="198"/>
      <c r="RHQ665" s="198"/>
      <c r="RHR665" s="198"/>
      <c r="RHS665" s="198"/>
      <c r="RHT665" s="198"/>
      <c r="RHU665" s="198"/>
      <c r="RHV665" s="198"/>
      <c r="RHW665" s="198"/>
      <c r="RHX665" s="198"/>
      <c r="RHY665" s="198"/>
      <c r="RHZ665" s="198"/>
      <c r="RIA665" s="198"/>
      <c r="RIB665" s="198"/>
      <c r="RIC665" s="198"/>
      <c r="RID665" s="198"/>
      <c r="RIE665" s="198"/>
      <c r="RIF665" s="198"/>
      <c r="RIG665" s="198"/>
      <c r="RIH665" s="198"/>
      <c r="RII665" s="198"/>
      <c r="RIJ665" s="198"/>
      <c r="RIK665" s="198"/>
      <c r="RIL665" s="198"/>
      <c r="RIM665" s="198"/>
      <c r="RIN665" s="198"/>
      <c r="RIO665" s="198"/>
      <c r="RIP665" s="198"/>
      <c r="RIQ665" s="198"/>
      <c r="RIR665" s="198"/>
      <c r="RIS665" s="198"/>
      <c r="RIT665" s="198"/>
      <c r="RIU665" s="198"/>
      <c r="RIV665" s="198"/>
      <c r="RIW665" s="198"/>
      <c r="RIX665" s="198"/>
      <c r="RIY665" s="198"/>
      <c r="RIZ665" s="198"/>
      <c r="RJA665" s="198"/>
      <c r="RJB665" s="198"/>
      <c r="RJC665" s="198"/>
      <c r="RJD665" s="198"/>
      <c r="RJE665" s="198"/>
      <c r="RJF665" s="198"/>
      <c r="RJG665" s="198"/>
      <c r="RJH665" s="198"/>
      <c r="RJI665" s="198"/>
      <c r="RJJ665" s="198"/>
      <c r="RJK665" s="198"/>
      <c r="RJL665" s="198"/>
      <c r="RJM665" s="198"/>
      <c r="RJN665" s="198"/>
      <c r="RJO665" s="198"/>
      <c r="RJP665" s="198"/>
      <c r="RJQ665" s="198"/>
      <c r="RJR665" s="198"/>
      <c r="RJS665" s="198"/>
      <c r="RJT665" s="198"/>
      <c r="RJU665" s="198"/>
      <c r="RJV665" s="198"/>
      <c r="RJW665" s="198"/>
      <c r="RJX665" s="198"/>
      <c r="RJY665" s="198"/>
      <c r="RJZ665" s="198"/>
      <c r="RKA665" s="198"/>
      <c r="RKB665" s="198"/>
      <c r="RKC665" s="198"/>
      <c r="RKD665" s="198"/>
      <c r="RKE665" s="198"/>
      <c r="RKF665" s="198"/>
      <c r="RKG665" s="198"/>
      <c r="RKH665" s="198"/>
      <c r="RKI665" s="198"/>
      <c r="RKJ665" s="198"/>
      <c r="RKK665" s="198"/>
      <c r="RKL665" s="198"/>
      <c r="RKM665" s="198"/>
      <c r="RKN665" s="198"/>
      <c r="RKO665" s="198"/>
      <c r="RKP665" s="198"/>
      <c r="RKQ665" s="198"/>
      <c r="RKR665" s="198"/>
      <c r="RKS665" s="198"/>
      <c r="RKT665" s="198"/>
      <c r="RKU665" s="198"/>
      <c r="RKV665" s="198"/>
      <c r="RKW665" s="198"/>
      <c r="RKX665" s="198"/>
      <c r="RKY665" s="198"/>
      <c r="RKZ665" s="198"/>
      <c r="RLA665" s="198"/>
      <c r="RLB665" s="198"/>
      <c r="RLC665" s="198"/>
      <c r="RLD665" s="198"/>
      <c r="RLE665" s="198"/>
      <c r="RLF665" s="198"/>
      <c r="RLG665" s="198"/>
      <c r="RLH665" s="198"/>
      <c r="RLI665" s="198"/>
      <c r="RLJ665" s="198"/>
      <c r="RLK665" s="198"/>
      <c r="RLL665" s="198"/>
      <c r="RLM665" s="198"/>
      <c r="RLN665" s="198"/>
      <c r="RLO665" s="198"/>
      <c r="RLP665" s="198"/>
      <c r="RLQ665" s="198"/>
      <c r="RLR665" s="198"/>
      <c r="RLS665" s="198"/>
      <c r="RLT665" s="198"/>
      <c r="RLU665" s="198"/>
      <c r="RLV665" s="198"/>
      <c r="RLW665" s="198"/>
      <c r="RLX665" s="198"/>
      <c r="RLY665" s="198"/>
      <c r="RLZ665" s="198"/>
      <c r="RMA665" s="198"/>
      <c r="RMB665" s="198"/>
      <c r="RMC665" s="198"/>
      <c r="RMD665" s="198"/>
      <c r="RME665" s="198"/>
      <c r="RMF665" s="198"/>
      <c r="RMG665" s="198"/>
      <c r="RMH665" s="198"/>
      <c r="RMI665" s="198"/>
      <c r="RMJ665" s="198"/>
      <c r="RMK665" s="198"/>
      <c r="RML665" s="198"/>
      <c r="RMM665" s="198"/>
      <c r="RMN665" s="198"/>
      <c r="RMO665" s="198"/>
      <c r="RMP665" s="198"/>
      <c r="RMQ665" s="198"/>
      <c r="RMR665" s="198"/>
      <c r="RMS665" s="198"/>
      <c r="RMT665" s="198"/>
      <c r="RMU665" s="198"/>
      <c r="RMV665" s="198"/>
      <c r="RMW665" s="198"/>
      <c r="RMX665" s="198"/>
      <c r="RMY665" s="198"/>
      <c r="RMZ665" s="198"/>
      <c r="RNA665" s="198"/>
      <c r="RNB665" s="198"/>
      <c r="RNC665" s="198"/>
      <c r="RND665" s="198"/>
      <c r="RNE665" s="198"/>
      <c r="RNF665" s="198"/>
      <c r="RNG665" s="198"/>
      <c r="RNH665" s="198"/>
      <c r="RNI665" s="198"/>
      <c r="RNJ665" s="198"/>
      <c r="RNK665" s="198"/>
      <c r="RNL665" s="198"/>
      <c r="RNM665" s="198"/>
      <c r="RNN665" s="198"/>
      <c r="RNO665" s="198"/>
      <c r="RNP665" s="198"/>
      <c r="RNQ665" s="198"/>
      <c r="RNR665" s="198"/>
      <c r="RNS665" s="198"/>
      <c r="RNT665" s="198"/>
      <c r="RNU665" s="198"/>
      <c r="RNV665" s="198"/>
      <c r="RNW665" s="198"/>
      <c r="RNX665" s="198"/>
      <c r="RNY665" s="198"/>
      <c r="RNZ665" s="198"/>
      <c r="ROA665" s="198"/>
      <c r="ROB665" s="198"/>
      <c r="ROC665" s="198"/>
      <c r="ROD665" s="198"/>
      <c r="ROE665" s="198"/>
      <c r="ROF665" s="198"/>
      <c r="ROG665" s="198"/>
      <c r="ROH665" s="198"/>
      <c r="ROI665" s="198"/>
      <c r="ROJ665" s="198"/>
      <c r="ROK665" s="198"/>
      <c r="ROL665" s="198"/>
      <c r="ROM665" s="198"/>
      <c r="RON665" s="198"/>
      <c r="ROO665" s="198"/>
      <c r="ROP665" s="198"/>
      <c r="ROQ665" s="198"/>
      <c r="ROR665" s="198"/>
      <c r="ROS665" s="198"/>
      <c r="ROT665" s="198"/>
      <c r="ROU665" s="198"/>
      <c r="ROV665" s="198"/>
      <c r="ROW665" s="198"/>
      <c r="ROX665" s="198"/>
      <c r="ROY665" s="198"/>
      <c r="ROZ665" s="198"/>
      <c r="RPA665" s="198"/>
      <c r="RPB665" s="198"/>
      <c r="RPC665" s="198"/>
      <c r="RPD665" s="198"/>
      <c r="RPE665" s="198"/>
      <c r="RPF665" s="198"/>
      <c r="RPG665" s="198"/>
      <c r="RPH665" s="198"/>
      <c r="RPI665" s="198"/>
      <c r="RPJ665" s="198"/>
      <c r="RPK665" s="198"/>
      <c r="RPL665" s="198"/>
      <c r="RPM665" s="198"/>
      <c r="RPN665" s="198"/>
      <c r="RPO665" s="198"/>
      <c r="RPP665" s="198"/>
      <c r="RPQ665" s="198"/>
      <c r="RPR665" s="198"/>
      <c r="RPS665" s="198"/>
      <c r="RPT665" s="198"/>
      <c r="RPU665" s="198"/>
      <c r="RPV665" s="198"/>
      <c r="RPW665" s="198"/>
      <c r="RPX665" s="198"/>
      <c r="RPY665" s="198"/>
      <c r="RPZ665" s="198"/>
      <c r="RQA665" s="198"/>
      <c r="RQB665" s="198"/>
      <c r="RQC665" s="198"/>
      <c r="RQD665" s="198"/>
      <c r="RQE665" s="198"/>
      <c r="RQF665" s="198"/>
      <c r="RQG665" s="198"/>
      <c r="RQH665" s="198"/>
      <c r="RQI665" s="198"/>
      <c r="RQJ665" s="198"/>
      <c r="RQK665" s="198"/>
      <c r="RQL665" s="198"/>
      <c r="RQM665" s="198"/>
      <c r="RQN665" s="198"/>
      <c r="RQO665" s="198"/>
      <c r="RQP665" s="198"/>
      <c r="RQQ665" s="198"/>
      <c r="RQR665" s="198"/>
      <c r="RQS665" s="198"/>
      <c r="RQT665" s="198"/>
      <c r="RQU665" s="198"/>
      <c r="RQV665" s="198"/>
      <c r="RQW665" s="198"/>
      <c r="RQX665" s="198"/>
      <c r="RQY665" s="198"/>
      <c r="RQZ665" s="198"/>
      <c r="RRA665" s="198"/>
      <c r="RRB665" s="198"/>
      <c r="RRC665" s="198"/>
      <c r="RRD665" s="198"/>
      <c r="RRE665" s="198"/>
      <c r="RRF665" s="198"/>
      <c r="RRG665" s="198"/>
      <c r="RRH665" s="198"/>
      <c r="RRI665" s="198"/>
      <c r="RRJ665" s="198"/>
      <c r="RRK665" s="198"/>
      <c r="RRL665" s="198"/>
      <c r="RRM665" s="198"/>
      <c r="RRN665" s="198"/>
      <c r="RRO665" s="198"/>
      <c r="RRP665" s="198"/>
      <c r="RRQ665" s="198"/>
      <c r="RRR665" s="198"/>
      <c r="RRS665" s="198"/>
      <c r="RRT665" s="198"/>
      <c r="RRU665" s="198"/>
      <c r="RRV665" s="198"/>
      <c r="RRW665" s="198"/>
      <c r="RRX665" s="198"/>
      <c r="RRY665" s="198"/>
      <c r="RRZ665" s="198"/>
      <c r="RSA665" s="198"/>
      <c r="RSB665" s="198"/>
      <c r="RSC665" s="198"/>
      <c r="RSD665" s="198"/>
      <c r="RSE665" s="198"/>
      <c r="RSF665" s="198"/>
      <c r="RSG665" s="198"/>
      <c r="RSH665" s="198"/>
      <c r="RSI665" s="198"/>
      <c r="RSJ665" s="198"/>
      <c r="RSK665" s="198"/>
      <c r="RSL665" s="198"/>
      <c r="RSM665" s="198"/>
      <c r="RSN665" s="198"/>
      <c r="RSO665" s="198"/>
      <c r="RSP665" s="198"/>
      <c r="RSQ665" s="198"/>
      <c r="RSR665" s="198"/>
      <c r="RSS665" s="198"/>
      <c r="RST665" s="198"/>
      <c r="RSU665" s="198"/>
      <c r="RSV665" s="198"/>
      <c r="RSW665" s="198"/>
      <c r="RSX665" s="198"/>
      <c r="RSY665" s="198"/>
      <c r="RSZ665" s="198"/>
      <c r="RTA665" s="198"/>
      <c r="RTB665" s="198"/>
      <c r="RTC665" s="198"/>
      <c r="RTD665" s="198"/>
      <c r="RTE665" s="198"/>
      <c r="RTF665" s="198"/>
      <c r="RTG665" s="198"/>
      <c r="RTH665" s="198"/>
      <c r="RTI665" s="198"/>
      <c r="RTJ665" s="198"/>
      <c r="RTK665" s="198"/>
      <c r="RTL665" s="198"/>
      <c r="RTM665" s="198"/>
      <c r="RTN665" s="198"/>
      <c r="RTO665" s="198"/>
      <c r="RTP665" s="198"/>
      <c r="RTQ665" s="198"/>
      <c r="RTR665" s="198"/>
      <c r="RTS665" s="198"/>
      <c r="RTT665" s="198"/>
      <c r="RTU665" s="198"/>
      <c r="RTV665" s="198"/>
      <c r="RTW665" s="198"/>
      <c r="RTX665" s="198"/>
      <c r="RTY665" s="198"/>
      <c r="RTZ665" s="198"/>
      <c r="RUA665" s="198"/>
      <c r="RUB665" s="198"/>
      <c r="RUC665" s="198"/>
      <c r="RUD665" s="198"/>
      <c r="RUE665" s="198"/>
      <c r="RUF665" s="198"/>
      <c r="RUG665" s="198"/>
      <c r="RUH665" s="198"/>
      <c r="RUI665" s="198"/>
      <c r="RUJ665" s="198"/>
      <c r="RUK665" s="198"/>
      <c r="RUL665" s="198"/>
      <c r="RUM665" s="198"/>
      <c r="RUN665" s="198"/>
      <c r="RUO665" s="198"/>
      <c r="RUP665" s="198"/>
      <c r="RUQ665" s="198"/>
      <c r="RUR665" s="198"/>
      <c r="RUS665" s="198"/>
      <c r="RUT665" s="198"/>
      <c r="RUU665" s="198"/>
      <c r="RUV665" s="198"/>
      <c r="RUW665" s="198"/>
      <c r="RUX665" s="198"/>
      <c r="RUY665" s="198"/>
      <c r="RUZ665" s="198"/>
      <c r="RVA665" s="198"/>
      <c r="RVB665" s="198"/>
      <c r="RVC665" s="198"/>
      <c r="RVD665" s="198"/>
      <c r="RVE665" s="198"/>
      <c r="RVF665" s="198"/>
      <c r="RVG665" s="198"/>
      <c r="RVH665" s="198"/>
      <c r="RVI665" s="198"/>
      <c r="RVJ665" s="198"/>
      <c r="RVK665" s="198"/>
      <c r="RVL665" s="198"/>
      <c r="RVM665" s="198"/>
      <c r="RVN665" s="198"/>
      <c r="RVO665" s="198"/>
      <c r="RVP665" s="198"/>
      <c r="RVQ665" s="198"/>
      <c r="RVR665" s="198"/>
      <c r="RVS665" s="198"/>
      <c r="RVT665" s="198"/>
      <c r="RVU665" s="198"/>
      <c r="RVV665" s="198"/>
      <c r="RVW665" s="198"/>
      <c r="RVX665" s="198"/>
      <c r="RVY665" s="198"/>
      <c r="RVZ665" s="198"/>
      <c r="RWA665" s="198"/>
      <c r="RWB665" s="198"/>
      <c r="RWC665" s="198"/>
      <c r="RWD665" s="198"/>
      <c r="RWE665" s="198"/>
      <c r="RWF665" s="198"/>
      <c r="RWG665" s="198"/>
      <c r="RWH665" s="198"/>
      <c r="RWI665" s="198"/>
      <c r="RWJ665" s="198"/>
      <c r="RWK665" s="198"/>
      <c r="RWL665" s="198"/>
      <c r="RWM665" s="198"/>
      <c r="RWN665" s="198"/>
      <c r="RWO665" s="198"/>
      <c r="RWP665" s="198"/>
      <c r="RWQ665" s="198"/>
      <c r="RWR665" s="198"/>
      <c r="RWS665" s="198"/>
      <c r="RWT665" s="198"/>
      <c r="RWU665" s="198"/>
      <c r="RWV665" s="198"/>
      <c r="RWW665" s="198"/>
      <c r="RWX665" s="198"/>
      <c r="RWY665" s="198"/>
      <c r="RWZ665" s="198"/>
      <c r="RXA665" s="198"/>
      <c r="RXB665" s="198"/>
      <c r="RXC665" s="198"/>
      <c r="RXD665" s="198"/>
      <c r="RXE665" s="198"/>
      <c r="RXF665" s="198"/>
      <c r="RXG665" s="198"/>
      <c r="RXH665" s="198"/>
      <c r="RXI665" s="198"/>
      <c r="RXJ665" s="198"/>
      <c r="RXK665" s="198"/>
      <c r="RXL665" s="198"/>
      <c r="RXM665" s="198"/>
      <c r="RXN665" s="198"/>
      <c r="RXO665" s="198"/>
      <c r="RXP665" s="198"/>
      <c r="RXQ665" s="198"/>
      <c r="RXR665" s="198"/>
      <c r="RXS665" s="198"/>
      <c r="RXT665" s="198"/>
      <c r="RXU665" s="198"/>
      <c r="RXV665" s="198"/>
      <c r="RXW665" s="198"/>
      <c r="RXX665" s="198"/>
      <c r="RXY665" s="198"/>
      <c r="RXZ665" s="198"/>
      <c r="RYA665" s="198"/>
      <c r="RYB665" s="198"/>
      <c r="RYC665" s="198"/>
      <c r="RYD665" s="198"/>
      <c r="RYE665" s="198"/>
      <c r="RYF665" s="198"/>
      <c r="RYG665" s="198"/>
      <c r="RYH665" s="198"/>
      <c r="RYI665" s="198"/>
      <c r="RYJ665" s="198"/>
      <c r="RYK665" s="198"/>
      <c r="RYL665" s="198"/>
      <c r="RYM665" s="198"/>
      <c r="RYN665" s="198"/>
      <c r="RYO665" s="198"/>
      <c r="RYP665" s="198"/>
      <c r="RYQ665" s="198"/>
      <c r="RYR665" s="198"/>
      <c r="RYS665" s="198"/>
      <c r="RYT665" s="198"/>
      <c r="RYU665" s="198"/>
      <c r="RYV665" s="198"/>
      <c r="RYW665" s="198"/>
      <c r="RYX665" s="198"/>
      <c r="RYY665" s="198"/>
      <c r="RYZ665" s="198"/>
      <c r="RZA665" s="198"/>
      <c r="RZB665" s="198"/>
      <c r="RZC665" s="198"/>
      <c r="RZD665" s="198"/>
      <c r="RZE665" s="198"/>
      <c r="RZF665" s="198"/>
      <c r="RZG665" s="198"/>
      <c r="RZH665" s="198"/>
      <c r="RZI665" s="198"/>
      <c r="RZJ665" s="198"/>
      <c r="RZK665" s="198"/>
      <c r="RZL665" s="198"/>
      <c r="RZM665" s="198"/>
      <c r="RZN665" s="198"/>
      <c r="RZO665" s="198"/>
      <c r="RZP665" s="198"/>
      <c r="RZQ665" s="198"/>
      <c r="RZR665" s="198"/>
      <c r="RZS665" s="198"/>
      <c r="RZT665" s="198"/>
      <c r="RZU665" s="198"/>
      <c r="RZV665" s="198"/>
      <c r="RZW665" s="198"/>
      <c r="RZX665" s="198"/>
      <c r="RZY665" s="198"/>
      <c r="RZZ665" s="198"/>
      <c r="SAA665" s="198"/>
      <c r="SAB665" s="198"/>
      <c r="SAC665" s="198"/>
      <c r="SAD665" s="198"/>
      <c r="SAE665" s="198"/>
      <c r="SAF665" s="198"/>
      <c r="SAG665" s="198"/>
      <c r="SAH665" s="198"/>
      <c r="SAI665" s="198"/>
      <c r="SAJ665" s="198"/>
      <c r="SAK665" s="198"/>
      <c r="SAL665" s="198"/>
      <c r="SAM665" s="198"/>
      <c r="SAN665" s="198"/>
      <c r="SAO665" s="198"/>
      <c r="SAP665" s="198"/>
      <c r="SAQ665" s="198"/>
      <c r="SAR665" s="198"/>
      <c r="SAS665" s="198"/>
      <c r="SAT665" s="198"/>
      <c r="SAU665" s="198"/>
      <c r="SAV665" s="198"/>
      <c r="SAW665" s="198"/>
      <c r="SAX665" s="198"/>
      <c r="SAY665" s="198"/>
      <c r="SAZ665" s="198"/>
      <c r="SBA665" s="198"/>
      <c r="SBB665" s="198"/>
      <c r="SBC665" s="198"/>
      <c r="SBD665" s="198"/>
      <c r="SBE665" s="198"/>
      <c r="SBF665" s="198"/>
      <c r="SBG665" s="198"/>
      <c r="SBH665" s="198"/>
      <c r="SBI665" s="198"/>
      <c r="SBJ665" s="198"/>
      <c r="SBK665" s="198"/>
      <c r="SBL665" s="198"/>
      <c r="SBM665" s="198"/>
      <c r="SBN665" s="198"/>
      <c r="SBO665" s="198"/>
      <c r="SBP665" s="198"/>
      <c r="SBQ665" s="198"/>
      <c r="SBR665" s="198"/>
      <c r="SBS665" s="198"/>
      <c r="SBT665" s="198"/>
      <c r="SBU665" s="198"/>
      <c r="SBV665" s="198"/>
      <c r="SBW665" s="198"/>
      <c r="SBX665" s="198"/>
      <c r="SBY665" s="198"/>
      <c r="SBZ665" s="198"/>
      <c r="SCA665" s="198"/>
      <c r="SCB665" s="198"/>
      <c r="SCC665" s="198"/>
      <c r="SCD665" s="198"/>
      <c r="SCE665" s="198"/>
      <c r="SCF665" s="198"/>
      <c r="SCG665" s="198"/>
      <c r="SCH665" s="198"/>
      <c r="SCI665" s="198"/>
      <c r="SCJ665" s="198"/>
      <c r="SCK665" s="198"/>
      <c r="SCL665" s="198"/>
      <c r="SCM665" s="198"/>
      <c r="SCN665" s="198"/>
      <c r="SCO665" s="198"/>
      <c r="SCP665" s="198"/>
      <c r="SCQ665" s="198"/>
      <c r="SCR665" s="198"/>
      <c r="SCS665" s="198"/>
      <c r="SCT665" s="198"/>
      <c r="SCU665" s="198"/>
      <c r="SCV665" s="198"/>
      <c r="SCW665" s="198"/>
      <c r="SCX665" s="198"/>
      <c r="SCY665" s="198"/>
      <c r="SCZ665" s="198"/>
      <c r="SDA665" s="198"/>
      <c r="SDB665" s="198"/>
      <c r="SDC665" s="198"/>
      <c r="SDD665" s="198"/>
      <c r="SDE665" s="198"/>
      <c r="SDF665" s="198"/>
      <c r="SDG665" s="198"/>
      <c r="SDH665" s="198"/>
      <c r="SDI665" s="198"/>
      <c r="SDJ665" s="198"/>
      <c r="SDK665" s="198"/>
      <c r="SDL665" s="198"/>
      <c r="SDM665" s="198"/>
      <c r="SDN665" s="198"/>
      <c r="SDO665" s="198"/>
      <c r="SDP665" s="198"/>
      <c r="SDQ665" s="198"/>
      <c r="SDR665" s="198"/>
      <c r="SDS665" s="198"/>
      <c r="SDT665" s="198"/>
      <c r="SDU665" s="198"/>
      <c r="SDV665" s="198"/>
      <c r="SDW665" s="198"/>
      <c r="SDX665" s="198"/>
      <c r="SDY665" s="198"/>
      <c r="SDZ665" s="198"/>
      <c r="SEA665" s="198"/>
      <c r="SEB665" s="198"/>
      <c r="SEC665" s="198"/>
      <c r="SED665" s="198"/>
      <c r="SEE665" s="198"/>
      <c r="SEF665" s="198"/>
      <c r="SEG665" s="198"/>
      <c r="SEH665" s="198"/>
      <c r="SEI665" s="198"/>
      <c r="SEJ665" s="198"/>
      <c r="SEK665" s="198"/>
      <c r="SEL665" s="198"/>
      <c r="SEM665" s="198"/>
      <c r="SEN665" s="198"/>
      <c r="SEO665" s="198"/>
      <c r="SEP665" s="198"/>
      <c r="SEQ665" s="198"/>
      <c r="SER665" s="198"/>
      <c r="SES665" s="198"/>
      <c r="SET665" s="198"/>
      <c r="SEU665" s="198"/>
      <c r="SEV665" s="198"/>
      <c r="SEW665" s="198"/>
      <c r="SEX665" s="198"/>
      <c r="SEY665" s="198"/>
      <c r="SEZ665" s="198"/>
      <c r="SFA665" s="198"/>
      <c r="SFB665" s="198"/>
      <c r="SFC665" s="198"/>
      <c r="SFD665" s="198"/>
      <c r="SFE665" s="198"/>
      <c r="SFF665" s="198"/>
      <c r="SFG665" s="198"/>
      <c r="SFH665" s="198"/>
      <c r="SFI665" s="198"/>
      <c r="SFJ665" s="198"/>
      <c r="SFK665" s="198"/>
      <c r="SFL665" s="198"/>
      <c r="SFM665" s="198"/>
      <c r="SFN665" s="198"/>
      <c r="SFO665" s="198"/>
      <c r="SFP665" s="198"/>
      <c r="SFQ665" s="198"/>
      <c r="SFR665" s="198"/>
      <c r="SFS665" s="198"/>
      <c r="SFT665" s="198"/>
      <c r="SFU665" s="198"/>
      <c r="SFV665" s="198"/>
      <c r="SFW665" s="198"/>
      <c r="SFX665" s="198"/>
      <c r="SFY665" s="198"/>
      <c r="SFZ665" s="198"/>
      <c r="SGA665" s="198"/>
      <c r="SGB665" s="198"/>
      <c r="SGC665" s="198"/>
      <c r="SGD665" s="198"/>
      <c r="SGE665" s="198"/>
      <c r="SGF665" s="198"/>
      <c r="SGG665" s="198"/>
      <c r="SGH665" s="198"/>
      <c r="SGI665" s="198"/>
      <c r="SGJ665" s="198"/>
      <c r="SGK665" s="198"/>
      <c r="SGL665" s="198"/>
      <c r="SGM665" s="198"/>
      <c r="SGN665" s="198"/>
      <c r="SGO665" s="198"/>
      <c r="SGP665" s="198"/>
      <c r="SGQ665" s="198"/>
      <c r="SGR665" s="198"/>
      <c r="SGS665" s="198"/>
      <c r="SGT665" s="198"/>
      <c r="SGU665" s="198"/>
      <c r="SGV665" s="198"/>
      <c r="SGW665" s="198"/>
      <c r="SGX665" s="198"/>
      <c r="SGY665" s="198"/>
      <c r="SGZ665" s="198"/>
      <c r="SHA665" s="198"/>
      <c r="SHB665" s="198"/>
      <c r="SHC665" s="198"/>
      <c r="SHD665" s="198"/>
      <c r="SHE665" s="198"/>
      <c r="SHF665" s="198"/>
      <c r="SHG665" s="198"/>
      <c r="SHH665" s="198"/>
      <c r="SHI665" s="198"/>
      <c r="SHJ665" s="198"/>
      <c r="SHK665" s="198"/>
      <c r="SHL665" s="198"/>
      <c r="SHM665" s="198"/>
      <c r="SHN665" s="198"/>
      <c r="SHO665" s="198"/>
      <c r="SHP665" s="198"/>
      <c r="SHQ665" s="198"/>
      <c r="SHR665" s="198"/>
      <c r="SHS665" s="198"/>
      <c r="SHT665" s="198"/>
      <c r="SHU665" s="198"/>
      <c r="SHV665" s="198"/>
      <c r="SHW665" s="198"/>
      <c r="SHX665" s="198"/>
      <c r="SHY665" s="198"/>
      <c r="SHZ665" s="198"/>
      <c r="SIA665" s="198"/>
      <c r="SIB665" s="198"/>
      <c r="SIC665" s="198"/>
      <c r="SID665" s="198"/>
      <c r="SIE665" s="198"/>
      <c r="SIF665" s="198"/>
      <c r="SIG665" s="198"/>
      <c r="SIH665" s="198"/>
      <c r="SII665" s="198"/>
      <c r="SIJ665" s="198"/>
      <c r="SIK665" s="198"/>
      <c r="SIL665" s="198"/>
      <c r="SIM665" s="198"/>
      <c r="SIN665" s="198"/>
      <c r="SIO665" s="198"/>
      <c r="SIP665" s="198"/>
      <c r="SIQ665" s="198"/>
      <c r="SIR665" s="198"/>
      <c r="SIS665" s="198"/>
      <c r="SIT665" s="198"/>
      <c r="SIU665" s="198"/>
      <c r="SIV665" s="198"/>
      <c r="SIW665" s="198"/>
      <c r="SIX665" s="198"/>
      <c r="SIY665" s="198"/>
      <c r="SIZ665" s="198"/>
      <c r="SJA665" s="198"/>
      <c r="SJB665" s="198"/>
      <c r="SJC665" s="198"/>
      <c r="SJD665" s="198"/>
      <c r="SJE665" s="198"/>
      <c r="SJF665" s="198"/>
      <c r="SJG665" s="198"/>
      <c r="SJH665" s="198"/>
      <c r="SJI665" s="198"/>
      <c r="SJJ665" s="198"/>
      <c r="SJK665" s="198"/>
      <c r="SJL665" s="198"/>
      <c r="SJM665" s="198"/>
      <c r="SJN665" s="198"/>
      <c r="SJO665" s="198"/>
      <c r="SJP665" s="198"/>
      <c r="SJQ665" s="198"/>
      <c r="SJR665" s="198"/>
      <c r="SJS665" s="198"/>
      <c r="SJT665" s="198"/>
      <c r="SJU665" s="198"/>
      <c r="SJV665" s="198"/>
      <c r="SJW665" s="198"/>
      <c r="SJX665" s="198"/>
      <c r="SJY665" s="198"/>
      <c r="SJZ665" s="198"/>
      <c r="SKA665" s="198"/>
      <c r="SKB665" s="198"/>
      <c r="SKC665" s="198"/>
      <c r="SKD665" s="198"/>
      <c r="SKE665" s="198"/>
      <c r="SKF665" s="198"/>
      <c r="SKG665" s="198"/>
      <c r="SKH665" s="198"/>
      <c r="SKI665" s="198"/>
      <c r="SKJ665" s="198"/>
      <c r="SKK665" s="198"/>
      <c r="SKL665" s="198"/>
      <c r="SKM665" s="198"/>
      <c r="SKN665" s="198"/>
      <c r="SKO665" s="198"/>
      <c r="SKP665" s="198"/>
      <c r="SKQ665" s="198"/>
      <c r="SKR665" s="198"/>
      <c r="SKS665" s="198"/>
      <c r="SKT665" s="198"/>
      <c r="SKU665" s="198"/>
      <c r="SKV665" s="198"/>
      <c r="SKW665" s="198"/>
      <c r="SKX665" s="198"/>
      <c r="SKY665" s="198"/>
      <c r="SKZ665" s="198"/>
      <c r="SLA665" s="198"/>
      <c r="SLB665" s="198"/>
      <c r="SLC665" s="198"/>
      <c r="SLD665" s="198"/>
      <c r="SLE665" s="198"/>
      <c r="SLF665" s="198"/>
      <c r="SLG665" s="198"/>
      <c r="SLH665" s="198"/>
      <c r="SLI665" s="198"/>
      <c r="SLJ665" s="198"/>
      <c r="SLK665" s="198"/>
      <c r="SLL665" s="198"/>
      <c r="SLM665" s="198"/>
      <c r="SLN665" s="198"/>
      <c r="SLO665" s="198"/>
      <c r="SLP665" s="198"/>
      <c r="SLQ665" s="198"/>
      <c r="SLR665" s="198"/>
      <c r="SLS665" s="198"/>
      <c r="SLT665" s="198"/>
      <c r="SLU665" s="198"/>
      <c r="SLV665" s="198"/>
      <c r="SLW665" s="198"/>
      <c r="SLX665" s="198"/>
      <c r="SLY665" s="198"/>
      <c r="SLZ665" s="198"/>
      <c r="SMA665" s="198"/>
      <c r="SMB665" s="198"/>
      <c r="SMC665" s="198"/>
      <c r="SMD665" s="198"/>
      <c r="SME665" s="198"/>
      <c r="SMF665" s="198"/>
      <c r="SMG665" s="198"/>
      <c r="SMH665" s="198"/>
      <c r="SMI665" s="198"/>
      <c r="SMJ665" s="198"/>
      <c r="SMK665" s="198"/>
      <c r="SML665" s="198"/>
      <c r="SMM665" s="198"/>
      <c r="SMN665" s="198"/>
      <c r="SMO665" s="198"/>
      <c r="SMP665" s="198"/>
      <c r="SMQ665" s="198"/>
      <c r="SMR665" s="198"/>
      <c r="SMS665" s="198"/>
      <c r="SMT665" s="198"/>
      <c r="SMU665" s="198"/>
      <c r="SMV665" s="198"/>
      <c r="SMW665" s="198"/>
      <c r="SMX665" s="198"/>
      <c r="SMY665" s="198"/>
      <c r="SMZ665" s="198"/>
      <c r="SNA665" s="198"/>
      <c r="SNB665" s="198"/>
      <c r="SNC665" s="198"/>
      <c r="SND665" s="198"/>
      <c r="SNE665" s="198"/>
      <c r="SNF665" s="198"/>
      <c r="SNG665" s="198"/>
      <c r="SNH665" s="198"/>
      <c r="SNI665" s="198"/>
      <c r="SNJ665" s="198"/>
      <c r="SNK665" s="198"/>
      <c r="SNL665" s="198"/>
      <c r="SNM665" s="198"/>
      <c r="SNN665" s="198"/>
      <c r="SNO665" s="198"/>
      <c r="SNP665" s="198"/>
      <c r="SNQ665" s="198"/>
      <c r="SNR665" s="198"/>
      <c r="SNS665" s="198"/>
      <c r="SNT665" s="198"/>
      <c r="SNU665" s="198"/>
      <c r="SNV665" s="198"/>
      <c r="SNW665" s="198"/>
      <c r="SNX665" s="198"/>
      <c r="SNY665" s="198"/>
      <c r="SNZ665" s="198"/>
      <c r="SOA665" s="198"/>
      <c r="SOB665" s="198"/>
      <c r="SOC665" s="198"/>
      <c r="SOD665" s="198"/>
      <c r="SOE665" s="198"/>
      <c r="SOF665" s="198"/>
      <c r="SOG665" s="198"/>
      <c r="SOH665" s="198"/>
      <c r="SOI665" s="198"/>
      <c r="SOJ665" s="198"/>
      <c r="SOK665" s="198"/>
      <c r="SOL665" s="198"/>
      <c r="SOM665" s="198"/>
      <c r="SON665" s="198"/>
      <c r="SOO665" s="198"/>
      <c r="SOP665" s="198"/>
      <c r="SOQ665" s="198"/>
      <c r="SOR665" s="198"/>
      <c r="SOS665" s="198"/>
      <c r="SOT665" s="198"/>
      <c r="SOU665" s="198"/>
      <c r="SOV665" s="198"/>
      <c r="SOW665" s="198"/>
      <c r="SOX665" s="198"/>
      <c r="SOY665" s="198"/>
      <c r="SOZ665" s="198"/>
      <c r="SPA665" s="198"/>
      <c r="SPB665" s="198"/>
      <c r="SPC665" s="198"/>
      <c r="SPD665" s="198"/>
      <c r="SPE665" s="198"/>
      <c r="SPF665" s="198"/>
      <c r="SPG665" s="198"/>
      <c r="SPH665" s="198"/>
      <c r="SPI665" s="198"/>
      <c r="SPJ665" s="198"/>
      <c r="SPK665" s="198"/>
      <c r="SPL665" s="198"/>
      <c r="SPM665" s="198"/>
      <c r="SPN665" s="198"/>
      <c r="SPO665" s="198"/>
      <c r="SPP665" s="198"/>
      <c r="SPQ665" s="198"/>
      <c r="SPR665" s="198"/>
      <c r="SPS665" s="198"/>
      <c r="SPT665" s="198"/>
      <c r="SPU665" s="198"/>
      <c r="SPV665" s="198"/>
      <c r="SPW665" s="198"/>
      <c r="SPX665" s="198"/>
      <c r="SPY665" s="198"/>
      <c r="SPZ665" s="198"/>
      <c r="SQA665" s="198"/>
      <c r="SQB665" s="198"/>
      <c r="SQC665" s="198"/>
      <c r="SQD665" s="198"/>
      <c r="SQE665" s="198"/>
      <c r="SQF665" s="198"/>
      <c r="SQG665" s="198"/>
      <c r="SQH665" s="198"/>
      <c r="SQI665" s="198"/>
      <c r="SQJ665" s="198"/>
      <c r="SQK665" s="198"/>
      <c r="SQL665" s="198"/>
      <c r="SQM665" s="198"/>
      <c r="SQN665" s="198"/>
      <c r="SQO665" s="198"/>
      <c r="SQP665" s="198"/>
      <c r="SQQ665" s="198"/>
      <c r="SQR665" s="198"/>
      <c r="SQS665" s="198"/>
      <c r="SQT665" s="198"/>
      <c r="SQU665" s="198"/>
      <c r="SQV665" s="198"/>
      <c r="SQW665" s="198"/>
      <c r="SQX665" s="198"/>
      <c r="SQY665" s="198"/>
      <c r="SQZ665" s="198"/>
      <c r="SRA665" s="198"/>
      <c r="SRB665" s="198"/>
      <c r="SRC665" s="198"/>
      <c r="SRD665" s="198"/>
      <c r="SRE665" s="198"/>
      <c r="SRF665" s="198"/>
      <c r="SRG665" s="198"/>
      <c r="SRH665" s="198"/>
      <c r="SRI665" s="198"/>
      <c r="SRJ665" s="198"/>
      <c r="SRK665" s="198"/>
      <c r="SRL665" s="198"/>
      <c r="SRM665" s="198"/>
      <c r="SRN665" s="198"/>
      <c r="SRO665" s="198"/>
      <c r="SRP665" s="198"/>
      <c r="SRQ665" s="198"/>
      <c r="SRR665" s="198"/>
      <c r="SRS665" s="198"/>
      <c r="SRT665" s="198"/>
      <c r="SRU665" s="198"/>
      <c r="SRV665" s="198"/>
      <c r="SRW665" s="198"/>
      <c r="SRX665" s="198"/>
      <c r="SRY665" s="198"/>
      <c r="SRZ665" s="198"/>
      <c r="SSA665" s="198"/>
      <c r="SSB665" s="198"/>
      <c r="SSC665" s="198"/>
      <c r="SSD665" s="198"/>
      <c r="SSE665" s="198"/>
      <c r="SSF665" s="198"/>
      <c r="SSG665" s="198"/>
      <c r="SSH665" s="198"/>
      <c r="SSI665" s="198"/>
      <c r="SSJ665" s="198"/>
      <c r="SSK665" s="198"/>
      <c r="SSL665" s="198"/>
      <c r="SSM665" s="198"/>
      <c r="SSN665" s="198"/>
      <c r="SSO665" s="198"/>
      <c r="SSP665" s="198"/>
      <c r="SSQ665" s="198"/>
      <c r="SSR665" s="198"/>
      <c r="SSS665" s="198"/>
      <c r="SST665" s="198"/>
      <c r="SSU665" s="198"/>
      <c r="SSV665" s="198"/>
      <c r="SSW665" s="198"/>
      <c r="SSX665" s="198"/>
      <c r="SSY665" s="198"/>
      <c r="SSZ665" s="198"/>
      <c r="STA665" s="198"/>
      <c r="STB665" s="198"/>
      <c r="STC665" s="198"/>
      <c r="STD665" s="198"/>
      <c r="STE665" s="198"/>
      <c r="STF665" s="198"/>
      <c r="STG665" s="198"/>
      <c r="STH665" s="198"/>
      <c r="STI665" s="198"/>
      <c r="STJ665" s="198"/>
      <c r="STK665" s="198"/>
      <c r="STL665" s="198"/>
      <c r="STM665" s="198"/>
      <c r="STN665" s="198"/>
      <c r="STO665" s="198"/>
      <c r="STP665" s="198"/>
      <c r="STQ665" s="198"/>
      <c r="STR665" s="198"/>
      <c r="STS665" s="198"/>
      <c r="STT665" s="198"/>
      <c r="STU665" s="198"/>
      <c r="STV665" s="198"/>
      <c r="STW665" s="198"/>
      <c r="STX665" s="198"/>
      <c r="STY665" s="198"/>
      <c r="STZ665" s="198"/>
      <c r="SUA665" s="198"/>
      <c r="SUB665" s="198"/>
      <c r="SUC665" s="198"/>
      <c r="SUD665" s="198"/>
      <c r="SUE665" s="198"/>
      <c r="SUF665" s="198"/>
      <c r="SUG665" s="198"/>
      <c r="SUH665" s="198"/>
      <c r="SUI665" s="198"/>
      <c r="SUJ665" s="198"/>
      <c r="SUK665" s="198"/>
      <c r="SUL665" s="198"/>
      <c r="SUM665" s="198"/>
      <c r="SUN665" s="198"/>
      <c r="SUO665" s="198"/>
      <c r="SUP665" s="198"/>
      <c r="SUQ665" s="198"/>
      <c r="SUR665" s="198"/>
      <c r="SUS665" s="198"/>
      <c r="SUT665" s="198"/>
      <c r="SUU665" s="198"/>
      <c r="SUV665" s="198"/>
      <c r="SUW665" s="198"/>
      <c r="SUX665" s="198"/>
      <c r="SUY665" s="198"/>
      <c r="SUZ665" s="198"/>
      <c r="SVA665" s="198"/>
      <c r="SVB665" s="198"/>
      <c r="SVC665" s="198"/>
      <c r="SVD665" s="198"/>
      <c r="SVE665" s="198"/>
      <c r="SVF665" s="198"/>
      <c r="SVG665" s="198"/>
      <c r="SVH665" s="198"/>
      <c r="SVI665" s="198"/>
      <c r="SVJ665" s="198"/>
      <c r="SVK665" s="198"/>
      <c r="SVL665" s="198"/>
      <c r="SVM665" s="198"/>
      <c r="SVN665" s="198"/>
      <c r="SVO665" s="198"/>
      <c r="SVP665" s="198"/>
      <c r="SVQ665" s="198"/>
      <c r="SVR665" s="198"/>
      <c r="SVS665" s="198"/>
      <c r="SVT665" s="198"/>
      <c r="SVU665" s="198"/>
      <c r="SVV665" s="198"/>
      <c r="SVW665" s="198"/>
      <c r="SVX665" s="198"/>
      <c r="SVY665" s="198"/>
      <c r="SVZ665" s="198"/>
      <c r="SWA665" s="198"/>
      <c r="SWB665" s="198"/>
      <c r="SWC665" s="198"/>
      <c r="SWD665" s="198"/>
      <c r="SWE665" s="198"/>
      <c r="SWF665" s="198"/>
      <c r="SWG665" s="198"/>
      <c r="SWH665" s="198"/>
      <c r="SWI665" s="198"/>
      <c r="SWJ665" s="198"/>
      <c r="SWK665" s="198"/>
      <c r="SWL665" s="198"/>
      <c r="SWM665" s="198"/>
      <c r="SWN665" s="198"/>
      <c r="SWO665" s="198"/>
      <c r="SWP665" s="198"/>
      <c r="SWQ665" s="198"/>
      <c r="SWR665" s="198"/>
      <c r="SWS665" s="198"/>
      <c r="SWT665" s="198"/>
      <c r="SWU665" s="198"/>
      <c r="SWV665" s="198"/>
      <c r="SWW665" s="198"/>
      <c r="SWX665" s="198"/>
      <c r="SWY665" s="198"/>
      <c r="SWZ665" s="198"/>
      <c r="SXA665" s="198"/>
      <c r="SXB665" s="198"/>
      <c r="SXC665" s="198"/>
      <c r="SXD665" s="198"/>
      <c r="SXE665" s="198"/>
      <c r="SXF665" s="198"/>
      <c r="SXG665" s="198"/>
      <c r="SXH665" s="198"/>
      <c r="SXI665" s="198"/>
      <c r="SXJ665" s="198"/>
      <c r="SXK665" s="198"/>
      <c r="SXL665" s="198"/>
      <c r="SXM665" s="198"/>
      <c r="SXN665" s="198"/>
      <c r="SXO665" s="198"/>
      <c r="SXP665" s="198"/>
      <c r="SXQ665" s="198"/>
      <c r="SXR665" s="198"/>
      <c r="SXS665" s="198"/>
      <c r="SXT665" s="198"/>
      <c r="SXU665" s="198"/>
      <c r="SXV665" s="198"/>
      <c r="SXW665" s="198"/>
      <c r="SXX665" s="198"/>
      <c r="SXY665" s="198"/>
      <c r="SXZ665" s="198"/>
      <c r="SYA665" s="198"/>
      <c r="SYB665" s="198"/>
      <c r="SYC665" s="198"/>
      <c r="SYD665" s="198"/>
      <c r="SYE665" s="198"/>
      <c r="SYF665" s="198"/>
      <c r="SYG665" s="198"/>
      <c r="SYH665" s="198"/>
      <c r="SYI665" s="198"/>
      <c r="SYJ665" s="198"/>
      <c r="SYK665" s="198"/>
      <c r="SYL665" s="198"/>
      <c r="SYM665" s="198"/>
      <c r="SYN665" s="198"/>
      <c r="SYO665" s="198"/>
      <c r="SYP665" s="198"/>
      <c r="SYQ665" s="198"/>
      <c r="SYR665" s="198"/>
      <c r="SYS665" s="198"/>
      <c r="SYT665" s="198"/>
      <c r="SYU665" s="198"/>
      <c r="SYV665" s="198"/>
      <c r="SYW665" s="198"/>
      <c r="SYX665" s="198"/>
      <c r="SYY665" s="198"/>
      <c r="SYZ665" s="198"/>
      <c r="SZA665" s="198"/>
      <c r="SZB665" s="198"/>
      <c r="SZC665" s="198"/>
      <c r="SZD665" s="198"/>
      <c r="SZE665" s="198"/>
      <c r="SZF665" s="198"/>
      <c r="SZG665" s="198"/>
      <c r="SZH665" s="198"/>
      <c r="SZI665" s="198"/>
      <c r="SZJ665" s="198"/>
      <c r="SZK665" s="198"/>
      <c r="SZL665" s="198"/>
      <c r="SZM665" s="198"/>
      <c r="SZN665" s="198"/>
      <c r="SZO665" s="198"/>
      <c r="SZP665" s="198"/>
      <c r="SZQ665" s="198"/>
      <c r="SZR665" s="198"/>
      <c r="SZS665" s="198"/>
      <c r="SZT665" s="198"/>
      <c r="SZU665" s="198"/>
      <c r="SZV665" s="198"/>
      <c r="SZW665" s="198"/>
      <c r="SZX665" s="198"/>
      <c r="SZY665" s="198"/>
      <c r="SZZ665" s="198"/>
      <c r="TAA665" s="198"/>
      <c r="TAB665" s="198"/>
      <c r="TAC665" s="198"/>
      <c r="TAD665" s="198"/>
      <c r="TAE665" s="198"/>
      <c r="TAF665" s="198"/>
      <c r="TAG665" s="198"/>
      <c r="TAH665" s="198"/>
      <c r="TAI665" s="198"/>
      <c r="TAJ665" s="198"/>
      <c r="TAK665" s="198"/>
      <c r="TAL665" s="198"/>
      <c r="TAM665" s="198"/>
      <c r="TAN665" s="198"/>
      <c r="TAO665" s="198"/>
      <c r="TAP665" s="198"/>
      <c r="TAQ665" s="198"/>
      <c r="TAR665" s="198"/>
      <c r="TAS665" s="198"/>
      <c r="TAT665" s="198"/>
      <c r="TAU665" s="198"/>
      <c r="TAV665" s="198"/>
      <c r="TAW665" s="198"/>
      <c r="TAX665" s="198"/>
      <c r="TAY665" s="198"/>
      <c r="TAZ665" s="198"/>
      <c r="TBA665" s="198"/>
      <c r="TBB665" s="198"/>
      <c r="TBC665" s="198"/>
      <c r="TBD665" s="198"/>
      <c r="TBE665" s="198"/>
      <c r="TBF665" s="198"/>
      <c r="TBG665" s="198"/>
      <c r="TBH665" s="198"/>
      <c r="TBI665" s="198"/>
      <c r="TBJ665" s="198"/>
      <c r="TBK665" s="198"/>
      <c r="TBL665" s="198"/>
      <c r="TBM665" s="198"/>
      <c r="TBN665" s="198"/>
      <c r="TBO665" s="198"/>
      <c r="TBP665" s="198"/>
      <c r="TBQ665" s="198"/>
      <c r="TBR665" s="198"/>
      <c r="TBS665" s="198"/>
      <c r="TBT665" s="198"/>
      <c r="TBU665" s="198"/>
      <c r="TBV665" s="198"/>
      <c r="TBW665" s="198"/>
      <c r="TBX665" s="198"/>
      <c r="TBY665" s="198"/>
      <c r="TBZ665" s="198"/>
      <c r="TCA665" s="198"/>
      <c r="TCB665" s="198"/>
      <c r="TCC665" s="198"/>
      <c r="TCD665" s="198"/>
      <c r="TCE665" s="198"/>
      <c r="TCF665" s="198"/>
      <c r="TCG665" s="198"/>
      <c r="TCH665" s="198"/>
      <c r="TCI665" s="198"/>
      <c r="TCJ665" s="198"/>
      <c r="TCK665" s="198"/>
      <c r="TCL665" s="198"/>
      <c r="TCM665" s="198"/>
      <c r="TCN665" s="198"/>
      <c r="TCO665" s="198"/>
      <c r="TCP665" s="198"/>
      <c r="TCQ665" s="198"/>
      <c r="TCR665" s="198"/>
      <c r="TCS665" s="198"/>
      <c r="TCT665" s="198"/>
      <c r="TCU665" s="198"/>
      <c r="TCV665" s="198"/>
      <c r="TCW665" s="198"/>
      <c r="TCX665" s="198"/>
      <c r="TCY665" s="198"/>
      <c r="TCZ665" s="198"/>
      <c r="TDA665" s="198"/>
      <c r="TDB665" s="198"/>
      <c r="TDC665" s="198"/>
      <c r="TDD665" s="198"/>
      <c r="TDE665" s="198"/>
      <c r="TDF665" s="198"/>
      <c r="TDG665" s="198"/>
      <c r="TDH665" s="198"/>
      <c r="TDI665" s="198"/>
      <c r="TDJ665" s="198"/>
      <c r="TDK665" s="198"/>
      <c r="TDL665" s="198"/>
      <c r="TDM665" s="198"/>
      <c r="TDN665" s="198"/>
      <c r="TDO665" s="198"/>
      <c r="TDP665" s="198"/>
      <c r="TDQ665" s="198"/>
      <c r="TDR665" s="198"/>
      <c r="TDS665" s="198"/>
      <c r="TDT665" s="198"/>
      <c r="TDU665" s="198"/>
      <c r="TDV665" s="198"/>
      <c r="TDW665" s="198"/>
      <c r="TDX665" s="198"/>
      <c r="TDY665" s="198"/>
      <c r="TDZ665" s="198"/>
      <c r="TEA665" s="198"/>
      <c r="TEB665" s="198"/>
      <c r="TEC665" s="198"/>
      <c r="TED665" s="198"/>
      <c r="TEE665" s="198"/>
      <c r="TEF665" s="198"/>
      <c r="TEG665" s="198"/>
      <c r="TEH665" s="198"/>
      <c r="TEI665" s="198"/>
      <c r="TEJ665" s="198"/>
      <c r="TEK665" s="198"/>
      <c r="TEL665" s="198"/>
      <c r="TEM665" s="198"/>
      <c r="TEN665" s="198"/>
      <c r="TEO665" s="198"/>
      <c r="TEP665" s="198"/>
      <c r="TEQ665" s="198"/>
      <c r="TER665" s="198"/>
      <c r="TES665" s="198"/>
      <c r="TET665" s="198"/>
      <c r="TEU665" s="198"/>
      <c r="TEV665" s="198"/>
      <c r="TEW665" s="198"/>
      <c r="TEX665" s="198"/>
      <c r="TEY665" s="198"/>
      <c r="TEZ665" s="198"/>
      <c r="TFA665" s="198"/>
      <c r="TFB665" s="198"/>
      <c r="TFC665" s="198"/>
      <c r="TFD665" s="198"/>
      <c r="TFE665" s="198"/>
      <c r="TFF665" s="198"/>
      <c r="TFG665" s="198"/>
      <c r="TFH665" s="198"/>
      <c r="TFI665" s="198"/>
      <c r="TFJ665" s="198"/>
      <c r="TFK665" s="198"/>
      <c r="TFL665" s="198"/>
      <c r="TFM665" s="198"/>
      <c r="TFN665" s="198"/>
      <c r="TFO665" s="198"/>
      <c r="TFP665" s="198"/>
      <c r="TFQ665" s="198"/>
      <c r="TFR665" s="198"/>
      <c r="TFS665" s="198"/>
      <c r="TFT665" s="198"/>
      <c r="TFU665" s="198"/>
      <c r="TFV665" s="198"/>
      <c r="TFW665" s="198"/>
      <c r="TFX665" s="198"/>
      <c r="TFY665" s="198"/>
      <c r="TFZ665" s="198"/>
      <c r="TGA665" s="198"/>
      <c r="TGB665" s="198"/>
      <c r="TGC665" s="198"/>
      <c r="TGD665" s="198"/>
      <c r="TGE665" s="198"/>
      <c r="TGF665" s="198"/>
      <c r="TGG665" s="198"/>
      <c r="TGH665" s="198"/>
      <c r="TGI665" s="198"/>
      <c r="TGJ665" s="198"/>
      <c r="TGK665" s="198"/>
      <c r="TGL665" s="198"/>
      <c r="TGM665" s="198"/>
      <c r="TGN665" s="198"/>
      <c r="TGO665" s="198"/>
      <c r="TGP665" s="198"/>
      <c r="TGQ665" s="198"/>
      <c r="TGR665" s="198"/>
      <c r="TGS665" s="198"/>
      <c r="TGT665" s="198"/>
      <c r="TGU665" s="198"/>
      <c r="TGV665" s="198"/>
      <c r="TGW665" s="198"/>
      <c r="TGX665" s="198"/>
      <c r="TGY665" s="198"/>
      <c r="TGZ665" s="198"/>
      <c r="THA665" s="198"/>
      <c r="THB665" s="198"/>
      <c r="THC665" s="198"/>
      <c r="THD665" s="198"/>
      <c r="THE665" s="198"/>
      <c r="THF665" s="198"/>
      <c r="THG665" s="198"/>
      <c r="THH665" s="198"/>
      <c r="THI665" s="198"/>
      <c r="THJ665" s="198"/>
      <c r="THK665" s="198"/>
      <c r="THL665" s="198"/>
      <c r="THM665" s="198"/>
      <c r="THN665" s="198"/>
      <c r="THO665" s="198"/>
      <c r="THP665" s="198"/>
      <c r="THQ665" s="198"/>
      <c r="THR665" s="198"/>
      <c r="THS665" s="198"/>
      <c r="THT665" s="198"/>
      <c r="THU665" s="198"/>
      <c r="THV665" s="198"/>
      <c r="THW665" s="198"/>
      <c r="THX665" s="198"/>
      <c r="THY665" s="198"/>
      <c r="THZ665" s="198"/>
      <c r="TIA665" s="198"/>
      <c r="TIB665" s="198"/>
      <c r="TIC665" s="198"/>
      <c r="TID665" s="198"/>
      <c r="TIE665" s="198"/>
      <c r="TIF665" s="198"/>
      <c r="TIG665" s="198"/>
      <c r="TIH665" s="198"/>
      <c r="TII665" s="198"/>
      <c r="TIJ665" s="198"/>
      <c r="TIK665" s="198"/>
      <c r="TIL665" s="198"/>
      <c r="TIM665" s="198"/>
      <c r="TIN665" s="198"/>
      <c r="TIO665" s="198"/>
      <c r="TIP665" s="198"/>
      <c r="TIQ665" s="198"/>
      <c r="TIR665" s="198"/>
      <c r="TIS665" s="198"/>
      <c r="TIT665" s="198"/>
      <c r="TIU665" s="198"/>
      <c r="TIV665" s="198"/>
      <c r="TIW665" s="198"/>
      <c r="TIX665" s="198"/>
      <c r="TIY665" s="198"/>
      <c r="TIZ665" s="198"/>
      <c r="TJA665" s="198"/>
      <c r="TJB665" s="198"/>
      <c r="TJC665" s="198"/>
      <c r="TJD665" s="198"/>
      <c r="TJE665" s="198"/>
      <c r="TJF665" s="198"/>
      <c r="TJG665" s="198"/>
      <c r="TJH665" s="198"/>
      <c r="TJI665" s="198"/>
      <c r="TJJ665" s="198"/>
      <c r="TJK665" s="198"/>
      <c r="TJL665" s="198"/>
      <c r="TJM665" s="198"/>
      <c r="TJN665" s="198"/>
      <c r="TJO665" s="198"/>
      <c r="TJP665" s="198"/>
      <c r="TJQ665" s="198"/>
      <c r="TJR665" s="198"/>
      <c r="TJS665" s="198"/>
      <c r="TJT665" s="198"/>
      <c r="TJU665" s="198"/>
      <c r="TJV665" s="198"/>
      <c r="TJW665" s="198"/>
      <c r="TJX665" s="198"/>
      <c r="TJY665" s="198"/>
      <c r="TJZ665" s="198"/>
      <c r="TKA665" s="198"/>
      <c r="TKB665" s="198"/>
      <c r="TKC665" s="198"/>
      <c r="TKD665" s="198"/>
      <c r="TKE665" s="198"/>
      <c r="TKF665" s="198"/>
      <c r="TKG665" s="198"/>
      <c r="TKH665" s="198"/>
      <c r="TKI665" s="198"/>
      <c r="TKJ665" s="198"/>
      <c r="TKK665" s="198"/>
      <c r="TKL665" s="198"/>
      <c r="TKM665" s="198"/>
      <c r="TKN665" s="198"/>
      <c r="TKO665" s="198"/>
      <c r="TKP665" s="198"/>
      <c r="TKQ665" s="198"/>
      <c r="TKR665" s="198"/>
      <c r="TKS665" s="198"/>
      <c r="TKT665" s="198"/>
      <c r="TKU665" s="198"/>
      <c r="TKV665" s="198"/>
      <c r="TKW665" s="198"/>
      <c r="TKX665" s="198"/>
      <c r="TKY665" s="198"/>
      <c r="TKZ665" s="198"/>
      <c r="TLA665" s="198"/>
      <c r="TLB665" s="198"/>
      <c r="TLC665" s="198"/>
      <c r="TLD665" s="198"/>
      <c r="TLE665" s="198"/>
      <c r="TLF665" s="198"/>
      <c r="TLG665" s="198"/>
      <c r="TLH665" s="198"/>
      <c r="TLI665" s="198"/>
      <c r="TLJ665" s="198"/>
      <c r="TLK665" s="198"/>
      <c r="TLL665" s="198"/>
      <c r="TLM665" s="198"/>
      <c r="TLN665" s="198"/>
      <c r="TLO665" s="198"/>
      <c r="TLP665" s="198"/>
      <c r="TLQ665" s="198"/>
      <c r="TLR665" s="198"/>
      <c r="TLS665" s="198"/>
      <c r="TLT665" s="198"/>
      <c r="TLU665" s="198"/>
      <c r="TLV665" s="198"/>
      <c r="TLW665" s="198"/>
      <c r="TLX665" s="198"/>
      <c r="TLY665" s="198"/>
      <c r="TLZ665" s="198"/>
      <c r="TMA665" s="198"/>
      <c r="TMB665" s="198"/>
      <c r="TMC665" s="198"/>
      <c r="TMD665" s="198"/>
      <c r="TME665" s="198"/>
      <c r="TMF665" s="198"/>
      <c r="TMG665" s="198"/>
      <c r="TMH665" s="198"/>
      <c r="TMI665" s="198"/>
      <c r="TMJ665" s="198"/>
      <c r="TMK665" s="198"/>
      <c r="TML665" s="198"/>
      <c r="TMM665" s="198"/>
      <c r="TMN665" s="198"/>
      <c r="TMO665" s="198"/>
      <c r="TMP665" s="198"/>
      <c r="TMQ665" s="198"/>
      <c r="TMR665" s="198"/>
      <c r="TMS665" s="198"/>
      <c r="TMT665" s="198"/>
      <c r="TMU665" s="198"/>
      <c r="TMV665" s="198"/>
      <c r="TMW665" s="198"/>
      <c r="TMX665" s="198"/>
      <c r="TMY665" s="198"/>
      <c r="TMZ665" s="198"/>
      <c r="TNA665" s="198"/>
      <c r="TNB665" s="198"/>
      <c r="TNC665" s="198"/>
      <c r="TND665" s="198"/>
      <c r="TNE665" s="198"/>
      <c r="TNF665" s="198"/>
      <c r="TNG665" s="198"/>
      <c r="TNH665" s="198"/>
      <c r="TNI665" s="198"/>
      <c r="TNJ665" s="198"/>
      <c r="TNK665" s="198"/>
      <c r="TNL665" s="198"/>
      <c r="TNM665" s="198"/>
      <c r="TNN665" s="198"/>
      <c r="TNO665" s="198"/>
      <c r="TNP665" s="198"/>
      <c r="TNQ665" s="198"/>
      <c r="TNR665" s="198"/>
      <c r="TNS665" s="198"/>
      <c r="TNT665" s="198"/>
      <c r="TNU665" s="198"/>
      <c r="TNV665" s="198"/>
      <c r="TNW665" s="198"/>
      <c r="TNX665" s="198"/>
      <c r="TNY665" s="198"/>
      <c r="TNZ665" s="198"/>
      <c r="TOA665" s="198"/>
      <c r="TOB665" s="198"/>
      <c r="TOC665" s="198"/>
      <c r="TOD665" s="198"/>
      <c r="TOE665" s="198"/>
      <c r="TOF665" s="198"/>
      <c r="TOG665" s="198"/>
      <c r="TOH665" s="198"/>
      <c r="TOI665" s="198"/>
      <c r="TOJ665" s="198"/>
      <c r="TOK665" s="198"/>
      <c r="TOL665" s="198"/>
      <c r="TOM665" s="198"/>
      <c r="TON665" s="198"/>
      <c r="TOO665" s="198"/>
      <c r="TOP665" s="198"/>
      <c r="TOQ665" s="198"/>
      <c r="TOR665" s="198"/>
      <c r="TOS665" s="198"/>
      <c r="TOT665" s="198"/>
      <c r="TOU665" s="198"/>
      <c r="TOV665" s="198"/>
      <c r="TOW665" s="198"/>
      <c r="TOX665" s="198"/>
      <c r="TOY665" s="198"/>
      <c r="TOZ665" s="198"/>
      <c r="TPA665" s="198"/>
      <c r="TPB665" s="198"/>
      <c r="TPC665" s="198"/>
      <c r="TPD665" s="198"/>
      <c r="TPE665" s="198"/>
      <c r="TPF665" s="198"/>
      <c r="TPG665" s="198"/>
      <c r="TPH665" s="198"/>
      <c r="TPI665" s="198"/>
      <c r="TPJ665" s="198"/>
      <c r="TPK665" s="198"/>
      <c r="TPL665" s="198"/>
      <c r="TPM665" s="198"/>
      <c r="TPN665" s="198"/>
      <c r="TPO665" s="198"/>
      <c r="TPP665" s="198"/>
      <c r="TPQ665" s="198"/>
      <c r="TPR665" s="198"/>
      <c r="TPS665" s="198"/>
      <c r="TPT665" s="198"/>
      <c r="TPU665" s="198"/>
      <c r="TPV665" s="198"/>
      <c r="TPW665" s="198"/>
      <c r="TPX665" s="198"/>
      <c r="TPY665" s="198"/>
      <c r="TPZ665" s="198"/>
      <c r="TQA665" s="198"/>
      <c r="TQB665" s="198"/>
      <c r="TQC665" s="198"/>
      <c r="TQD665" s="198"/>
      <c r="TQE665" s="198"/>
      <c r="TQF665" s="198"/>
      <c r="TQG665" s="198"/>
      <c r="TQH665" s="198"/>
      <c r="TQI665" s="198"/>
      <c r="TQJ665" s="198"/>
      <c r="TQK665" s="198"/>
      <c r="TQL665" s="198"/>
      <c r="TQM665" s="198"/>
      <c r="TQN665" s="198"/>
      <c r="TQO665" s="198"/>
      <c r="TQP665" s="198"/>
      <c r="TQQ665" s="198"/>
      <c r="TQR665" s="198"/>
      <c r="TQS665" s="198"/>
      <c r="TQT665" s="198"/>
      <c r="TQU665" s="198"/>
      <c r="TQV665" s="198"/>
      <c r="TQW665" s="198"/>
      <c r="TQX665" s="198"/>
      <c r="TQY665" s="198"/>
      <c r="TQZ665" s="198"/>
      <c r="TRA665" s="198"/>
      <c r="TRB665" s="198"/>
      <c r="TRC665" s="198"/>
      <c r="TRD665" s="198"/>
      <c r="TRE665" s="198"/>
      <c r="TRF665" s="198"/>
      <c r="TRG665" s="198"/>
      <c r="TRH665" s="198"/>
      <c r="TRI665" s="198"/>
      <c r="TRJ665" s="198"/>
      <c r="TRK665" s="198"/>
      <c r="TRL665" s="198"/>
      <c r="TRM665" s="198"/>
      <c r="TRN665" s="198"/>
      <c r="TRO665" s="198"/>
      <c r="TRP665" s="198"/>
      <c r="TRQ665" s="198"/>
      <c r="TRR665" s="198"/>
      <c r="TRS665" s="198"/>
      <c r="TRT665" s="198"/>
      <c r="TRU665" s="198"/>
      <c r="TRV665" s="198"/>
      <c r="TRW665" s="198"/>
      <c r="TRX665" s="198"/>
      <c r="TRY665" s="198"/>
      <c r="TRZ665" s="198"/>
      <c r="TSA665" s="198"/>
      <c r="TSB665" s="198"/>
      <c r="TSC665" s="198"/>
      <c r="TSD665" s="198"/>
      <c r="TSE665" s="198"/>
      <c r="TSF665" s="198"/>
      <c r="TSG665" s="198"/>
      <c r="TSH665" s="198"/>
      <c r="TSI665" s="198"/>
      <c r="TSJ665" s="198"/>
      <c r="TSK665" s="198"/>
      <c r="TSL665" s="198"/>
      <c r="TSM665" s="198"/>
      <c r="TSN665" s="198"/>
      <c r="TSO665" s="198"/>
      <c r="TSP665" s="198"/>
      <c r="TSQ665" s="198"/>
      <c r="TSR665" s="198"/>
      <c r="TSS665" s="198"/>
      <c r="TST665" s="198"/>
      <c r="TSU665" s="198"/>
      <c r="TSV665" s="198"/>
      <c r="TSW665" s="198"/>
      <c r="TSX665" s="198"/>
      <c r="TSY665" s="198"/>
      <c r="TSZ665" s="198"/>
      <c r="TTA665" s="198"/>
      <c r="TTB665" s="198"/>
      <c r="TTC665" s="198"/>
      <c r="TTD665" s="198"/>
      <c r="TTE665" s="198"/>
      <c r="TTF665" s="198"/>
      <c r="TTG665" s="198"/>
      <c r="TTH665" s="198"/>
      <c r="TTI665" s="198"/>
      <c r="TTJ665" s="198"/>
      <c r="TTK665" s="198"/>
      <c r="TTL665" s="198"/>
      <c r="TTM665" s="198"/>
      <c r="TTN665" s="198"/>
      <c r="TTO665" s="198"/>
      <c r="TTP665" s="198"/>
      <c r="TTQ665" s="198"/>
      <c r="TTR665" s="198"/>
      <c r="TTS665" s="198"/>
      <c r="TTT665" s="198"/>
      <c r="TTU665" s="198"/>
      <c r="TTV665" s="198"/>
      <c r="TTW665" s="198"/>
      <c r="TTX665" s="198"/>
      <c r="TTY665" s="198"/>
      <c r="TTZ665" s="198"/>
      <c r="TUA665" s="198"/>
      <c r="TUB665" s="198"/>
      <c r="TUC665" s="198"/>
      <c r="TUD665" s="198"/>
      <c r="TUE665" s="198"/>
      <c r="TUF665" s="198"/>
      <c r="TUG665" s="198"/>
      <c r="TUH665" s="198"/>
      <c r="TUI665" s="198"/>
      <c r="TUJ665" s="198"/>
      <c r="TUK665" s="198"/>
      <c r="TUL665" s="198"/>
      <c r="TUM665" s="198"/>
      <c r="TUN665" s="198"/>
      <c r="TUO665" s="198"/>
      <c r="TUP665" s="198"/>
      <c r="TUQ665" s="198"/>
      <c r="TUR665" s="198"/>
      <c r="TUS665" s="198"/>
      <c r="TUT665" s="198"/>
      <c r="TUU665" s="198"/>
      <c r="TUV665" s="198"/>
      <c r="TUW665" s="198"/>
      <c r="TUX665" s="198"/>
      <c r="TUY665" s="198"/>
      <c r="TUZ665" s="198"/>
      <c r="TVA665" s="198"/>
      <c r="TVB665" s="198"/>
      <c r="TVC665" s="198"/>
      <c r="TVD665" s="198"/>
      <c r="TVE665" s="198"/>
      <c r="TVF665" s="198"/>
      <c r="TVG665" s="198"/>
      <c r="TVH665" s="198"/>
      <c r="TVI665" s="198"/>
      <c r="TVJ665" s="198"/>
      <c r="TVK665" s="198"/>
      <c r="TVL665" s="198"/>
      <c r="TVM665" s="198"/>
      <c r="TVN665" s="198"/>
      <c r="TVO665" s="198"/>
      <c r="TVP665" s="198"/>
      <c r="TVQ665" s="198"/>
      <c r="TVR665" s="198"/>
      <c r="TVS665" s="198"/>
      <c r="TVT665" s="198"/>
      <c r="TVU665" s="198"/>
      <c r="TVV665" s="198"/>
      <c r="TVW665" s="198"/>
      <c r="TVX665" s="198"/>
      <c r="TVY665" s="198"/>
      <c r="TVZ665" s="198"/>
      <c r="TWA665" s="198"/>
      <c r="TWB665" s="198"/>
      <c r="TWC665" s="198"/>
      <c r="TWD665" s="198"/>
      <c r="TWE665" s="198"/>
      <c r="TWF665" s="198"/>
      <c r="TWG665" s="198"/>
      <c r="TWH665" s="198"/>
      <c r="TWI665" s="198"/>
      <c r="TWJ665" s="198"/>
      <c r="TWK665" s="198"/>
      <c r="TWL665" s="198"/>
      <c r="TWM665" s="198"/>
      <c r="TWN665" s="198"/>
      <c r="TWO665" s="198"/>
      <c r="TWP665" s="198"/>
      <c r="TWQ665" s="198"/>
      <c r="TWR665" s="198"/>
      <c r="TWS665" s="198"/>
      <c r="TWT665" s="198"/>
      <c r="TWU665" s="198"/>
      <c r="TWV665" s="198"/>
      <c r="TWW665" s="198"/>
      <c r="TWX665" s="198"/>
      <c r="TWY665" s="198"/>
      <c r="TWZ665" s="198"/>
      <c r="TXA665" s="198"/>
      <c r="TXB665" s="198"/>
      <c r="TXC665" s="198"/>
      <c r="TXD665" s="198"/>
      <c r="TXE665" s="198"/>
      <c r="TXF665" s="198"/>
      <c r="TXG665" s="198"/>
      <c r="TXH665" s="198"/>
      <c r="TXI665" s="198"/>
      <c r="TXJ665" s="198"/>
      <c r="TXK665" s="198"/>
      <c r="TXL665" s="198"/>
      <c r="TXM665" s="198"/>
      <c r="TXN665" s="198"/>
      <c r="TXO665" s="198"/>
      <c r="TXP665" s="198"/>
      <c r="TXQ665" s="198"/>
      <c r="TXR665" s="198"/>
      <c r="TXS665" s="198"/>
      <c r="TXT665" s="198"/>
      <c r="TXU665" s="198"/>
      <c r="TXV665" s="198"/>
      <c r="TXW665" s="198"/>
      <c r="TXX665" s="198"/>
      <c r="TXY665" s="198"/>
      <c r="TXZ665" s="198"/>
      <c r="TYA665" s="198"/>
      <c r="TYB665" s="198"/>
      <c r="TYC665" s="198"/>
      <c r="TYD665" s="198"/>
      <c r="TYE665" s="198"/>
      <c r="TYF665" s="198"/>
      <c r="TYG665" s="198"/>
      <c r="TYH665" s="198"/>
      <c r="TYI665" s="198"/>
      <c r="TYJ665" s="198"/>
      <c r="TYK665" s="198"/>
      <c r="TYL665" s="198"/>
      <c r="TYM665" s="198"/>
      <c r="TYN665" s="198"/>
      <c r="TYO665" s="198"/>
      <c r="TYP665" s="198"/>
      <c r="TYQ665" s="198"/>
      <c r="TYR665" s="198"/>
      <c r="TYS665" s="198"/>
      <c r="TYT665" s="198"/>
      <c r="TYU665" s="198"/>
      <c r="TYV665" s="198"/>
      <c r="TYW665" s="198"/>
      <c r="TYX665" s="198"/>
      <c r="TYY665" s="198"/>
      <c r="TYZ665" s="198"/>
      <c r="TZA665" s="198"/>
      <c r="TZB665" s="198"/>
      <c r="TZC665" s="198"/>
      <c r="TZD665" s="198"/>
      <c r="TZE665" s="198"/>
      <c r="TZF665" s="198"/>
      <c r="TZG665" s="198"/>
      <c r="TZH665" s="198"/>
      <c r="TZI665" s="198"/>
      <c r="TZJ665" s="198"/>
      <c r="TZK665" s="198"/>
      <c r="TZL665" s="198"/>
      <c r="TZM665" s="198"/>
      <c r="TZN665" s="198"/>
      <c r="TZO665" s="198"/>
      <c r="TZP665" s="198"/>
      <c r="TZQ665" s="198"/>
      <c r="TZR665" s="198"/>
      <c r="TZS665" s="198"/>
      <c r="TZT665" s="198"/>
      <c r="TZU665" s="198"/>
      <c r="TZV665" s="198"/>
      <c r="TZW665" s="198"/>
      <c r="TZX665" s="198"/>
      <c r="TZY665" s="198"/>
      <c r="TZZ665" s="198"/>
      <c r="UAA665" s="198"/>
      <c r="UAB665" s="198"/>
      <c r="UAC665" s="198"/>
      <c r="UAD665" s="198"/>
      <c r="UAE665" s="198"/>
      <c r="UAF665" s="198"/>
      <c r="UAG665" s="198"/>
      <c r="UAH665" s="198"/>
      <c r="UAI665" s="198"/>
      <c r="UAJ665" s="198"/>
      <c r="UAK665" s="198"/>
      <c r="UAL665" s="198"/>
      <c r="UAM665" s="198"/>
      <c r="UAN665" s="198"/>
      <c r="UAO665" s="198"/>
      <c r="UAP665" s="198"/>
      <c r="UAQ665" s="198"/>
      <c r="UAR665" s="198"/>
      <c r="UAS665" s="198"/>
      <c r="UAT665" s="198"/>
      <c r="UAU665" s="198"/>
      <c r="UAV665" s="198"/>
      <c r="UAW665" s="198"/>
      <c r="UAX665" s="198"/>
      <c r="UAY665" s="198"/>
      <c r="UAZ665" s="198"/>
      <c r="UBA665" s="198"/>
      <c r="UBB665" s="198"/>
      <c r="UBC665" s="198"/>
      <c r="UBD665" s="198"/>
      <c r="UBE665" s="198"/>
      <c r="UBF665" s="198"/>
      <c r="UBG665" s="198"/>
      <c r="UBH665" s="198"/>
      <c r="UBI665" s="198"/>
      <c r="UBJ665" s="198"/>
      <c r="UBK665" s="198"/>
      <c r="UBL665" s="198"/>
      <c r="UBM665" s="198"/>
      <c r="UBN665" s="198"/>
      <c r="UBO665" s="198"/>
      <c r="UBP665" s="198"/>
      <c r="UBQ665" s="198"/>
      <c r="UBR665" s="198"/>
      <c r="UBS665" s="198"/>
      <c r="UBT665" s="198"/>
      <c r="UBU665" s="198"/>
      <c r="UBV665" s="198"/>
      <c r="UBW665" s="198"/>
      <c r="UBX665" s="198"/>
      <c r="UBY665" s="198"/>
      <c r="UBZ665" s="198"/>
      <c r="UCA665" s="198"/>
      <c r="UCB665" s="198"/>
      <c r="UCC665" s="198"/>
      <c r="UCD665" s="198"/>
      <c r="UCE665" s="198"/>
      <c r="UCF665" s="198"/>
      <c r="UCG665" s="198"/>
      <c r="UCH665" s="198"/>
      <c r="UCI665" s="198"/>
      <c r="UCJ665" s="198"/>
      <c r="UCK665" s="198"/>
      <c r="UCL665" s="198"/>
      <c r="UCM665" s="198"/>
      <c r="UCN665" s="198"/>
      <c r="UCO665" s="198"/>
      <c r="UCP665" s="198"/>
      <c r="UCQ665" s="198"/>
      <c r="UCR665" s="198"/>
      <c r="UCS665" s="198"/>
      <c r="UCT665" s="198"/>
      <c r="UCU665" s="198"/>
      <c r="UCV665" s="198"/>
      <c r="UCW665" s="198"/>
      <c r="UCX665" s="198"/>
      <c r="UCY665" s="198"/>
      <c r="UCZ665" s="198"/>
      <c r="UDA665" s="198"/>
      <c r="UDB665" s="198"/>
      <c r="UDC665" s="198"/>
      <c r="UDD665" s="198"/>
      <c r="UDE665" s="198"/>
      <c r="UDF665" s="198"/>
      <c r="UDG665" s="198"/>
      <c r="UDH665" s="198"/>
      <c r="UDI665" s="198"/>
      <c r="UDJ665" s="198"/>
      <c r="UDK665" s="198"/>
      <c r="UDL665" s="198"/>
      <c r="UDM665" s="198"/>
      <c r="UDN665" s="198"/>
      <c r="UDO665" s="198"/>
      <c r="UDP665" s="198"/>
      <c r="UDQ665" s="198"/>
      <c r="UDR665" s="198"/>
      <c r="UDS665" s="198"/>
      <c r="UDT665" s="198"/>
      <c r="UDU665" s="198"/>
      <c r="UDV665" s="198"/>
      <c r="UDW665" s="198"/>
      <c r="UDX665" s="198"/>
      <c r="UDY665" s="198"/>
      <c r="UDZ665" s="198"/>
      <c r="UEA665" s="198"/>
      <c r="UEB665" s="198"/>
      <c r="UEC665" s="198"/>
      <c r="UED665" s="198"/>
      <c r="UEE665" s="198"/>
      <c r="UEF665" s="198"/>
      <c r="UEG665" s="198"/>
      <c r="UEH665" s="198"/>
      <c r="UEI665" s="198"/>
      <c r="UEJ665" s="198"/>
      <c r="UEK665" s="198"/>
      <c r="UEL665" s="198"/>
      <c r="UEM665" s="198"/>
      <c r="UEN665" s="198"/>
      <c r="UEO665" s="198"/>
      <c r="UEP665" s="198"/>
      <c r="UEQ665" s="198"/>
      <c r="UER665" s="198"/>
      <c r="UES665" s="198"/>
      <c r="UET665" s="198"/>
      <c r="UEU665" s="198"/>
      <c r="UEV665" s="198"/>
      <c r="UEW665" s="198"/>
      <c r="UEX665" s="198"/>
      <c r="UEY665" s="198"/>
      <c r="UEZ665" s="198"/>
      <c r="UFA665" s="198"/>
      <c r="UFB665" s="198"/>
      <c r="UFC665" s="198"/>
      <c r="UFD665" s="198"/>
      <c r="UFE665" s="198"/>
      <c r="UFF665" s="198"/>
      <c r="UFG665" s="198"/>
      <c r="UFH665" s="198"/>
      <c r="UFI665" s="198"/>
      <c r="UFJ665" s="198"/>
      <c r="UFK665" s="198"/>
      <c r="UFL665" s="198"/>
      <c r="UFM665" s="198"/>
      <c r="UFN665" s="198"/>
      <c r="UFO665" s="198"/>
      <c r="UFP665" s="198"/>
      <c r="UFQ665" s="198"/>
      <c r="UFR665" s="198"/>
      <c r="UFS665" s="198"/>
      <c r="UFT665" s="198"/>
      <c r="UFU665" s="198"/>
      <c r="UFV665" s="198"/>
      <c r="UFW665" s="198"/>
      <c r="UFX665" s="198"/>
      <c r="UFY665" s="198"/>
      <c r="UFZ665" s="198"/>
      <c r="UGA665" s="198"/>
      <c r="UGB665" s="198"/>
      <c r="UGC665" s="198"/>
      <c r="UGD665" s="198"/>
      <c r="UGE665" s="198"/>
      <c r="UGF665" s="198"/>
      <c r="UGG665" s="198"/>
      <c r="UGH665" s="198"/>
      <c r="UGI665" s="198"/>
      <c r="UGJ665" s="198"/>
      <c r="UGK665" s="198"/>
      <c r="UGL665" s="198"/>
      <c r="UGM665" s="198"/>
      <c r="UGN665" s="198"/>
      <c r="UGO665" s="198"/>
      <c r="UGP665" s="198"/>
      <c r="UGQ665" s="198"/>
      <c r="UGR665" s="198"/>
      <c r="UGS665" s="198"/>
      <c r="UGT665" s="198"/>
      <c r="UGU665" s="198"/>
      <c r="UGV665" s="198"/>
      <c r="UGW665" s="198"/>
      <c r="UGX665" s="198"/>
      <c r="UGY665" s="198"/>
      <c r="UGZ665" s="198"/>
      <c r="UHA665" s="198"/>
      <c r="UHB665" s="198"/>
      <c r="UHC665" s="198"/>
      <c r="UHD665" s="198"/>
      <c r="UHE665" s="198"/>
      <c r="UHF665" s="198"/>
      <c r="UHG665" s="198"/>
      <c r="UHH665" s="198"/>
      <c r="UHI665" s="198"/>
      <c r="UHJ665" s="198"/>
      <c r="UHK665" s="198"/>
      <c r="UHL665" s="198"/>
      <c r="UHM665" s="198"/>
      <c r="UHN665" s="198"/>
      <c r="UHO665" s="198"/>
      <c r="UHP665" s="198"/>
      <c r="UHQ665" s="198"/>
      <c r="UHR665" s="198"/>
      <c r="UHS665" s="198"/>
      <c r="UHT665" s="198"/>
      <c r="UHU665" s="198"/>
      <c r="UHV665" s="198"/>
      <c r="UHW665" s="198"/>
      <c r="UHX665" s="198"/>
      <c r="UHY665" s="198"/>
      <c r="UHZ665" s="198"/>
      <c r="UIA665" s="198"/>
      <c r="UIB665" s="198"/>
      <c r="UIC665" s="198"/>
      <c r="UID665" s="198"/>
      <c r="UIE665" s="198"/>
      <c r="UIF665" s="198"/>
      <c r="UIG665" s="198"/>
      <c r="UIH665" s="198"/>
      <c r="UII665" s="198"/>
      <c r="UIJ665" s="198"/>
      <c r="UIK665" s="198"/>
      <c r="UIL665" s="198"/>
      <c r="UIM665" s="198"/>
      <c r="UIN665" s="198"/>
      <c r="UIO665" s="198"/>
      <c r="UIP665" s="198"/>
      <c r="UIQ665" s="198"/>
      <c r="UIR665" s="198"/>
      <c r="UIS665" s="198"/>
      <c r="UIT665" s="198"/>
      <c r="UIU665" s="198"/>
      <c r="UIV665" s="198"/>
      <c r="UIW665" s="198"/>
      <c r="UIX665" s="198"/>
      <c r="UIY665" s="198"/>
      <c r="UIZ665" s="198"/>
      <c r="UJA665" s="198"/>
      <c r="UJB665" s="198"/>
      <c r="UJC665" s="198"/>
      <c r="UJD665" s="198"/>
      <c r="UJE665" s="198"/>
      <c r="UJF665" s="198"/>
      <c r="UJG665" s="198"/>
      <c r="UJH665" s="198"/>
      <c r="UJI665" s="198"/>
      <c r="UJJ665" s="198"/>
      <c r="UJK665" s="198"/>
      <c r="UJL665" s="198"/>
      <c r="UJM665" s="198"/>
      <c r="UJN665" s="198"/>
      <c r="UJO665" s="198"/>
      <c r="UJP665" s="198"/>
      <c r="UJQ665" s="198"/>
      <c r="UJR665" s="198"/>
      <c r="UJS665" s="198"/>
      <c r="UJT665" s="198"/>
      <c r="UJU665" s="198"/>
      <c r="UJV665" s="198"/>
      <c r="UJW665" s="198"/>
      <c r="UJX665" s="198"/>
      <c r="UJY665" s="198"/>
      <c r="UJZ665" s="198"/>
      <c r="UKA665" s="198"/>
      <c r="UKB665" s="198"/>
      <c r="UKC665" s="198"/>
      <c r="UKD665" s="198"/>
      <c r="UKE665" s="198"/>
      <c r="UKF665" s="198"/>
      <c r="UKG665" s="198"/>
      <c r="UKH665" s="198"/>
      <c r="UKI665" s="198"/>
      <c r="UKJ665" s="198"/>
      <c r="UKK665" s="198"/>
      <c r="UKL665" s="198"/>
      <c r="UKM665" s="198"/>
      <c r="UKN665" s="198"/>
      <c r="UKO665" s="198"/>
      <c r="UKP665" s="198"/>
      <c r="UKQ665" s="198"/>
      <c r="UKR665" s="198"/>
      <c r="UKS665" s="198"/>
      <c r="UKT665" s="198"/>
      <c r="UKU665" s="198"/>
      <c r="UKV665" s="198"/>
      <c r="UKW665" s="198"/>
      <c r="UKX665" s="198"/>
      <c r="UKY665" s="198"/>
      <c r="UKZ665" s="198"/>
      <c r="ULA665" s="198"/>
      <c r="ULB665" s="198"/>
      <c r="ULC665" s="198"/>
      <c r="ULD665" s="198"/>
      <c r="ULE665" s="198"/>
      <c r="ULF665" s="198"/>
      <c r="ULG665" s="198"/>
      <c r="ULH665" s="198"/>
      <c r="ULI665" s="198"/>
      <c r="ULJ665" s="198"/>
      <c r="ULK665" s="198"/>
      <c r="ULL665" s="198"/>
      <c r="ULM665" s="198"/>
      <c r="ULN665" s="198"/>
      <c r="ULO665" s="198"/>
      <c r="ULP665" s="198"/>
      <c r="ULQ665" s="198"/>
      <c r="ULR665" s="198"/>
      <c r="ULS665" s="198"/>
      <c r="ULT665" s="198"/>
      <c r="ULU665" s="198"/>
      <c r="ULV665" s="198"/>
      <c r="ULW665" s="198"/>
      <c r="ULX665" s="198"/>
      <c r="ULY665" s="198"/>
      <c r="ULZ665" s="198"/>
      <c r="UMA665" s="198"/>
      <c r="UMB665" s="198"/>
      <c r="UMC665" s="198"/>
      <c r="UMD665" s="198"/>
      <c r="UME665" s="198"/>
      <c r="UMF665" s="198"/>
      <c r="UMG665" s="198"/>
      <c r="UMH665" s="198"/>
      <c r="UMI665" s="198"/>
      <c r="UMJ665" s="198"/>
      <c r="UMK665" s="198"/>
      <c r="UML665" s="198"/>
      <c r="UMM665" s="198"/>
      <c r="UMN665" s="198"/>
      <c r="UMO665" s="198"/>
      <c r="UMP665" s="198"/>
      <c r="UMQ665" s="198"/>
      <c r="UMR665" s="198"/>
      <c r="UMS665" s="198"/>
      <c r="UMT665" s="198"/>
      <c r="UMU665" s="198"/>
      <c r="UMV665" s="198"/>
      <c r="UMW665" s="198"/>
      <c r="UMX665" s="198"/>
      <c r="UMY665" s="198"/>
      <c r="UMZ665" s="198"/>
      <c r="UNA665" s="198"/>
      <c r="UNB665" s="198"/>
      <c r="UNC665" s="198"/>
      <c r="UND665" s="198"/>
      <c r="UNE665" s="198"/>
      <c r="UNF665" s="198"/>
      <c r="UNG665" s="198"/>
      <c r="UNH665" s="198"/>
      <c r="UNI665" s="198"/>
      <c r="UNJ665" s="198"/>
      <c r="UNK665" s="198"/>
      <c r="UNL665" s="198"/>
      <c r="UNM665" s="198"/>
      <c r="UNN665" s="198"/>
      <c r="UNO665" s="198"/>
      <c r="UNP665" s="198"/>
      <c r="UNQ665" s="198"/>
      <c r="UNR665" s="198"/>
      <c r="UNS665" s="198"/>
      <c r="UNT665" s="198"/>
      <c r="UNU665" s="198"/>
      <c r="UNV665" s="198"/>
      <c r="UNW665" s="198"/>
      <c r="UNX665" s="198"/>
      <c r="UNY665" s="198"/>
      <c r="UNZ665" s="198"/>
      <c r="UOA665" s="198"/>
      <c r="UOB665" s="198"/>
      <c r="UOC665" s="198"/>
      <c r="UOD665" s="198"/>
      <c r="UOE665" s="198"/>
      <c r="UOF665" s="198"/>
      <c r="UOG665" s="198"/>
      <c r="UOH665" s="198"/>
      <c r="UOI665" s="198"/>
      <c r="UOJ665" s="198"/>
      <c r="UOK665" s="198"/>
      <c r="UOL665" s="198"/>
      <c r="UOM665" s="198"/>
      <c r="UON665" s="198"/>
      <c r="UOO665" s="198"/>
      <c r="UOP665" s="198"/>
      <c r="UOQ665" s="198"/>
      <c r="UOR665" s="198"/>
      <c r="UOS665" s="198"/>
      <c r="UOT665" s="198"/>
      <c r="UOU665" s="198"/>
      <c r="UOV665" s="198"/>
      <c r="UOW665" s="198"/>
      <c r="UOX665" s="198"/>
      <c r="UOY665" s="198"/>
      <c r="UOZ665" s="198"/>
      <c r="UPA665" s="198"/>
      <c r="UPB665" s="198"/>
      <c r="UPC665" s="198"/>
      <c r="UPD665" s="198"/>
      <c r="UPE665" s="198"/>
      <c r="UPF665" s="198"/>
      <c r="UPG665" s="198"/>
      <c r="UPH665" s="198"/>
      <c r="UPI665" s="198"/>
      <c r="UPJ665" s="198"/>
      <c r="UPK665" s="198"/>
      <c r="UPL665" s="198"/>
      <c r="UPM665" s="198"/>
      <c r="UPN665" s="198"/>
      <c r="UPO665" s="198"/>
      <c r="UPP665" s="198"/>
      <c r="UPQ665" s="198"/>
      <c r="UPR665" s="198"/>
      <c r="UPS665" s="198"/>
      <c r="UPT665" s="198"/>
      <c r="UPU665" s="198"/>
      <c r="UPV665" s="198"/>
      <c r="UPW665" s="198"/>
      <c r="UPX665" s="198"/>
      <c r="UPY665" s="198"/>
      <c r="UPZ665" s="198"/>
      <c r="UQA665" s="198"/>
      <c r="UQB665" s="198"/>
      <c r="UQC665" s="198"/>
      <c r="UQD665" s="198"/>
      <c r="UQE665" s="198"/>
      <c r="UQF665" s="198"/>
      <c r="UQG665" s="198"/>
      <c r="UQH665" s="198"/>
      <c r="UQI665" s="198"/>
      <c r="UQJ665" s="198"/>
      <c r="UQK665" s="198"/>
      <c r="UQL665" s="198"/>
      <c r="UQM665" s="198"/>
      <c r="UQN665" s="198"/>
      <c r="UQO665" s="198"/>
      <c r="UQP665" s="198"/>
      <c r="UQQ665" s="198"/>
      <c r="UQR665" s="198"/>
      <c r="UQS665" s="198"/>
      <c r="UQT665" s="198"/>
      <c r="UQU665" s="198"/>
      <c r="UQV665" s="198"/>
      <c r="UQW665" s="198"/>
      <c r="UQX665" s="198"/>
      <c r="UQY665" s="198"/>
      <c r="UQZ665" s="198"/>
      <c r="URA665" s="198"/>
      <c r="URB665" s="198"/>
      <c r="URC665" s="198"/>
      <c r="URD665" s="198"/>
      <c r="URE665" s="198"/>
      <c r="URF665" s="198"/>
      <c r="URG665" s="198"/>
      <c r="URH665" s="198"/>
      <c r="URI665" s="198"/>
      <c r="URJ665" s="198"/>
      <c r="URK665" s="198"/>
      <c r="URL665" s="198"/>
      <c r="URM665" s="198"/>
      <c r="URN665" s="198"/>
      <c r="URO665" s="198"/>
      <c r="URP665" s="198"/>
      <c r="URQ665" s="198"/>
      <c r="URR665" s="198"/>
      <c r="URS665" s="198"/>
      <c r="URT665" s="198"/>
      <c r="URU665" s="198"/>
      <c r="URV665" s="198"/>
      <c r="URW665" s="198"/>
      <c r="URX665" s="198"/>
      <c r="URY665" s="198"/>
      <c r="URZ665" s="198"/>
      <c r="USA665" s="198"/>
      <c r="USB665" s="198"/>
      <c r="USC665" s="198"/>
      <c r="USD665" s="198"/>
      <c r="USE665" s="198"/>
      <c r="USF665" s="198"/>
      <c r="USG665" s="198"/>
      <c r="USH665" s="198"/>
      <c r="USI665" s="198"/>
      <c r="USJ665" s="198"/>
      <c r="USK665" s="198"/>
      <c r="USL665" s="198"/>
      <c r="USM665" s="198"/>
      <c r="USN665" s="198"/>
      <c r="USO665" s="198"/>
      <c r="USP665" s="198"/>
      <c r="USQ665" s="198"/>
      <c r="USR665" s="198"/>
      <c r="USS665" s="198"/>
      <c r="UST665" s="198"/>
      <c r="USU665" s="198"/>
      <c r="USV665" s="198"/>
      <c r="USW665" s="198"/>
      <c r="USX665" s="198"/>
      <c r="USY665" s="198"/>
      <c r="USZ665" s="198"/>
      <c r="UTA665" s="198"/>
      <c r="UTB665" s="198"/>
      <c r="UTC665" s="198"/>
      <c r="UTD665" s="198"/>
      <c r="UTE665" s="198"/>
      <c r="UTF665" s="198"/>
      <c r="UTG665" s="198"/>
      <c r="UTH665" s="198"/>
      <c r="UTI665" s="198"/>
      <c r="UTJ665" s="198"/>
      <c r="UTK665" s="198"/>
      <c r="UTL665" s="198"/>
      <c r="UTM665" s="198"/>
      <c r="UTN665" s="198"/>
      <c r="UTO665" s="198"/>
      <c r="UTP665" s="198"/>
      <c r="UTQ665" s="198"/>
      <c r="UTR665" s="198"/>
      <c r="UTS665" s="198"/>
      <c r="UTT665" s="198"/>
      <c r="UTU665" s="198"/>
      <c r="UTV665" s="198"/>
      <c r="UTW665" s="198"/>
      <c r="UTX665" s="198"/>
      <c r="UTY665" s="198"/>
      <c r="UTZ665" s="198"/>
      <c r="UUA665" s="198"/>
      <c r="UUB665" s="198"/>
      <c r="UUC665" s="198"/>
      <c r="UUD665" s="198"/>
      <c r="UUE665" s="198"/>
      <c r="UUF665" s="198"/>
      <c r="UUG665" s="198"/>
      <c r="UUH665" s="198"/>
      <c r="UUI665" s="198"/>
      <c r="UUJ665" s="198"/>
      <c r="UUK665" s="198"/>
      <c r="UUL665" s="198"/>
      <c r="UUM665" s="198"/>
      <c r="UUN665" s="198"/>
      <c r="UUO665" s="198"/>
      <c r="UUP665" s="198"/>
      <c r="UUQ665" s="198"/>
      <c r="UUR665" s="198"/>
      <c r="UUS665" s="198"/>
      <c r="UUT665" s="198"/>
      <c r="UUU665" s="198"/>
      <c r="UUV665" s="198"/>
      <c r="UUW665" s="198"/>
      <c r="UUX665" s="198"/>
      <c r="UUY665" s="198"/>
      <c r="UUZ665" s="198"/>
      <c r="UVA665" s="198"/>
      <c r="UVB665" s="198"/>
      <c r="UVC665" s="198"/>
      <c r="UVD665" s="198"/>
      <c r="UVE665" s="198"/>
      <c r="UVF665" s="198"/>
      <c r="UVG665" s="198"/>
      <c r="UVH665" s="198"/>
      <c r="UVI665" s="198"/>
      <c r="UVJ665" s="198"/>
      <c r="UVK665" s="198"/>
      <c r="UVL665" s="198"/>
      <c r="UVM665" s="198"/>
      <c r="UVN665" s="198"/>
      <c r="UVO665" s="198"/>
      <c r="UVP665" s="198"/>
      <c r="UVQ665" s="198"/>
      <c r="UVR665" s="198"/>
      <c r="UVS665" s="198"/>
      <c r="UVT665" s="198"/>
      <c r="UVU665" s="198"/>
      <c r="UVV665" s="198"/>
      <c r="UVW665" s="198"/>
      <c r="UVX665" s="198"/>
      <c r="UVY665" s="198"/>
      <c r="UVZ665" s="198"/>
      <c r="UWA665" s="198"/>
      <c r="UWB665" s="198"/>
      <c r="UWC665" s="198"/>
      <c r="UWD665" s="198"/>
      <c r="UWE665" s="198"/>
      <c r="UWF665" s="198"/>
      <c r="UWG665" s="198"/>
      <c r="UWH665" s="198"/>
      <c r="UWI665" s="198"/>
      <c r="UWJ665" s="198"/>
      <c r="UWK665" s="198"/>
      <c r="UWL665" s="198"/>
      <c r="UWM665" s="198"/>
      <c r="UWN665" s="198"/>
      <c r="UWO665" s="198"/>
      <c r="UWP665" s="198"/>
      <c r="UWQ665" s="198"/>
      <c r="UWR665" s="198"/>
      <c r="UWS665" s="198"/>
      <c r="UWT665" s="198"/>
      <c r="UWU665" s="198"/>
      <c r="UWV665" s="198"/>
      <c r="UWW665" s="198"/>
      <c r="UWX665" s="198"/>
      <c r="UWY665" s="198"/>
      <c r="UWZ665" s="198"/>
      <c r="UXA665" s="198"/>
      <c r="UXB665" s="198"/>
      <c r="UXC665" s="198"/>
      <c r="UXD665" s="198"/>
      <c r="UXE665" s="198"/>
      <c r="UXF665" s="198"/>
      <c r="UXG665" s="198"/>
      <c r="UXH665" s="198"/>
      <c r="UXI665" s="198"/>
      <c r="UXJ665" s="198"/>
      <c r="UXK665" s="198"/>
      <c r="UXL665" s="198"/>
      <c r="UXM665" s="198"/>
      <c r="UXN665" s="198"/>
      <c r="UXO665" s="198"/>
      <c r="UXP665" s="198"/>
      <c r="UXQ665" s="198"/>
      <c r="UXR665" s="198"/>
      <c r="UXS665" s="198"/>
      <c r="UXT665" s="198"/>
      <c r="UXU665" s="198"/>
      <c r="UXV665" s="198"/>
      <c r="UXW665" s="198"/>
      <c r="UXX665" s="198"/>
      <c r="UXY665" s="198"/>
      <c r="UXZ665" s="198"/>
      <c r="UYA665" s="198"/>
      <c r="UYB665" s="198"/>
      <c r="UYC665" s="198"/>
      <c r="UYD665" s="198"/>
      <c r="UYE665" s="198"/>
      <c r="UYF665" s="198"/>
      <c r="UYG665" s="198"/>
      <c r="UYH665" s="198"/>
      <c r="UYI665" s="198"/>
      <c r="UYJ665" s="198"/>
      <c r="UYK665" s="198"/>
      <c r="UYL665" s="198"/>
      <c r="UYM665" s="198"/>
      <c r="UYN665" s="198"/>
      <c r="UYO665" s="198"/>
      <c r="UYP665" s="198"/>
      <c r="UYQ665" s="198"/>
      <c r="UYR665" s="198"/>
      <c r="UYS665" s="198"/>
      <c r="UYT665" s="198"/>
      <c r="UYU665" s="198"/>
      <c r="UYV665" s="198"/>
      <c r="UYW665" s="198"/>
      <c r="UYX665" s="198"/>
      <c r="UYY665" s="198"/>
      <c r="UYZ665" s="198"/>
      <c r="UZA665" s="198"/>
      <c r="UZB665" s="198"/>
      <c r="UZC665" s="198"/>
      <c r="UZD665" s="198"/>
      <c r="UZE665" s="198"/>
      <c r="UZF665" s="198"/>
      <c r="UZG665" s="198"/>
      <c r="UZH665" s="198"/>
      <c r="UZI665" s="198"/>
      <c r="UZJ665" s="198"/>
      <c r="UZK665" s="198"/>
      <c r="UZL665" s="198"/>
      <c r="UZM665" s="198"/>
      <c r="UZN665" s="198"/>
      <c r="UZO665" s="198"/>
      <c r="UZP665" s="198"/>
      <c r="UZQ665" s="198"/>
      <c r="UZR665" s="198"/>
      <c r="UZS665" s="198"/>
      <c r="UZT665" s="198"/>
      <c r="UZU665" s="198"/>
      <c r="UZV665" s="198"/>
      <c r="UZW665" s="198"/>
      <c r="UZX665" s="198"/>
      <c r="UZY665" s="198"/>
      <c r="UZZ665" s="198"/>
      <c r="VAA665" s="198"/>
      <c r="VAB665" s="198"/>
      <c r="VAC665" s="198"/>
      <c r="VAD665" s="198"/>
      <c r="VAE665" s="198"/>
      <c r="VAF665" s="198"/>
      <c r="VAG665" s="198"/>
      <c r="VAH665" s="198"/>
      <c r="VAI665" s="198"/>
      <c r="VAJ665" s="198"/>
      <c r="VAK665" s="198"/>
      <c r="VAL665" s="198"/>
      <c r="VAM665" s="198"/>
      <c r="VAN665" s="198"/>
      <c r="VAO665" s="198"/>
      <c r="VAP665" s="198"/>
      <c r="VAQ665" s="198"/>
      <c r="VAR665" s="198"/>
      <c r="VAS665" s="198"/>
      <c r="VAT665" s="198"/>
      <c r="VAU665" s="198"/>
      <c r="VAV665" s="198"/>
      <c r="VAW665" s="198"/>
      <c r="VAX665" s="198"/>
      <c r="VAY665" s="198"/>
      <c r="VAZ665" s="198"/>
      <c r="VBA665" s="198"/>
      <c r="VBB665" s="198"/>
      <c r="VBC665" s="198"/>
      <c r="VBD665" s="198"/>
      <c r="VBE665" s="198"/>
      <c r="VBF665" s="198"/>
      <c r="VBG665" s="198"/>
      <c r="VBH665" s="198"/>
      <c r="VBI665" s="198"/>
      <c r="VBJ665" s="198"/>
      <c r="VBK665" s="198"/>
      <c r="VBL665" s="198"/>
      <c r="VBM665" s="198"/>
      <c r="VBN665" s="198"/>
      <c r="VBO665" s="198"/>
      <c r="VBP665" s="198"/>
      <c r="VBQ665" s="198"/>
      <c r="VBR665" s="198"/>
      <c r="VBS665" s="198"/>
      <c r="VBT665" s="198"/>
      <c r="VBU665" s="198"/>
      <c r="VBV665" s="198"/>
      <c r="VBW665" s="198"/>
      <c r="VBX665" s="198"/>
      <c r="VBY665" s="198"/>
      <c r="VBZ665" s="198"/>
      <c r="VCA665" s="198"/>
      <c r="VCB665" s="198"/>
      <c r="VCC665" s="198"/>
      <c r="VCD665" s="198"/>
      <c r="VCE665" s="198"/>
      <c r="VCF665" s="198"/>
      <c r="VCG665" s="198"/>
      <c r="VCH665" s="198"/>
      <c r="VCI665" s="198"/>
      <c r="VCJ665" s="198"/>
      <c r="VCK665" s="198"/>
      <c r="VCL665" s="198"/>
      <c r="VCM665" s="198"/>
      <c r="VCN665" s="198"/>
      <c r="VCO665" s="198"/>
      <c r="VCP665" s="198"/>
      <c r="VCQ665" s="198"/>
      <c r="VCR665" s="198"/>
      <c r="VCS665" s="198"/>
      <c r="VCT665" s="198"/>
      <c r="VCU665" s="198"/>
      <c r="VCV665" s="198"/>
      <c r="VCW665" s="198"/>
      <c r="VCX665" s="198"/>
      <c r="VCY665" s="198"/>
      <c r="VCZ665" s="198"/>
      <c r="VDA665" s="198"/>
      <c r="VDB665" s="198"/>
      <c r="VDC665" s="198"/>
      <c r="VDD665" s="198"/>
      <c r="VDE665" s="198"/>
      <c r="VDF665" s="198"/>
      <c r="VDG665" s="198"/>
      <c r="VDH665" s="198"/>
      <c r="VDI665" s="198"/>
      <c r="VDJ665" s="198"/>
      <c r="VDK665" s="198"/>
      <c r="VDL665" s="198"/>
      <c r="VDM665" s="198"/>
      <c r="VDN665" s="198"/>
      <c r="VDO665" s="198"/>
      <c r="VDP665" s="198"/>
      <c r="VDQ665" s="198"/>
      <c r="VDR665" s="198"/>
      <c r="VDS665" s="198"/>
      <c r="VDT665" s="198"/>
      <c r="VDU665" s="198"/>
      <c r="VDV665" s="198"/>
      <c r="VDW665" s="198"/>
      <c r="VDX665" s="198"/>
      <c r="VDY665" s="198"/>
      <c r="VDZ665" s="198"/>
      <c r="VEA665" s="198"/>
      <c r="VEB665" s="198"/>
      <c r="VEC665" s="198"/>
      <c r="VED665" s="198"/>
      <c r="VEE665" s="198"/>
      <c r="VEF665" s="198"/>
      <c r="VEG665" s="198"/>
      <c r="VEH665" s="198"/>
      <c r="VEI665" s="198"/>
      <c r="VEJ665" s="198"/>
      <c r="VEK665" s="198"/>
      <c r="VEL665" s="198"/>
      <c r="VEM665" s="198"/>
      <c r="VEN665" s="198"/>
      <c r="VEO665" s="198"/>
      <c r="VEP665" s="198"/>
      <c r="VEQ665" s="198"/>
      <c r="VER665" s="198"/>
      <c r="VES665" s="198"/>
      <c r="VET665" s="198"/>
      <c r="VEU665" s="198"/>
      <c r="VEV665" s="198"/>
      <c r="VEW665" s="198"/>
      <c r="VEX665" s="198"/>
      <c r="VEY665" s="198"/>
      <c r="VEZ665" s="198"/>
      <c r="VFA665" s="198"/>
      <c r="VFB665" s="198"/>
      <c r="VFC665" s="198"/>
      <c r="VFD665" s="198"/>
      <c r="VFE665" s="198"/>
      <c r="VFF665" s="198"/>
      <c r="VFG665" s="198"/>
      <c r="VFH665" s="198"/>
      <c r="VFI665" s="198"/>
      <c r="VFJ665" s="198"/>
      <c r="VFK665" s="198"/>
      <c r="VFL665" s="198"/>
      <c r="VFM665" s="198"/>
      <c r="VFN665" s="198"/>
      <c r="VFO665" s="198"/>
      <c r="VFP665" s="198"/>
      <c r="VFQ665" s="198"/>
      <c r="VFR665" s="198"/>
      <c r="VFS665" s="198"/>
      <c r="VFT665" s="198"/>
      <c r="VFU665" s="198"/>
      <c r="VFV665" s="198"/>
      <c r="VFW665" s="198"/>
      <c r="VFX665" s="198"/>
      <c r="VFY665" s="198"/>
      <c r="VFZ665" s="198"/>
      <c r="VGA665" s="198"/>
      <c r="VGB665" s="198"/>
      <c r="VGC665" s="198"/>
      <c r="VGD665" s="198"/>
      <c r="VGE665" s="198"/>
      <c r="VGF665" s="198"/>
      <c r="VGG665" s="198"/>
      <c r="VGH665" s="198"/>
      <c r="VGI665" s="198"/>
      <c r="VGJ665" s="198"/>
      <c r="VGK665" s="198"/>
      <c r="VGL665" s="198"/>
      <c r="VGM665" s="198"/>
      <c r="VGN665" s="198"/>
      <c r="VGO665" s="198"/>
      <c r="VGP665" s="198"/>
      <c r="VGQ665" s="198"/>
      <c r="VGR665" s="198"/>
      <c r="VGS665" s="198"/>
      <c r="VGT665" s="198"/>
      <c r="VGU665" s="198"/>
      <c r="VGV665" s="198"/>
      <c r="VGW665" s="198"/>
      <c r="VGX665" s="198"/>
      <c r="VGY665" s="198"/>
      <c r="VGZ665" s="198"/>
      <c r="VHA665" s="198"/>
      <c r="VHB665" s="198"/>
      <c r="VHC665" s="198"/>
      <c r="VHD665" s="198"/>
      <c r="VHE665" s="198"/>
      <c r="VHF665" s="198"/>
      <c r="VHG665" s="198"/>
      <c r="VHH665" s="198"/>
      <c r="VHI665" s="198"/>
      <c r="VHJ665" s="198"/>
      <c r="VHK665" s="198"/>
      <c r="VHL665" s="198"/>
      <c r="VHM665" s="198"/>
      <c r="VHN665" s="198"/>
      <c r="VHO665" s="198"/>
      <c r="VHP665" s="198"/>
      <c r="VHQ665" s="198"/>
      <c r="VHR665" s="198"/>
      <c r="VHS665" s="198"/>
      <c r="VHT665" s="198"/>
      <c r="VHU665" s="198"/>
      <c r="VHV665" s="198"/>
      <c r="VHW665" s="198"/>
      <c r="VHX665" s="198"/>
      <c r="VHY665" s="198"/>
      <c r="VHZ665" s="198"/>
      <c r="VIA665" s="198"/>
      <c r="VIB665" s="198"/>
      <c r="VIC665" s="198"/>
      <c r="VID665" s="198"/>
      <c r="VIE665" s="198"/>
      <c r="VIF665" s="198"/>
      <c r="VIG665" s="198"/>
      <c r="VIH665" s="198"/>
      <c r="VII665" s="198"/>
      <c r="VIJ665" s="198"/>
      <c r="VIK665" s="198"/>
      <c r="VIL665" s="198"/>
      <c r="VIM665" s="198"/>
      <c r="VIN665" s="198"/>
      <c r="VIO665" s="198"/>
      <c r="VIP665" s="198"/>
      <c r="VIQ665" s="198"/>
      <c r="VIR665" s="198"/>
      <c r="VIS665" s="198"/>
      <c r="VIT665" s="198"/>
      <c r="VIU665" s="198"/>
      <c r="VIV665" s="198"/>
      <c r="VIW665" s="198"/>
      <c r="VIX665" s="198"/>
      <c r="VIY665" s="198"/>
      <c r="VIZ665" s="198"/>
      <c r="VJA665" s="198"/>
      <c r="VJB665" s="198"/>
      <c r="VJC665" s="198"/>
      <c r="VJD665" s="198"/>
      <c r="VJE665" s="198"/>
      <c r="VJF665" s="198"/>
      <c r="VJG665" s="198"/>
      <c r="VJH665" s="198"/>
      <c r="VJI665" s="198"/>
      <c r="VJJ665" s="198"/>
      <c r="VJK665" s="198"/>
      <c r="VJL665" s="198"/>
      <c r="VJM665" s="198"/>
      <c r="VJN665" s="198"/>
      <c r="VJO665" s="198"/>
      <c r="VJP665" s="198"/>
      <c r="VJQ665" s="198"/>
      <c r="VJR665" s="198"/>
      <c r="VJS665" s="198"/>
      <c r="VJT665" s="198"/>
      <c r="VJU665" s="198"/>
      <c r="VJV665" s="198"/>
      <c r="VJW665" s="198"/>
      <c r="VJX665" s="198"/>
      <c r="VJY665" s="198"/>
      <c r="VJZ665" s="198"/>
      <c r="VKA665" s="198"/>
      <c r="VKB665" s="198"/>
      <c r="VKC665" s="198"/>
      <c r="VKD665" s="198"/>
      <c r="VKE665" s="198"/>
      <c r="VKF665" s="198"/>
      <c r="VKG665" s="198"/>
      <c r="VKH665" s="198"/>
      <c r="VKI665" s="198"/>
      <c r="VKJ665" s="198"/>
      <c r="VKK665" s="198"/>
      <c r="VKL665" s="198"/>
      <c r="VKM665" s="198"/>
      <c r="VKN665" s="198"/>
      <c r="VKO665" s="198"/>
      <c r="VKP665" s="198"/>
      <c r="VKQ665" s="198"/>
      <c r="VKR665" s="198"/>
      <c r="VKS665" s="198"/>
      <c r="VKT665" s="198"/>
      <c r="VKU665" s="198"/>
      <c r="VKV665" s="198"/>
      <c r="VKW665" s="198"/>
      <c r="VKX665" s="198"/>
      <c r="VKY665" s="198"/>
      <c r="VKZ665" s="198"/>
      <c r="VLA665" s="198"/>
      <c r="VLB665" s="198"/>
      <c r="VLC665" s="198"/>
      <c r="VLD665" s="198"/>
      <c r="VLE665" s="198"/>
      <c r="VLF665" s="198"/>
      <c r="VLG665" s="198"/>
      <c r="VLH665" s="198"/>
      <c r="VLI665" s="198"/>
      <c r="VLJ665" s="198"/>
      <c r="VLK665" s="198"/>
      <c r="VLL665" s="198"/>
      <c r="VLM665" s="198"/>
      <c r="VLN665" s="198"/>
      <c r="VLO665" s="198"/>
      <c r="VLP665" s="198"/>
      <c r="VLQ665" s="198"/>
      <c r="VLR665" s="198"/>
      <c r="VLS665" s="198"/>
      <c r="VLT665" s="198"/>
      <c r="VLU665" s="198"/>
      <c r="VLV665" s="198"/>
      <c r="VLW665" s="198"/>
      <c r="VLX665" s="198"/>
      <c r="VLY665" s="198"/>
      <c r="VLZ665" s="198"/>
      <c r="VMA665" s="198"/>
      <c r="VMB665" s="198"/>
      <c r="VMC665" s="198"/>
      <c r="VMD665" s="198"/>
      <c r="VME665" s="198"/>
      <c r="VMF665" s="198"/>
      <c r="VMG665" s="198"/>
      <c r="VMH665" s="198"/>
      <c r="VMI665" s="198"/>
      <c r="VMJ665" s="198"/>
      <c r="VMK665" s="198"/>
      <c r="VML665" s="198"/>
      <c r="VMM665" s="198"/>
      <c r="VMN665" s="198"/>
      <c r="VMO665" s="198"/>
      <c r="VMP665" s="198"/>
      <c r="VMQ665" s="198"/>
      <c r="VMR665" s="198"/>
      <c r="VMS665" s="198"/>
      <c r="VMT665" s="198"/>
      <c r="VMU665" s="198"/>
      <c r="VMV665" s="198"/>
      <c r="VMW665" s="198"/>
      <c r="VMX665" s="198"/>
      <c r="VMY665" s="198"/>
      <c r="VMZ665" s="198"/>
      <c r="VNA665" s="198"/>
      <c r="VNB665" s="198"/>
      <c r="VNC665" s="198"/>
      <c r="VND665" s="198"/>
      <c r="VNE665" s="198"/>
      <c r="VNF665" s="198"/>
      <c r="VNG665" s="198"/>
      <c r="VNH665" s="198"/>
      <c r="VNI665" s="198"/>
      <c r="VNJ665" s="198"/>
      <c r="VNK665" s="198"/>
      <c r="VNL665" s="198"/>
      <c r="VNM665" s="198"/>
      <c r="VNN665" s="198"/>
      <c r="VNO665" s="198"/>
      <c r="VNP665" s="198"/>
      <c r="VNQ665" s="198"/>
      <c r="VNR665" s="198"/>
      <c r="VNS665" s="198"/>
      <c r="VNT665" s="198"/>
      <c r="VNU665" s="198"/>
      <c r="VNV665" s="198"/>
      <c r="VNW665" s="198"/>
      <c r="VNX665" s="198"/>
      <c r="VNY665" s="198"/>
      <c r="VNZ665" s="198"/>
      <c r="VOA665" s="198"/>
      <c r="VOB665" s="198"/>
      <c r="VOC665" s="198"/>
      <c r="VOD665" s="198"/>
      <c r="VOE665" s="198"/>
      <c r="VOF665" s="198"/>
      <c r="VOG665" s="198"/>
      <c r="VOH665" s="198"/>
      <c r="VOI665" s="198"/>
      <c r="VOJ665" s="198"/>
      <c r="VOK665" s="198"/>
      <c r="VOL665" s="198"/>
      <c r="VOM665" s="198"/>
      <c r="VON665" s="198"/>
      <c r="VOO665" s="198"/>
      <c r="VOP665" s="198"/>
      <c r="VOQ665" s="198"/>
      <c r="VOR665" s="198"/>
      <c r="VOS665" s="198"/>
      <c r="VOT665" s="198"/>
      <c r="VOU665" s="198"/>
      <c r="VOV665" s="198"/>
      <c r="VOW665" s="198"/>
      <c r="VOX665" s="198"/>
      <c r="VOY665" s="198"/>
      <c r="VOZ665" s="198"/>
      <c r="VPA665" s="198"/>
      <c r="VPB665" s="198"/>
      <c r="VPC665" s="198"/>
      <c r="VPD665" s="198"/>
      <c r="VPE665" s="198"/>
      <c r="VPF665" s="198"/>
      <c r="VPG665" s="198"/>
      <c r="VPH665" s="198"/>
      <c r="VPI665" s="198"/>
      <c r="VPJ665" s="198"/>
      <c r="VPK665" s="198"/>
      <c r="VPL665" s="198"/>
      <c r="VPM665" s="198"/>
      <c r="VPN665" s="198"/>
      <c r="VPO665" s="198"/>
      <c r="VPP665" s="198"/>
      <c r="VPQ665" s="198"/>
      <c r="VPR665" s="198"/>
      <c r="VPS665" s="198"/>
      <c r="VPT665" s="198"/>
      <c r="VPU665" s="198"/>
      <c r="VPV665" s="198"/>
      <c r="VPW665" s="198"/>
      <c r="VPX665" s="198"/>
      <c r="VPY665" s="198"/>
      <c r="VPZ665" s="198"/>
      <c r="VQA665" s="198"/>
      <c r="VQB665" s="198"/>
      <c r="VQC665" s="198"/>
      <c r="VQD665" s="198"/>
      <c r="VQE665" s="198"/>
      <c r="VQF665" s="198"/>
      <c r="VQG665" s="198"/>
      <c r="VQH665" s="198"/>
      <c r="VQI665" s="198"/>
      <c r="VQJ665" s="198"/>
      <c r="VQK665" s="198"/>
      <c r="VQL665" s="198"/>
      <c r="VQM665" s="198"/>
      <c r="VQN665" s="198"/>
      <c r="VQO665" s="198"/>
      <c r="VQP665" s="198"/>
      <c r="VQQ665" s="198"/>
      <c r="VQR665" s="198"/>
      <c r="VQS665" s="198"/>
      <c r="VQT665" s="198"/>
      <c r="VQU665" s="198"/>
      <c r="VQV665" s="198"/>
      <c r="VQW665" s="198"/>
      <c r="VQX665" s="198"/>
      <c r="VQY665" s="198"/>
      <c r="VQZ665" s="198"/>
      <c r="VRA665" s="198"/>
      <c r="VRB665" s="198"/>
      <c r="VRC665" s="198"/>
      <c r="VRD665" s="198"/>
      <c r="VRE665" s="198"/>
      <c r="VRF665" s="198"/>
      <c r="VRG665" s="198"/>
      <c r="VRH665" s="198"/>
      <c r="VRI665" s="198"/>
      <c r="VRJ665" s="198"/>
      <c r="VRK665" s="198"/>
      <c r="VRL665" s="198"/>
      <c r="VRM665" s="198"/>
      <c r="VRN665" s="198"/>
      <c r="VRO665" s="198"/>
      <c r="VRP665" s="198"/>
      <c r="VRQ665" s="198"/>
      <c r="VRR665" s="198"/>
      <c r="VRS665" s="198"/>
      <c r="VRT665" s="198"/>
      <c r="VRU665" s="198"/>
      <c r="VRV665" s="198"/>
      <c r="VRW665" s="198"/>
      <c r="VRX665" s="198"/>
      <c r="VRY665" s="198"/>
      <c r="VRZ665" s="198"/>
      <c r="VSA665" s="198"/>
      <c r="VSB665" s="198"/>
      <c r="VSC665" s="198"/>
      <c r="VSD665" s="198"/>
      <c r="VSE665" s="198"/>
      <c r="VSF665" s="198"/>
      <c r="VSG665" s="198"/>
      <c r="VSH665" s="198"/>
      <c r="VSI665" s="198"/>
      <c r="VSJ665" s="198"/>
      <c r="VSK665" s="198"/>
      <c r="VSL665" s="198"/>
      <c r="VSM665" s="198"/>
      <c r="VSN665" s="198"/>
      <c r="VSO665" s="198"/>
      <c r="VSP665" s="198"/>
      <c r="VSQ665" s="198"/>
      <c r="VSR665" s="198"/>
      <c r="VSS665" s="198"/>
      <c r="VST665" s="198"/>
      <c r="VSU665" s="198"/>
      <c r="VSV665" s="198"/>
      <c r="VSW665" s="198"/>
      <c r="VSX665" s="198"/>
      <c r="VSY665" s="198"/>
      <c r="VSZ665" s="198"/>
      <c r="VTA665" s="198"/>
      <c r="VTB665" s="198"/>
      <c r="VTC665" s="198"/>
      <c r="VTD665" s="198"/>
      <c r="VTE665" s="198"/>
      <c r="VTF665" s="198"/>
      <c r="VTG665" s="198"/>
      <c r="VTH665" s="198"/>
      <c r="VTI665" s="198"/>
      <c r="VTJ665" s="198"/>
      <c r="VTK665" s="198"/>
      <c r="VTL665" s="198"/>
      <c r="VTM665" s="198"/>
      <c r="VTN665" s="198"/>
      <c r="VTO665" s="198"/>
      <c r="VTP665" s="198"/>
      <c r="VTQ665" s="198"/>
      <c r="VTR665" s="198"/>
      <c r="VTS665" s="198"/>
      <c r="VTT665" s="198"/>
      <c r="VTU665" s="198"/>
      <c r="VTV665" s="198"/>
      <c r="VTW665" s="198"/>
      <c r="VTX665" s="198"/>
      <c r="VTY665" s="198"/>
      <c r="VTZ665" s="198"/>
      <c r="VUA665" s="198"/>
      <c r="VUB665" s="198"/>
      <c r="VUC665" s="198"/>
      <c r="VUD665" s="198"/>
      <c r="VUE665" s="198"/>
      <c r="VUF665" s="198"/>
      <c r="VUG665" s="198"/>
      <c r="VUH665" s="198"/>
      <c r="VUI665" s="198"/>
      <c r="VUJ665" s="198"/>
      <c r="VUK665" s="198"/>
      <c r="VUL665" s="198"/>
      <c r="VUM665" s="198"/>
      <c r="VUN665" s="198"/>
      <c r="VUO665" s="198"/>
      <c r="VUP665" s="198"/>
      <c r="VUQ665" s="198"/>
      <c r="VUR665" s="198"/>
      <c r="VUS665" s="198"/>
      <c r="VUT665" s="198"/>
      <c r="VUU665" s="198"/>
      <c r="VUV665" s="198"/>
      <c r="VUW665" s="198"/>
      <c r="VUX665" s="198"/>
      <c r="VUY665" s="198"/>
      <c r="VUZ665" s="198"/>
      <c r="VVA665" s="198"/>
      <c r="VVB665" s="198"/>
      <c r="VVC665" s="198"/>
      <c r="VVD665" s="198"/>
      <c r="VVE665" s="198"/>
      <c r="VVF665" s="198"/>
      <c r="VVG665" s="198"/>
      <c r="VVH665" s="198"/>
      <c r="VVI665" s="198"/>
      <c r="VVJ665" s="198"/>
      <c r="VVK665" s="198"/>
      <c r="VVL665" s="198"/>
      <c r="VVM665" s="198"/>
      <c r="VVN665" s="198"/>
      <c r="VVO665" s="198"/>
      <c r="VVP665" s="198"/>
      <c r="VVQ665" s="198"/>
      <c r="VVR665" s="198"/>
      <c r="VVS665" s="198"/>
      <c r="VVT665" s="198"/>
      <c r="VVU665" s="198"/>
      <c r="VVV665" s="198"/>
      <c r="VVW665" s="198"/>
      <c r="VVX665" s="198"/>
      <c r="VVY665" s="198"/>
      <c r="VVZ665" s="198"/>
      <c r="VWA665" s="198"/>
      <c r="VWB665" s="198"/>
      <c r="VWC665" s="198"/>
      <c r="VWD665" s="198"/>
      <c r="VWE665" s="198"/>
      <c r="VWF665" s="198"/>
      <c r="VWG665" s="198"/>
      <c r="VWH665" s="198"/>
      <c r="VWI665" s="198"/>
      <c r="VWJ665" s="198"/>
      <c r="VWK665" s="198"/>
      <c r="VWL665" s="198"/>
      <c r="VWM665" s="198"/>
      <c r="VWN665" s="198"/>
      <c r="VWO665" s="198"/>
      <c r="VWP665" s="198"/>
      <c r="VWQ665" s="198"/>
      <c r="VWR665" s="198"/>
      <c r="VWS665" s="198"/>
      <c r="VWT665" s="198"/>
      <c r="VWU665" s="198"/>
      <c r="VWV665" s="198"/>
      <c r="VWW665" s="198"/>
      <c r="VWX665" s="198"/>
      <c r="VWY665" s="198"/>
      <c r="VWZ665" s="198"/>
      <c r="VXA665" s="198"/>
      <c r="VXB665" s="198"/>
      <c r="VXC665" s="198"/>
      <c r="VXD665" s="198"/>
      <c r="VXE665" s="198"/>
      <c r="VXF665" s="198"/>
      <c r="VXG665" s="198"/>
      <c r="VXH665" s="198"/>
      <c r="VXI665" s="198"/>
      <c r="VXJ665" s="198"/>
      <c r="VXK665" s="198"/>
      <c r="VXL665" s="198"/>
      <c r="VXM665" s="198"/>
      <c r="VXN665" s="198"/>
      <c r="VXO665" s="198"/>
      <c r="VXP665" s="198"/>
      <c r="VXQ665" s="198"/>
      <c r="VXR665" s="198"/>
      <c r="VXS665" s="198"/>
      <c r="VXT665" s="198"/>
      <c r="VXU665" s="198"/>
      <c r="VXV665" s="198"/>
      <c r="VXW665" s="198"/>
      <c r="VXX665" s="198"/>
      <c r="VXY665" s="198"/>
      <c r="VXZ665" s="198"/>
      <c r="VYA665" s="198"/>
      <c r="VYB665" s="198"/>
      <c r="VYC665" s="198"/>
      <c r="VYD665" s="198"/>
      <c r="VYE665" s="198"/>
      <c r="VYF665" s="198"/>
      <c r="VYG665" s="198"/>
      <c r="VYH665" s="198"/>
      <c r="VYI665" s="198"/>
      <c r="VYJ665" s="198"/>
      <c r="VYK665" s="198"/>
      <c r="VYL665" s="198"/>
      <c r="VYM665" s="198"/>
      <c r="VYN665" s="198"/>
      <c r="VYO665" s="198"/>
      <c r="VYP665" s="198"/>
      <c r="VYQ665" s="198"/>
      <c r="VYR665" s="198"/>
      <c r="VYS665" s="198"/>
      <c r="VYT665" s="198"/>
      <c r="VYU665" s="198"/>
      <c r="VYV665" s="198"/>
      <c r="VYW665" s="198"/>
      <c r="VYX665" s="198"/>
      <c r="VYY665" s="198"/>
      <c r="VYZ665" s="198"/>
      <c r="VZA665" s="198"/>
      <c r="VZB665" s="198"/>
      <c r="VZC665" s="198"/>
      <c r="VZD665" s="198"/>
      <c r="VZE665" s="198"/>
      <c r="VZF665" s="198"/>
      <c r="VZG665" s="198"/>
      <c r="VZH665" s="198"/>
      <c r="VZI665" s="198"/>
      <c r="VZJ665" s="198"/>
      <c r="VZK665" s="198"/>
      <c r="VZL665" s="198"/>
      <c r="VZM665" s="198"/>
      <c r="VZN665" s="198"/>
      <c r="VZO665" s="198"/>
      <c r="VZP665" s="198"/>
      <c r="VZQ665" s="198"/>
      <c r="VZR665" s="198"/>
      <c r="VZS665" s="198"/>
      <c r="VZT665" s="198"/>
      <c r="VZU665" s="198"/>
      <c r="VZV665" s="198"/>
      <c r="VZW665" s="198"/>
      <c r="VZX665" s="198"/>
      <c r="VZY665" s="198"/>
      <c r="VZZ665" s="198"/>
      <c r="WAA665" s="198"/>
      <c r="WAB665" s="198"/>
      <c r="WAC665" s="198"/>
      <c r="WAD665" s="198"/>
      <c r="WAE665" s="198"/>
      <c r="WAF665" s="198"/>
      <c r="WAG665" s="198"/>
      <c r="WAH665" s="198"/>
      <c r="WAI665" s="198"/>
      <c r="WAJ665" s="198"/>
      <c r="WAK665" s="198"/>
      <c r="WAL665" s="198"/>
      <c r="WAM665" s="198"/>
      <c r="WAN665" s="198"/>
      <c r="WAO665" s="198"/>
      <c r="WAP665" s="198"/>
      <c r="WAQ665" s="198"/>
      <c r="WAR665" s="198"/>
      <c r="WAS665" s="198"/>
      <c r="WAT665" s="198"/>
      <c r="WAU665" s="198"/>
      <c r="WAV665" s="198"/>
      <c r="WAW665" s="198"/>
      <c r="WAX665" s="198"/>
      <c r="WAY665" s="198"/>
      <c r="WAZ665" s="198"/>
      <c r="WBA665" s="198"/>
      <c r="WBB665" s="198"/>
      <c r="WBC665" s="198"/>
      <c r="WBD665" s="198"/>
      <c r="WBE665" s="198"/>
      <c r="WBF665" s="198"/>
      <c r="WBG665" s="198"/>
      <c r="WBH665" s="198"/>
      <c r="WBI665" s="198"/>
      <c r="WBJ665" s="198"/>
      <c r="WBK665" s="198"/>
      <c r="WBL665" s="198"/>
      <c r="WBM665" s="198"/>
      <c r="WBN665" s="198"/>
      <c r="WBO665" s="198"/>
      <c r="WBP665" s="198"/>
      <c r="WBQ665" s="198"/>
      <c r="WBR665" s="198"/>
      <c r="WBS665" s="198"/>
      <c r="WBT665" s="198"/>
      <c r="WBU665" s="198"/>
      <c r="WBV665" s="198"/>
      <c r="WBW665" s="198"/>
      <c r="WBX665" s="198"/>
      <c r="WBY665" s="198"/>
      <c r="WBZ665" s="198"/>
      <c r="WCA665" s="198"/>
      <c r="WCB665" s="198"/>
      <c r="WCC665" s="198"/>
      <c r="WCD665" s="198"/>
      <c r="WCE665" s="198"/>
      <c r="WCF665" s="198"/>
      <c r="WCG665" s="198"/>
      <c r="WCH665" s="198"/>
      <c r="WCI665" s="198"/>
      <c r="WCJ665" s="198"/>
      <c r="WCK665" s="198"/>
      <c r="WCL665" s="198"/>
      <c r="WCM665" s="198"/>
      <c r="WCN665" s="198"/>
      <c r="WCO665" s="198"/>
      <c r="WCP665" s="198"/>
      <c r="WCQ665" s="198"/>
      <c r="WCR665" s="198"/>
      <c r="WCS665" s="198"/>
      <c r="WCT665" s="198"/>
      <c r="WCU665" s="198"/>
      <c r="WCV665" s="198"/>
      <c r="WCW665" s="198"/>
      <c r="WCX665" s="198"/>
      <c r="WCY665" s="198"/>
      <c r="WCZ665" s="198"/>
      <c r="WDA665" s="198"/>
      <c r="WDB665" s="198"/>
      <c r="WDC665" s="198"/>
      <c r="WDD665" s="198"/>
      <c r="WDE665" s="198"/>
      <c r="WDF665" s="198"/>
      <c r="WDG665" s="198"/>
      <c r="WDH665" s="198"/>
      <c r="WDI665" s="198"/>
      <c r="WDJ665" s="198"/>
      <c r="WDK665" s="198"/>
      <c r="WDL665" s="198"/>
      <c r="WDM665" s="198"/>
      <c r="WDN665" s="198"/>
      <c r="WDO665" s="198"/>
      <c r="WDP665" s="198"/>
      <c r="WDQ665" s="198"/>
      <c r="WDR665" s="198"/>
      <c r="WDS665" s="198"/>
      <c r="WDT665" s="198"/>
      <c r="WDU665" s="198"/>
      <c r="WDV665" s="198"/>
      <c r="WDW665" s="198"/>
      <c r="WDX665" s="198"/>
      <c r="WDY665" s="198"/>
      <c r="WDZ665" s="198"/>
      <c r="WEA665" s="198"/>
      <c r="WEB665" s="198"/>
      <c r="WEC665" s="198"/>
      <c r="WED665" s="198"/>
      <c r="WEE665" s="198"/>
      <c r="WEF665" s="198"/>
      <c r="WEG665" s="198"/>
      <c r="WEH665" s="198"/>
      <c r="WEI665" s="198"/>
      <c r="WEJ665" s="198"/>
      <c r="WEK665" s="198"/>
      <c r="WEL665" s="198"/>
      <c r="WEM665" s="198"/>
      <c r="WEN665" s="198"/>
      <c r="WEO665" s="198"/>
      <c r="WEP665" s="198"/>
      <c r="WEQ665" s="198"/>
      <c r="WER665" s="198"/>
      <c r="WES665" s="198"/>
      <c r="WET665" s="198"/>
      <c r="WEU665" s="198"/>
      <c r="WEV665" s="198"/>
      <c r="WEW665" s="198"/>
      <c r="WEX665" s="198"/>
      <c r="WEY665" s="198"/>
      <c r="WEZ665" s="198"/>
      <c r="WFA665" s="198"/>
      <c r="WFB665" s="198"/>
      <c r="WFC665" s="198"/>
      <c r="WFD665" s="198"/>
      <c r="WFE665" s="198"/>
      <c r="WFF665" s="198"/>
      <c r="WFG665" s="198"/>
      <c r="WFH665" s="198"/>
      <c r="WFI665" s="198"/>
      <c r="WFJ665" s="198"/>
      <c r="WFK665" s="198"/>
      <c r="WFL665" s="198"/>
      <c r="WFM665" s="198"/>
      <c r="WFN665" s="198"/>
      <c r="WFO665" s="198"/>
      <c r="WFP665" s="198"/>
      <c r="WFQ665" s="198"/>
      <c r="WFR665" s="198"/>
      <c r="WFS665" s="198"/>
      <c r="WFT665" s="198"/>
      <c r="WFU665" s="198"/>
      <c r="WFV665" s="198"/>
      <c r="WFW665" s="198"/>
      <c r="WFX665" s="198"/>
      <c r="WFY665" s="198"/>
      <c r="WFZ665" s="198"/>
      <c r="WGA665" s="198"/>
      <c r="WGB665" s="198"/>
      <c r="WGC665" s="198"/>
      <c r="WGD665" s="198"/>
      <c r="WGE665" s="198"/>
      <c r="WGF665" s="198"/>
      <c r="WGG665" s="198"/>
      <c r="WGH665" s="198"/>
      <c r="WGI665" s="198"/>
      <c r="WGJ665" s="198"/>
      <c r="WGK665" s="198"/>
      <c r="WGL665" s="198"/>
      <c r="WGM665" s="198"/>
      <c r="WGN665" s="198"/>
      <c r="WGO665" s="198"/>
      <c r="WGP665" s="198"/>
      <c r="WGQ665" s="198"/>
      <c r="WGR665" s="198"/>
      <c r="WGS665" s="198"/>
      <c r="WGT665" s="198"/>
      <c r="WGU665" s="198"/>
      <c r="WGV665" s="198"/>
      <c r="WGW665" s="198"/>
      <c r="WGX665" s="198"/>
      <c r="WGY665" s="198"/>
      <c r="WGZ665" s="198"/>
      <c r="WHA665" s="198"/>
      <c r="WHB665" s="198"/>
      <c r="WHC665" s="198"/>
      <c r="WHD665" s="198"/>
      <c r="WHE665" s="198"/>
      <c r="WHF665" s="198"/>
      <c r="WHG665" s="198"/>
      <c r="WHH665" s="198"/>
      <c r="WHI665" s="198"/>
      <c r="WHJ665" s="198"/>
      <c r="WHK665" s="198"/>
      <c r="WHL665" s="198"/>
      <c r="WHM665" s="198"/>
      <c r="WHN665" s="198"/>
      <c r="WHO665" s="198"/>
      <c r="WHP665" s="198"/>
      <c r="WHQ665" s="198"/>
      <c r="WHR665" s="198"/>
      <c r="WHS665" s="198"/>
      <c r="WHT665" s="198"/>
      <c r="WHU665" s="198"/>
      <c r="WHV665" s="198"/>
      <c r="WHW665" s="198"/>
      <c r="WHX665" s="198"/>
      <c r="WHY665" s="198"/>
      <c r="WHZ665" s="198"/>
      <c r="WIA665" s="198"/>
      <c r="WIB665" s="198"/>
      <c r="WIC665" s="198"/>
      <c r="WID665" s="198"/>
      <c r="WIE665" s="198"/>
      <c r="WIF665" s="198"/>
      <c r="WIG665" s="198"/>
      <c r="WIH665" s="198"/>
      <c r="WII665" s="198"/>
      <c r="WIJ665" s="198"/>
      <c r="WIK665" s="198"/>
      <c r="WIL665" s="198"/>
      <c r="WIM665" s="198"/>
      <c r="WIN665" s="198"/>
      <c r="WIO665" s="198"/>
      <c r="WIP665" s="198"/>
      <c r="WIQ665" s="198"/>
      <c r="WIR665" s="198"/>
      <c r="WIS665" s="198"/>
      <c r="WIT665" s="198"/>
      <c r="WIU665" s="198"/>
      <c r="WIV665" s="198"/>
      <c r="WIW665" s="198"/>
      <c r="WIX665" s="198"/>
      <c r="WIY665" s="198"/>
      <c r="WIZ665" s="198"/>
      <c r="WJA665" s="198"/>
      <c r="WJB665" s="198"/>
      <c r="WJC665" s="198"/>
      <c r="WJD665" s="198"/>
      <c r="WJE665" s="198"/>
      <c r="WJF665" s="198"/>
      <c r="WJG665" s="198"/>
      <c r="WJH665" s="198"/>
      <c r="WJI665" s="198"/>
      <c r="WJJ665" s="198"/>
      <c r="WJK665" s="198"/>
      <c r="WJL665" s="198"/>
      <c r="WJM665" s="198"/>
      <c r="WJN665" s="198"/>
      <c r="WJO665" s="198"/>
      <c r="WJP665" s="198"/>
      <c r="WJQ665" s="198"/>
      <c r="WJR665" s="198"/>
      <c r="WJS665" s="198"/>
      <c r="WJT665" s="198"/>
      <c r="WJU665" s="198"/>
      <c r="WJV665" s="198"/>
      <c r="WJW665" s="198"/>
      <c r="WJX665" s="198"/>
      <c r="WJY665" s="198"/>
      <c r="WJZ665" s="198"/>
      <c r="WKA665" s="198"/>
      <c r="WKB665" s="198"/>
      <c r="WKC665" s="198"/>
      <c r="WKD665" s="198"/>
      <c r="WKE665" s="198"/>
      <c r="WKF665" s="198"/>
      <c r="WKG665" s="198"/>
      <c r="WKH665" s="198"/>
      <c r="WKI665" s="198"/>
      <c r="WKJ665" s="198"/>
      <c r="WKK665" s="198"/>
      <c r="WKL665" s="198"/>
      <c r="WKM665" s="198"/>
      <c r="WKN665" s="198"/>
      <c r="WKO665" s="198"/>
      <c r="WKP665" s="198"/>
      <c r="WKQ665" s="198"/>
      <c r="WKR665" s="198"/>
      <c r="WKS665" s="198"/>
      <c r="WKT665" s="198"/>
      <c r="WKU665" s="198"/>
      <c r="WKV665" s="198"/>
      <c r="WKW665" s="198"/>
      <c r="WKX665" s="198"/>
      <c r="WKY665" s="198"/>
      <c r="WKZ665" s="198"/>
      <c r="WLA665" s="198"/>
      <c r="WLB665" s="198"/>
      <c r="WLC665" s="198"/>
      <c r="WLD665" s="198"/>
      <c r="WLE665" s="198"/>
      <c r="WLF665" s="198"/>
      <c r="WLG665" s="198"/>
      <c r="WLH665" s="198"/>
      <c r="WLI665" s="198"/>
      <c r="WLJ665" s="198"/>
      <c r="WLK665" s="198"/>
      <c r="WLL665" s="198"/>
      <c r="WLM665" s="198"/>
      <c r="WLN665" s="198"/>
      <c r="WLO665" s="198"/>
      <c r="WLP665" s="198"/>
      <c r="WLQ665" s="198"/>
      <c r="WLR665" s="198"/>
      <c r="WLS665" s="198"/>
      <c r="WLT665" s="198"/>
      <c r="WLU665" s="198"/>
      <c r="WLV665" s="198"/>
      <c r="WLW665" s="198"/>
      <c r="WLX665" s="198"/>
      <c r="WLY665" s="198"/>
      <c r="WLZ665" s="198"/>
      <c r="WMA665" s="198"/>
      <c r="WMB665" s="198"/>
      <c r="WMC665" s="198"/>
      <c r="WMD665" s="198"/>
      <c r="WME665" s="198"/>
      <c r="WMF665" s="198"/>
      <c r="WMG665" s="198"/>
      <c r="WMH665" s="198"/>
      <c r="WMI665" s="198"/>
      <c r="WMJ665" s="198"/>
      <c r="WMK665" s="198"/>
      <c r="WML665" s="198"/>
      <c r="WMM665" s="198"/>
      <c r="WMN665" s="198"/>
      <c r="WMO665" s="198"/>
      <c r="WMP665" s="198"/>
      <c r="WMQ665" s="198"/>
      <c r="WMR665" s="198"/>
      <c r="WMS665" s="198"/>
      <c r="WMT665" s="198"/>
      <c r="WMU665" s="198"/>
      <c r="WMV665" s="198"/>
      <c r="WMW665" s="198"/>
      <c r="WMX665" s="198"/>
      <c r="WMY665" s="198"/>
      <c r="WMZ665" s="198"/>
      <c r="WNA665" s="198"/>
      <c r="WNB665" s="198"/>
      <c r="WNC665" s="198"/>
      <c r="WND665" s="198"/>
      <c r="WNE665" s="198"/>
      <c r="WNF665" s="198"/>
      <c r="WNG665" s="198"/>
      <c r="WNH665" s="198"/>
      <c r="WNI665" s="198"/>
      <c r="WNJ665" s="198"/>
      <c r="WNK665" s="198"/>
      <c r="WNL665" s="198"/>
      <c r="WNM665" s="198"/>
      <c r="WNN665" s="198"/>
      <c r="WNO665" s="198"/>
      <c r="WNP665" s="198"/>
      <c r="WNQ665" s="198"/>
      <c r="WNR665" s="198"/>
      <c r="WNS665" s="198"/>
      <c r="WNT665" s="198"/>
      <c r="WNU665" s="198"/>
      <c r="WNV665" s="198"/>
      <c r="WNW665" s="198"/>
      <c r="WNX665" s="198"/>
      <c r="WNY665" s="198"/>
      <c r="WNZ665" s="198"/>
      <c r="WOA665" s="198"/>
      <c r="WOB665" s="198"/>
      <c r="WOC665" s="198"/>
      <c r="WOD665" s="198"/>
      <c r="WOE665" s="198"/>
      <c r="WOF665" s="198"/>
      <c r="WOG665" s="198"/>
      <c r="WOH665" s="198"/>
      <c r="WOI665" s="198"/>
      <c r="WOJ665" s="198"/>
      <c r="WOK665" s="198"/>
      <c r="WOL665" s="198"/>
      <c r="WOM665" s="198"/>
      <c r="WON665" s="198"/>
      <c r="WOO665" s="198"/>
      <c r="WOP665" s="198"/>
      <c r="WOQ665" s="198"/>
      <c r="WOR665" s="198"/>
      <c r="WOS665" s="198"/>
      <c r="WOT665" s="198"/>
      <c r="WOU665" s="198"/>
      <c r="WOV665" s="198"/>
      <c r="WOW665" s="198"/>
      <c r="WOX665" s="198"/>
      <c r="WOY665" s="198"/>
      <c r="WOZ665" s="198"/>
      <c r="WPA665" s="198"/>
      <c r="WPB665" s="198"/>
      <c r="WPC665" s="198"/>
      <c r="WPD665" s="198"/>
      <c r="WPE665" s="198"/>
      <c r="WPF665" s="198"/>
      <c r="WPG665" s="198"/>
      <c r="WPH665" s="198"/>
      <c r="WPI665" s="198"/>
      <c r="WPJ665" s="198"/>
      <c r="WPK665" s="198"/>
      <c r="WPL665" s="198"/>
      <c r="WPM665" s="198"/>
      <c r="WPN665" s="198"/>
      <c r="WPO665" s="198"/>
      <c r="WPP665" s="198"/>
      <c r="WPQ665" s="198"/>
      <c r="WPR665" s="198"/>
      <c r="WPS665" s="198"/>
      <c r="WPT665" s="198"/>
      <c r="WPU665" s="198"/>
      <c r="WPV665" s="198"/>
      <c r="WPW665" s="198"/>
      <c r="WPX665" s="198"/>
      <c r="WPY665" s="198"/>
      <c r="WPZ665" s="198"/>
      <c r="WQA665" s="198"/>
      <c r="WQB665" s="198"/>
      <c r="WQC665" s="198"/>
      <c r="WQD665" s="198"/>
      <c r="WQE665" s="198"/>
      <c r="WQF665" s="198"/>
      <c r="WQG665" s="198"/>
      <c r="WQH665" s="198"/>
      <c r="WQI665" s="198"/>
      <c r="WQJ665" s="198"/>
      <c r="WQK665" s="198"/>
      <c r="WQL665" s="198"/>
      <c r="WQM665" s="198"/>
      <c r="WQN665" s="198"/>
      <c r="WQO665" s="198"/>
      <c r="WQP665" s="198"/>
      <c r="WQQ665" s="198"/>
      <c r="WQR665" s="198"/>
      <c r="WQS665" s="198"/>
      <c r="WQT665" s="198"/>
      <c r="WQU665" s="198"/>
      <c r="WQV665" s="198"/>
      <c r="WQW665" s="198"/>
      <c r="WQX665" s="198"/>
      <c r="WQY665" s="198"/>
      <c r="WQZ665" s="198"/>
      <c r="WRA665" s="198"/>
      <c r="WRB665" s="198"/>
      <c r="WRC665" s="198"/>
      <c r="WRD665" s="198"/>
      <c r="WRE665" s="198"/>
      <c r="WRF665" s="198"/>
      <c r="WRG665" s="198"/>
      <c r="WRH665" s="198"/>
      <c r="WRI665" s="198"/>
      <c r="WRJ665" s="198"/>
      <c r="WRK665" s="198"/>
      <c r="WRL665" s="198"/>
      <c r="WRM665" s="198"/>
      <c r="WRN665" s="198"/>
      <c r="WRO665" s="198"/>
      <c r="WRP665" s="198"/>
      <c r="WRQ665" s="198"/>
      <c r="WRR665" s="198"/>
      <c r="WRS665" s="198"/>
      <c r="WRT665" s="198"/>
      <c r="WRU665" s="198"/>
      <c r="WRV665" s="198"/>
      <c r="WRW665" s="198"/>
      <c r="WRX665" s="198"/>
      <c r="WRY665" s="198"/>
      <c r="WRZ665" s="198"/>
      <c r="WSA665" s="198"/>
      <c r="WSB665" s="198"/>
      <c r="WSC665" s="198"/>
      <c r="WSD665" s="198"/>
      <c r="WSE665" s="198"/>
      <c r="WSF665" s="198"/>
      <c r="WSG665" s="198"/>
      <c r="WSH665" s="198"/>
      <c r="WSI665" s="198"/>
      <c r="WSJ665" s="198"/>
      <c r="WSK665" s="198"/>
      <c r="WSL665" s="198"/>
      <c r="WSM665" s="198"/>
      <c r="WSN665" s="198"/>
      <c r="WSO665" s="198"/>
      <c r="WSP665" s="198"/>
      <c r="WSQ665" s="198"/>
      <c r="WSR665" s="198"/>
      <c r="WSS665" s="198"/>
      <c r="WST665" s="198"/>
      <c r="WSU665" s="198"/>
      <c r="WSV665" s="198"/>
      <c r="WSW665" s="198"/>
      <c r="WSX665" s="198"/>
      <c r="WSY665" s="198"/>
      <c r="WSZ665" s="198"/>
      <c r="WTA665" s="198"/>
      <c r="WTB665" s="198"/>
      <c r="WTC665" s="198"/>
      <c r="WTD665" s="198"/>
      <c r="WTE665" s="198"/>
      <c r="WTF665" s="198"/>
      <c r="WTG665" s="198"/>
      <c r="WTH665" s="198"/>
      <c r="WTI665" s="198"/>
      <c r="WTJ665" s="198"/>
      <c r="WTK665" s="198"/>
      <c r="WTL665" s="198"/>
      <c r="WTM665" s="198"/>
      <c r="WTN665" s="198"/>
      <c r="WTO665" s="198"/>
      <c r="WTP665" s="198"/>
      <c r="WTQ665" s="198"/>
      <c r="WTR665" s="198"/>
      <c r="WTS665" s="198"/>
      <c r="WTT665" s="198"/>
      <c r="WTU665" s="198"/>
      <c r="WTV665" s="198"/>
      <c r="WTW665" s="198"/>
      <c r="WTX665" s="198"/>
      <c r="WTY665" s="198"/>
      <c r="WTZ665" s="198"/>
      <c r="WUA665" s="198"/>
      <c r="WUB665" s="198"/>
      <c r="WUC665" s="198"/>
      <c r="WUD665" s="198"/>
      <c r="WUE665" s="198"/>
      <c r="WUF665" s="198"/>
      <c r="WUG665" s="198"/>
      <c r="WUH665" s="198"/>
      <c r="WUI665" s="198"/>
      <c r="WUJ665" s="198"/>
      <c r="WUK665" s="198"/>
      <c r="WUL665" s="198"/>
      <c r="WUM665" s="198"/>
      <c r="WUN665" s="198"/>
      <c r="WUO665" s="198"/>
      <c r="WUP665" s="198"/>
      <c r="WUQ665" s="198"/>
      <c r="WUR665" s="198"/>
      <c r="WUS665" s="198"/>
      <c r="WUT665" s="198"/>
      <c r="WUU665" s="198"/>
      <c r="WUV665" s="198"/>
      <c r="WUW665" s="198"/>
      <c r="WUX665" s="198"/>
      <c r="WUY665" s="198"/>
      <c r="WUZ665" s="198"/>
      <c r="WVA665" s="198"/>
      <c r="WVB665" s="198"/>
      <c r="WVC665" s="198"/>
      <c r="WVD665" s="198"/>
      <c r="WVE665" s="198"/>
      <c r="WVF665" s="198"/>
      <c r="WVG665" s="198"/>
      <c r="WVH665" s="198"/>
      <c r="WVI665" s="198"/>
      <c r="WVJ665" s="198"/>
      <c r="WVK665" s="198"/>
      <c r="WVL665" s="198"/>
      <c r="WVM665" s="198"/>
      <c r="WVN665" s="198"/>
      <c r="WVO665" s="198"/>
      <c r="WVP665" s="198"/>
      <c r="WVQ665" s="198"/>
      <c r="WVR665" s="198"/>
      <c r="WVS665" s="198"/>
      <c r="WVT665" s="198"/>
      <c r="WVU665" s="198"/>
      <c r="WVV665" s="198"/>
      <c r="WVW665" s="198"/>
      <c r="WVX665" s="198"/>
      <c r="WVY665" s="198"/>
      <c r="WVZ665" s="198"/>
      <c r="WWA665" s="198"/>
      <c r="WWB665" s="198"/>
      <c r="WWC665" s="198"/>
      <c r="WWD665" s="198"/>
      <c r="WWE665" s="198"/>
      <c r="WWF665" s="198"/>
      <c r="WWG665" s="198"/>
      <c r="WWH665" s="198"/>
      <c r="WWI665" s="198"/>
      <c r="WWJ665" s="198"/>
      <c r="WWK665" s="198"/>
      <c r="WWL665" s="198"/>
      <c r="WWM665" s="198"/>
      <c r="WWN665" s="198"/>
      <c r="WWO665" s="198"/>
      <c r="WWP665" s="198"/>
      <c r="WWQ665" s="198"/>
      <c r="WWR665" s="198"/>
      <c r="WWS665" s="198"/>
      <c r="WWT665" s="198"/>
      <c r="WWU665" s="198"/>
      <c r="WWV665" s="198"/>
      <c r="WWW665" s="198"/>
      <c r="WWX665" s="198"/>
      <c r="WWY665" s="198"/>
      <c r="WWZ665" s="198"/>
      <c r="WXA665" s="198"/>
      <c r="WXB665" s="198"/>
      <c r="WXC665" s="198"/>
      <c r="WXD665" s="198"/>
      <c r="WXE665" s="198"/>
      <c r="WXF665" s="198"/>
      <c r="WXG665" s="198"/>
      <c r="WXH665" s="198"/>
      <c r="WXI665" s="198"/>
      <c r="WXJ665" s="198"/>
      <c r="WXK665" s="198"/>
      <c r="WXL665" s="198"/>
      <c r="WXM665" s="198"/>
      <c r="WXN665" s="198"/>
      <c r="WXO665" s="198"/>
      <c r="WXP665" s="198"/>
      <c r="WXQ665" s="198"/>
      <c r="WXR665" s="198"/>
      <c r="WXS665" s="198"/>
      <c r="WXT665" s="198"/>
      <c r="WXU665" s="198"/>
      <c r="WXV665" s="198"/>
      <c r="WXW665" s="198"/>
      <c r="WXX665" s="198"/>
      <c r="WXY665" s="198"/>
      <c r="WXZ665" s="198"/>
      <c r="WYA665" s="198"/>
      <c r="WYB665" s="198"/>
      <c r="WYC665" s="198"/>
      <c r="WYD665" s="198"/>
      <c r="WYE665" s="198"/>
      <c r="WYF665" s="198"/>
      <c r="WYG665" s="198"/>
      <c r="WYH665" s="198"/>
      <c r="WYI665" s="198"/>
      <c r="WYJ665" s="198"/>
      <c r="WYK665" s="198"/>
      <c r="WYL665" s="198"/>
      <c r="WYM665" s="198"/>
      <c r="WYN665" s="198"/>
      <c r="WYO665" s="198"/>
      <c r="WYP665" s="198"/>
      <c r="WYQ665" s="198"/>
      <c r="WYR665" s="198"/>
      <c r="WYS665" s="198"/>
      <c r="WYT665" s="198"/>
      <c r="WYU665" s="198"/>
      <c r="WYV665" s="198"/>
      <c r="WYW665" s="198"/>
      <c r="WYX665" s="198"/>
      <c r="WYY665" s="198"/>
      <c r="WYZ665" s="198"/>
      <c r="WZA665" s="198"/>
      <c r="WZB665" s="198"/>
      <c r="WZC665" s="198"/>
      <c r="WZD665" s="198"/>
      <c r="WZE665" s="198"/>
      <c r="WZF665" s="198"/>
      <c r="WZG665" s="198"/>
      <c r="WZH665" s="198"/>
      <c r="WZI665" s="198"/>
      <c r="WZJ665" s="198"/>
      <c r="WZK665" s="198"/>
      <c r="WZL665" s="198"/>
      <c r="WZM665" s="198"/>
      <c r="WZN665" s="198"/>
      <c r="WZO665" s="198"/>
      <c r="WZP665" s="198"/>
      <c r="WZQ665" s="198"/>
      <c r="WZR665" s="198"/>
      <c r="WZS665" s="198"/>
      <c r="WZT665" s="198"/>
      <c r="WZU665" s="198"/>
      <c r="WZV665" s="198"/>
      <c r="WZW665" s="198"/>
      <c r="WZX665" s="198"/>
      <c r="WZY665" s="198"/>
      <c r="WZZ665" s="198"/>
      <c r="XAA665" s="198"/>
      <c r="XAB665" s="198"/>
      <c r="XAC665" s="198"/>
      <c r="XAD665" s="198"/>
      <c r="XAE665" s="198"/>
      <c r="XAF665" s="198"/>
      <c r="XAG665" s="198"/>
      <c r="XAH665" s="198"/>
      <c r="XAI665" s="198"/>
      <c r="XAJ665" s="198"/>
      <c r="XAK665" s="198"/>
      <c r="XAL665" s="198"/>
      <c r="XAM665" s="198"/>
      <c r="XAN665" s="198"/>
      <c r="XAO665" s="198"/>
      <c r="XAP665" s="198"/>
      <c r="XAQ665" s="198"/>
      <c r="XAR665" s="198"/>
      <c r="XAS665" s="198"/>
      <c r="XAT665" s="198"/>
      <c r="XAU665" s="198"/>
      <c r="XAV665" s="198"/>
      <c r="XAW665" s="198"/>
      <c r="XAX665" s="198"/>
      <c r="XAY665" s="198"/>
      <c r="XAZ665" s="198"/>
      <c r="XBA665" s="198"/>
      <c r="XBB665" s="198"/>
      <c r="XBC665" s="198"/>
      <c r="XBD665" s="198"/>
      <c r="XBE665" s="198"/>
      <c r="XBF665" s="198"/>
      <c r="XBG665" s="198"/>
      <c r="XBH665" s="198"/>
      <c r="XBI665" s="198"/>
      <c r="XBJ665" s="198"/>
      <c r="XBK665" s="198"/>
      <c r="XBL665" s="198"/>
      <c r="XBM665" s="198"/>
      <c r="XBN665" s="198"/>
      <c r="XBO665" s="198"/>
      <c r="XBP665" s="198"/>
      <c r="XBQ665" s="198"/>
      <c r="XBR665" s="198"/>
      <c r="XBS665" s="198"/>
      <c r="XBT665" s="198"/>
      <c r="XBU665" s="198"/>
      <c r="XBV665" s="198"/>
      <c r="XBW665" s="198"/>
      <c r="XBX665" s="198"/>
      <c r="XBY665" s="198"/>
      <c r="XBZ665" s="198"/>
      <c r="XCA665" s="198"/>
      <c r="XCB665" s="198"/>
      <c r="XCC665" s="198"/>
      <c r="XCD665" s="198"/>
      <c r="XCE665" s="198"/>
      <c r="XCF665" s="198"/>
      <c r="XCG665" s="198"/>
      <c r="XCH665" s="198"/>
      <c r="XCI665" s="198"/>
      <c r="XCJ665" s="198"/>
      <c r="XCK665" s="198"/>
      <c r="XCL665" s="198"/>
      <c r="XCM665" s="198"/>
      <c r="XCN665" s="198"/>
      <c r="XCO665" s="198"/>
      <c r="XCP665" s="198"/>
      <c r="XCQ665" s="198"/>
      <c r="XCR665" s="198"/>
      <c r="XCS665" s="198"/>
      <c r="XCT665" s="198"/>
      <c r="XCU665" s="198"/>
      <c r="XCV665" s="198"/>
      <c r="XCW665" s="198"/>
      <c r="XCX665" s="198"/>
      <c r="XCY665" s="198"/>
      <c r="XCZ665" s="198"/>
      <c r="XDA665" s="198"/>
      <c r="XDB665" s="198"/>
      <c r="XDC665" s="198"/>
      <c r="XDD665" s="198"/>
      <c r="XDE665" s="198"/>
      <c r="XDF665" s="198"/>
      <c r="XDG665" s="198"/>
      <c r="XDH665" s="198"/>
      <c r="XDI665" s="198"/>
      <c r="XDJ665" s="198"/>
      <c r="XDK665" s="198"/>
      <c r="XDL665" s="198"/>
      <c r="XDM665" s="198"/>
      <c r="XDN665" s="198"/>
      <c r="XDO665" s="198"/>
      <c r="XDP665" s="198"/>
      <c r="XDQ665" s="198"/>
      <c r="XDR665" s="198"/>
      <c r="XDS665" s="198"/>
      <c r="XDT665" s="198"/>
      <c r="XDU665" s="198"/>
      <c r="XDV665" s="198"/>
      <c r="XDW665" s="198"/>
      <c r="XDX665" s="198"/>
      <c r="XDY665" s="198"/>
      <c r="XDZ665" s="198"/>
      <c r="XEA665" s="198"/>
      <c r="XEB665" s="198"/>
      <c r="XEC665" s="198"/>
      <c r="XED665" s="198"/>
      <c r="XEE665" s="198"/>
      <c r="XEF665" s="198"/>
      <c r="XEG665" s="198"/>
      <c r="XEH665" s="198"/>
      <c r="XEI665" s="198"/>
      <c r="XEJ665" s="198"/>
      <c r="XEK665" s="198"/>
      <c r="XEL665" s="198"/>
      <c r="XEM665" s="198"/>
      <c r="XEN665" s="198"/>
      <c r="XEO665" s="198"/>
      <c r="XEP665" s="198"/>
      <c r="XEQ665" s="198"/>
      <c r="XER665" s="198"/>
      <c r="XES665" s="198"/>
      <c r="XET665" s="198"/>
      <c r="XEU665" s="198"/>
      <c r="XEV665" s="198"/>
      <c r="XEW665" s="198"/>
      <c r="XEX665" s="198"/>
      <c r="XEY665" s="198"/>
      <c r="XEZ665" s="198"/>
      <c r="XFA665" s="198"/>
      <c r="XFB665" s="198"/>
      <c r="XFC665" s="198"/>
      <c r="XFD665" s="198"/>
    </row>
    <row r="666" spans="1:16384" ht="15" customHeight="1" x14ac:dyDescent="0.25">
      <c r="A666" s="200">
        <v>44790.746875000186</v>
      </c>
      <c r="B666" s="193">
        <v>135</v>
      </c>
      <c r="C666" s="294" t="s">
        <v>976</v>
      </c>
      <c r="D666" s="295"/>
    </row>
    <row r="667" spans="1:16384" ht="15" customHeight="1" x14ac:dyDescent="0.25">
      <c r="A667" s="195">
        <v>44790.467210648116</v>
      </c>
      <c r="B667" s="132">
        <v>32501.67</v>
      </c>
      <c r="C667" s="273" t="s">
        <v>996</v>
      </c>
      <c r="D667" s="274"/>
    </row>
    <row r="668" spans="1:16384" ht="15" customHeight="1" x14ac:dyDescent="0.25">
      <c r="A668" s="195">
        <v>44795.603518518619</v>
      </c>
      <c r="B668" s="132">
        <v>140000</v>
      </c>
      <c r="C668" s="273" t="s">
        <v>977</v>
      </c>
      <c r="D668" s="274"/>
    </row>
    <row r="669" spans="1:16384" ht="15" customHeight="1" x14ac:dyDescent="0.25">
      <c r="A669" s="195">
        <v>44795.710752314888</v>
      </c>
      <c r="B669" s="132">
        <v>32504</v>
      </c>
      <c r="C669" s="273" t="s">
        <v>813</v>
      </c>
      <c r="D669" s="274"/>
    </row>
    <row r="670" spans="1:16384" ht="15" customHeight="1" x14ac:dyDescent="0.25">
      <c r="A670" s="195">
        <v>44795.71649305569</v>
      </c>
      <c r="B670" s="132">
        <v>280013</v>
      </c>
      <c r="C670" s="273" t="s">
        <v>813</v>
      </c>
      <c r="D670" s="274"/>
    </row>
    <row r="671" spans="1:16384" ht="15" customHeight="1" x14ac:dyDescent="0.25">
      <c r="A671" s="195">
        <v>44796.706006944645</v>
      </c>
      <c r="B671" s="132">
        <v>7000</v>
      </c>
      <c r="C671" s="273" t="s">
        <v>742</v>
      </c>
      <c r="D671" s="274"/>
    </row>
    <row r="672" spans="1:16384" ht="15" customHeight="1" x14ac:dyDescent="0.25">
      <c r="A672" s="195">
        <v>44797.065601851791</v>
      </c>
      <c r="B672" s="132">
        <v>2500</v>
      </c>
      <c r="C672" s="273" t="s">
        <v>742</v>
      </c>
      <c r="D672" s="274"/>
    </row>
    <row r="673" spans="1:4" ht="15" customHeight="1" x14ac:dyDescent="0.25">
      <c r="A673" s="195">
        <v>44798.066608796362</v>
      </c>
      <c r="B673" s="132">
        <v>500</v>
      </c>
      <c r="C673" s="273" t="s">
        <v>742</v>
      </c>
      <c r="D673" s="274"/>
    </row>
    <row r="674" spans="1:4" ht="15" customHeight="1" x14ac:dyDescent="0.25">
      <c r="A674" s="195">
        <v>44799.683009259403</v>
      </c>
      <c r="B674" s="132">
        <v>119</v>
      </c>
      <c r="C674" s="273" t="s">
        <v>975</v>
      </c>
      <c r="D674" s="274"/>
    </row>
    <row r="675" spans="1:4" ht="15" customHeight="1" x14ac:dyDescent="0.25">
      <c r="A675" s="195">
        <v>44801.30042824056</v>
      </c>
      <c r="B675" s="132">
        <v>1000</v>
      </c>
      <c r="C675" s="273" t="s">
        <v>742</v>
      </c>
      <c r="D675" s="274"/>
    </row>
    <row r="676" spans="1:4" ht="15" customHeight="1" x14ac:dyDescent="0.25">
      <c r="A676" s="269" t="s">
        <v>810</v>
      </c>
      <c r="B676" s="197">
        <v>90748</v>
      </c>
      <c r="C676" s="275" t="s">
        <v>1011</v>
      </c>
      <c r="D676" s="275"/>
    </row>
    <row r="677" spans="1:4" ht="15" customHeight="1" x14ac:dyDescent="0.25">
      <c r="A677" s="269"/>
      <c r="B677" s="196">
        <v>64384</v>
      </c>
      <c r="C677" s="281" t="s">
        <v>41</v>
      </c>
      <c r="D677" s="281"/>
    </row>
    <row r="678" spans="1:4" ht="15" customHeight="1" x14ac:dyDescent="0.25">
      <c r="A678" s="269"/>
      <c r="B678" s="196">
        <v>88292</v>
      </c>
      <c r="C678" s="281" t="s">
        <v>525</v>
      </c>
      <c r="D678" s="281"/>
    </row>
    <row r="679" spans="1:4" ht="15" customHeight="1" x14ac:dyDescent="0.25">
      <c r="A679" s="269"/>
      <c r="B679" s="196">
        <v>164873.83000000002</v>
      </c>
      <c r="C679" s="275" t="s">
        <v>40</v>
      </c>
      <c r="D679" s="275"/>
    </row>
    <row r="680" spans="1:4" ht="15" customHeight="1" x14ac:dyDescent="0.25">
      <c r="A680" s="269"/>
      <c r="B680" s="196">
        <v>39713.25</v>
      </c>
      <c r="C680" s="275" t="s">
        <v>520</v>
      </c>
      <c r="D680" s="275"/>
    </row>
    <row r="681" spans="1:4" ht="15" customHeight="1" x14ac:dyDescent="0.25">
      <c r="A681" s="122" t="s">
        <v>17</v>
      </c>
      <c r="B681" s="186">
        <f>SUM(B660:B680)</f>
        <v>1278314.3800000001</v>
      </c>
      <c r="C681" s="282"/>
      <c r="D681" s="282"/>
    </row>
    <row r="682" spans="1:4" ht="15" customHeight="1" x14ac:dyDescent="0.25">
      <c r="A682" s="123" t="s">
        <v>34</v>
      </c>
      <c r="B682" s="44">
        <f>B655+B681+B658</f>
        <v>1538955.2100000002</v>
      </c>
      <c r="C682" s="279"/>
      <c r="D682" s="280"/>
    </row>
  </sheetData>
  <sheetProtection formatCells="0" formatColumns="0" formatRows="0" insertColumns="0" insertRows="0" insertHyperlinks="0" deleteColumns="0" deleteRows="0" sort="0" autoFilter="0" pivotTables="0"/>
  <mergeCells count="35">
    <mergeCell ref="C672:D672"/>
    <mergeCell ref="C673:D673"/>
    <mergeCell ref="C665:D665"/>
    <mergeCell ref="A10:D10"/>
    <mergeCell ref="C655:D655"/>
    <mergeCell ref="A656:D656"/>
    <mergeCell ref="C658:D658"/>
    <mergeCell ref="C657:D657"/>
    <mergeCell ref="B1:D1"/>
    <mergeCell ref="B2:D2"/>
    <mergeCell ref="B4:D4"/>
    <mergeCell ref="B5:D5"/>
    <mergeCell ref="B6:D6"/>
    <mergeCell ref="C682:D682"/>
    <mergeCell ref="C677:D677"/>
    <mergeCell ref="C678:D678"/>
    <mergeCell ref="C681:D681"/>
    <mergeCell ref="C676:D676"/>
    <mergeCell ref="C679:D679"/>
    <mergeCell ref="A676:A680"/>
    <mergeCell ref="A659:D659"/>
    <mergeCell ref="C670:D670"/>
    <mergeCell ref="C680:D680"/>
    <mergeCell ref="C669:D669"/>
    <mergeCell ref="C663:D663"/>
    <mergeCell ref="C668:D668"/>
    <mergeCell ref="C664:D664"/>
    <mergeCell ref="C667:D667"/>
    <mergeCell ref="C661:D661"/>
    <mergeCell ref="C660:D660"/>
    <mergeCell ref="C674:D674"/>
    <mergeCell ref="C662:D662"/>
    <mergeCell ref="C675:D675"/>
    <mergeCell ref="C666:D666"/>
    <mergeCell ref="C671:D67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ЮMoney</vt:lpstr>
      <vt:lpstr>Qiwi </vt:lpstr>
      <vt:lpstr>Смс</vt:lpstr>
      <vt:lpstr>ВТБ</vt:lpstr>
      <vt:lpstr>Сбербанк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Ольга</cp:lastModifiedBy>
  <cp:revision/>
  <cp:lastPrinted>2019-11-25T08:39:38Z</cp:lastPrinted>
  <dcterms:created xsi:type="dcterms:W3CDTF">2019-02-26T11:48:52Z</dcterms:created>
  <dcterms:modified xsi:type="dcterms:W3CDTF">2022-10-17T08:43:56Z</dcterms:modified>
  <cp:category/>
  <cp:contentStatus/>
</cp:coreProperties>
</file>