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РЭЙ\Отчеты для сайта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11" l="1"/>
  <c r="C29" i="8"/>
  <c r="B315" i="5" l="1"/>
  <c r="B249" i="5"/>
  <c r="D25" i="6"/>
  <c r="B136" i="4"/>
  <c r="B126" i="4"/>
  <c r="B38" i="4"/>
  <c r="B291" i="5" l="1"/>
  <c r="B301" i="5"/>
  <c r="C868" i="13" l="1"/>
  <c r="B314" i="5" l="1"/>
  <c r="B164" i="4"/>
  <c r="B149" i="4"/>
  <c r="B144" i="4"/>
  <c r="C30" i="8" l="1"/>
  <c r="C89" i="11" l="1"/>
  <c r="C16" i="1" s="1"/>
  <c r="D24" i="6"/>
  <c r="C869" i="13" l="1"/>
  <c r="B11" i="4" l="1"/>
  <c r="B129" i="4" l="1"/>
  <c r="C18" i="10" l="1"/>
  <c r="C13" i="1" l="1"/>
  <c r="C22" i="1" l="1"/>
  <c r="C23" i="1" l="1"/>
  <c r="C25" i="1" l="1"/>
  <c r="C12" i="1" l="1"/>
  <c r="C14" i="1" l="1"/>
  <c r="C17" i="1" l="1"/>
  <c r="C27" i="1"/>
  <c r="C26" i="1"/>
  <c r="C24" i="1"/>
  <c r="C20" i="1"/>
  <c r="C15" i="1" l="1"/>
  <c r="C11" i="1" s="1"/>
  <c r="B165" i="4"/>
  <c r="C21" i="1"/>
  <c r="C19" i="1"/>
  <c r="C29" i="1" l="1"/>
</calcChain>
</file>

<file path=xl/sharedStrings.xml><?xml version="1.0" encoding="utf-8"?>
<sst xmlns="http://schemas.openxmlformats.org/spreadsheetml/2006/main" count="2657" uniqueCount="1225">
  <si>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</si>
  <si>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</si>
  <si>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</si>
  <si>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</si>
  <si>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</si>
  <si>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</si>
  <si>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</si>
  <si>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</si>
  <si>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</si>
  <si>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</si>
  <si>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</si>
  <si>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</si>
  <si>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</si>
  <si>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</si>
  <si>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</si>
  <si>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</si>
  <si>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</si>
  <si>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</si>
  <si>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</si>
  <si>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</si>
  <si>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</si>
  <si>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</si>
  <si>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</si>
  <si>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</si>
  <si>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</si>
  <si>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</si>
  <si>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</si>
  <si>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</si>
  <si>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Благотворительное пожертвование на лечение собаки Жужи</t>
  </si>
  <si>
    <t>TATYANA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</si>
  <si>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</si>
  <si>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</si>
  <si>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</si>
  <si>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</si>
  <si>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</si>
  <si>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</si>
  <si>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</si>
  <si>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</si>
  <si>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</si>
  <si>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</si>
  <si>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</si>
  <si>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</si>
  <si>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</si>
  <si>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</si>
  <si>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</si>
  <si>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</si>
  <si>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</si>
  <si>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</si>
  <si>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</si>
  <si>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</si>
  <si>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</si>
  <si>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</si>
  <si>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</si>
  <si>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</si>
  <si>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на вакцинацию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</si>
  <si>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</si>
  <si>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</si>
  <si>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</si>
  <si>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4301</t>
  </si>
  <si>
    <t>Программа "РэйДом"</t>
  </si>
  <si>
    <t>Благотворительное пожертвование на строительство забора</t>
  </si>
  <si>
    <t>YANA SVININA</t>
  </si>
  <si>
    <t>FAINA RAYGORODSKAYA</t>
  </si>
  <si>
    <t>MAXIM SOLDATENKOV</t>
  </si>
  <si>
    <t>TAISIYA MAXIMOVA</t>
  </si>
  <si>
    <t>IRINA LAKTYUSHINA</t>
  </si>
  <si>
    <t>ALEXANDRA TEREGULOVA</t>
  </si>
  <si>
    <t>ROMAN ZHUKOV</t>
  </si>
  <si>
    <t>NATALIA SHEVTSOVA</t>
  </si>
  <si>
    <t>MARINA PETUKHOVA</t>
  </si>
  <si>
    <t>OLGA KUZNETSOVA</t>
  </si>
  <si>
    <t>KONSTANTIN LARIONOV</t>
  </si>
  <si>
    <t>JANIS DZENIS</t>
  </si>
  <si>
    <t>MARIIA VORSLAV</t>
  </si>
  <si>
    <t>OKSANA KISELEVA</t>
  </si>
  <si>
    <t>ALENA NIKOLSKAIA</t>
  </si>
  <si>
    <t>VLADISLAV PISKAREV</t>
  </si>
  <si>
    <t>DMITRI LIHHATSOV</t>
  </si>
  <si>
    <t>ANNA ZLOBINA</t>
  </si>
  <si>
    <t>YURIY NUKULIN</t>
  </si>
  <si>
    <t>ELINA ALIMBEKOVA</t>
  </si>
  <si>
    <t>ELENA PILYUGINA</t>
  </si>
  <si>
    <t>ELENA KAPUSTINA</t>
  </si>
  <si>
    <t>ELENA KOLOSOVA</t>
  </si>
  <si>
    <t>ELENA KIPRIYANOVA</t>
  </si>
  <si>
    <t>YULIYA KOENOVA</t>
  </si>
  <si>
    <t>ALEXANDER BARABANOV</t>
  </si>
  <si>
    <t>ELENA KOSTINA</t>
  </si>
  <si>
    <t>OLEG IVANOV</t>
  </si>
  <si>
    <t>ANASTASIYA LUNINA</t>
  </si>
  <si>
    <t>ROMAN VASILCHUK</t>
  </si>
  <si>
    <t>EKATERINA GORBATENKO</t>
  </si>
  <si>
    <t>DENIS LASHUKOV</t>
  </si>
  <si>
    <t>TATYANA SHASHKINA</t>
  </si>
  <si>
    <t>MARIYA DMITRIEVA</t>
  </si>
  <si>
    <t>MARINA BARYSHEVA</t>
  </si>
  <si>
    <t>ELENA SKRYABINA</t>
  </si>
  <si>
    <t>ELENA ABROSIMOVA</t>
  </si>
  <si>
    <t>VASILISA DELONE</t>
  </si>
  <si>
    <t>NATALIA SYSOEVA</t>
  </si>
  <si>
    <t>TATIANA PETROVA</t>
  </si>
  <si>
    <t>ELENA VANKOVA</t>
  </si>
  <si>
    <t>ARINA DENISENKO</t>
  </si>
  <si>
    <t>IVAN KOZLOV</t>
  </si>
  <si>
    <t>SHMIDT ANNA</t>
  </si>
  <si>
    <t>ANASTASIYA LEVCHENKO</t>
  </si>
  <si>
    <t>EKATERINA GORIAEVA</t>
  </si>
  <si>
    <t>ELIZAVETA SILOVA</t>
  </si>
  <si>
    <t>KIRICHENKO IRINA</t>
  </si>
  <si>
    <t>V. SHAKIRZYANOVA</t>
  </si>
  <si>
    <t>ELENA KHARCHUTKINA</t>
  </si>
  <si>
    <t>MARINA DEEVA</t>
  </si>
  <si>
    <t>EKATERINA NEGRILO</t>
  </si>
  <si>
    <t>ALEXEY ZAKHAROV</t>
  </si>
  <si>
    <t>DARIA VOINOVA</t>
  </si>
  <si>
    <t>MURAD SAIDOV</t>
  </si>
  <si>
    <t>EKATERINA BAGINA</t>
  </si>
  <si>
    <t>OLGA FEDOSKINA</t>
  </si>
  <si>
    <t>SVETLANA VOROBEVA</t>
  </si>
  <si>
    <t>NINA POMUKHINA</t>
  </si>
  <si>
    <t>DARYA SHISHKINA</t>
  </si>
  <si>
    <t>TATYANA SPITSYNA</t>
  </si>
  <si>
    <t>ALENA SINICHKINA</t>
  </si>
  <si>
    <t>KSENIA FILIPENKOVA</t>
  </si>
  <si>
    <t>MIKHAIL MYSHKIN</t>
  </si>
  <si>
    <t>OLGA MALMBERG</t>
  </si>
  <si>
    <t>KSENIIA GNILITCKAIA</t>
  </si>
  <si>
    <t>ILYA MATVEEV</t>
  </si>
  <si>
    <t>ROMAN ARTYUKHIN</t>
  </si>
  <si>
    <t>A. GORSHUNOVA</t>
  </si>
  <si>
    <t>ELENA BOGDANOVA</t>
  </si>
  <si>
    <t>INNA PAVLYUTKINA</t>
  </si>
  <si>
    <t>SCETLANA LEBEDEVA</t>
  </si>
  <si>
    <t>VLADISLAV BIKH</t>
  </si>
  <si>
    <t>ELINA EROKHINA</t>
  </si>
  <si>
    <t>ALEXEY LOPATCHENKO</t>
  </si>
  <si>
    <t>ANNA DENISOVA</t>
  </si>
  <si>
    <t>NATALYA YAKUNINA</t>
  </si>
  <si>
    <t>ELENA PASTUKHOVA</t>
  </si>
  <si>
    <t>SVETLANA SALOVA</t>
  </si>
  <si>
    <t>DARIA</t>
  </si>
  <si>
    <t>VEZORGINA MARIA</t>
  </si>
  <si>
    <t>SKAKOVSKAYA MARIYA</t>
  </si>
  <si>
    <t>VARVARA KRUTIY</t>
  </si>
  <si>
    <t>ALEXANDRA CHERNIKOVA</t>
  </si>
  <si>
    <t>ANNA IVANOVA</t>
  </si>
  <si>
    <t>EKATERINA ANDRIEVICH</t>
  </si>
  <si>
    <t>VALENTINA KNIAZKINA</t>
  </si>
  <si>
    <t>EKATERINA KURINA</t>
  </si>
  <si>
    <t>MANUYLOVA ANASTASYA</t>
  </si>
  <si>
    <t>DN</t>
  </si>
  <si>
    <t>ALEXANDER KABALENOV</t>
  </si>
  <si>
    <t>ANASTASIA AFANASEVA</t>
  </si>
  <si>
    <t>ALEKSANDR KLIMENKO</t>
  </si>
  <si>
    <t>K. SHALOMITSKAYA</t>
  </si>
  <si>
    <t>A.UGOLNIKOVA</t>
  </si>
  <si>
    <t>ANNA KOTOVA</t>
  </si>
  <si>
    <t>SERGEY BONDAREV</t>
  </si>
  <si>
    <t>NADEZHDA GUMANEVA</t>
  </si>
  <si>
    <t>MARGARITA SHUDRYA</t>
  </si>
  <si>
    <t>ROBERT LASHIN</t>
  </si>
  <si>
    <t>FILIMONOVA ELENA</t>
  </si>
  <si>
    <t>ARTEM ZAYTSEV</t>
  </si>
  <si>
    <t>NIKITA LIBERSON</t>
  </si>
  <si>
    <t>MARINA AVERIANOVA</t>
  </si>
  <si>
    <t>IRINA KURNOSOVA</t>
  </si>
  <si>
    <t>NAILYA IVANOVA</t>
  </si>
  <si>
    <t>ALEXANDRA KATASONOVA</t>
  </si>
  <si>
    <t>NATALIA GUKASYAN</t>
  </si>
  <si>
    <t>IRINA TROITSKAYA</t>
  </si>
  <si>
    <t>MOMENTUM R</t>
  </si>
  <si>
    <t>NATALYA VEDENEVA</t>
  </si>
  <si>
    <t>EKATERINA OSIPOVA</t>
  </si>
  <si>
    <t>GULNARA TALIPOVA</t>
  </si>
  <si>
    <t>ANYA POPOVA</t>
  </si>
  <si>
    <t>LILIYA CHUZHOVA</t>
  </si>
  <si>
    <t>I G</t>
  </si>
  <si>
    <t>SERGEY SHEVLYAKOV</t>
  </si>
  <si>
    <t>ALENA GAYDUK</t>
  </si>
  <si>
    <t>OLGA KARTASHEVA</t>
  </si>
  <si>
    <t>ALEKSEY FALEEV</t>
  </si>
  <si>
    <t>EKATERINA SKOBEYKO</t>
  </si>
  <si>
    <t>TATIANA BALTUTIS</t>
  </si>
  <si>
    <t>ELENA PETROVA</t>
  </si>
  <si>
    <t>ANASTASIA</t>
  </si>
  <si>
    <t>ALEKSANDR BESSALOV</t>
  </si>
  <si>
    <t>OLGA BUSHUEVA</t>
  </si>
  <si>
    <t>REGINA RESHETEEVA</t>
  </si>
  <si>
    <t>ELENA DEDIKOVA</t>
  </si>
  <si>
    <t>OLGA SMIRNOVA</t>
  </si>
  <si>
    <t>TANYA SHCHERBATOVA</t>
  </si>
  <si>
    <t>ALEEVA ALEKSANDRA</t>
  </si>
  <si>
    <t>DENIS PERKOVSKIY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</si>
  <si>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</si>
  <si>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</si>
  <si>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</si>
  <si>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</si>
  <si>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</si>
  <si>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</si>
  <si>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DARIA FEDOROVA</t>
  </si>
  <si>
    <t>DINARA SHAIKHINA</t>
  </si>
  <si>
    <t>ESENIN ROMAN</t>
  </si>
  <si>
    <t>EKATERINA IVANOVA</t>
  </si>
  <si>
    <t>SVETLANA VOROBYEVA</t>
  </si>
  <si>
    <t>ROMAN FURTSEV</t>
  </si>
  <si>
    <t>SVETLANA ROMANOVA</t>
  </si>
  <si>
    <t>DARYA AVERYANOVA</t>
  </si>
  <si>
    <t>ANNA RAKOVICH-NAKHIMOVA</t>
  </si>
  <si>
    <t>ALEKSANDRA MINAEVA</t>
  </si>
  <si>
    <t>IVAN BLOKHIN</t>
  </si>
  <si>
    <t>NADEZHDA PRIKHODKO</t>
  </si>
  <si>
    <t>ANTON GOROKHOVATSKY</t>
  </si>
  <si>
    <t>YULIYA MAKAROVA</t>
  </si>
  <si>
    <t>SHAMIL GALIMULILN</t>
  </si>
  <si>
    <t>OLGA PAVSHOK</t>
  </si>
  <si>
    <t>ALESYA SHITIKOVA</t>
  </si>
  <si>
    <t>VALERIYA ARISTOVA</t>
  </si>
  <si>
    <t>EGOR BASALAEV</t>
  </si>
  <si>
    <t>DARIA RYAZANTSEVA</t>
  </si>
  <si>
    <t>KARINA FOMICHEVA</t>
  </si>
  <si>
    <t>ALEKSANDR PLETNEV</t>
  </si>
  <si>
    <t>T MESHCHERIAKOVA</t>
  </si>
  <si>
    <t>SVETLANA LOGASHKINA</t>
  </si>
  <si>
    <t>ANASTASIYA KOLTYSHEVA</t>
  </si>
  <si>
    <t>MARINA KOSTEREVA</t>
  </si>
  <si>
    <t>ROMAN UVAROV</t>
  </si>
  <si>
    <t>0889</t>
  </si>
  <si>
    <t>3179</t>
  </si>
  <si>
    <t>ELENA PETRENKO</t>
  </si>
  <si>
    <t>KAMILLA KAMALOVA</t>
  </si>
  <si>
    <t>SHAMARDINA TATIANA</t>
  </si>
  <si>
    <t>OL MKOT</t>
  </si>
  <si>
    <t>ALENA STROKOVA</t>
  </si>
  <si>
    <t>VICTORIA BAUER</t>
  </si>
  <si>
    <t>DIGITAL CARD</t>
  </si>
  <si>
    <t>GRIGORIY BUBANKOV</t>
  </si>
  <si>
    <t>MARIA FOMINA</t>
  </si>
  <si>
    <t>TAISIYA KORNILTSEVA</t>
  </si>
  <si>
    <t>INESSA SHICHYOVA</t>
  </si>
  <si>
    <t>OLGA PANINA</t>
  </si>
  <si>
    <t>MARIA KHUDYAKOVA</t>
  </si>
  <si>
    <t>FARIDA RAKHMANI</t>
  </si>
  <si>
    <t>MILANA IZVARINA</t>
  </si>
  <si>
    <t>ANASTASIYA PESKOVA</t>
  </si>
  <si>
    <t>INNA OBRAZTSOVA</t>
  </si>
  <si>
    <t>MARIIA ZOTOVA</t>
  </si>
  <si>
    <t>ALEXANDR FILIPPOVICH</t>
  </si>
  <si>
    <t>KIRILL VANKOV</t>
  </si>
  <si>
    <t>EVGENIY EFIMOV</t>
  </si>
  <si>
    <t>INNA KHAMSKAYA</t>
  </si>
  <si>
    <t>ANASTASIA USHANINA</t>
  </si>
  <si>
    <t>5042</t>
  </si>
  <si>
    <t>7480</t>
  </si>
  <si>
    <t>9445</t>
  </si>
  <si>
    <t xml:space="preserve">Программа "РэйДом" </t>
  </si>
  <si>
    <t>SERGEY PUZANOV</t>
  </si>
  <si>
    <t>IVAN MEDVEDEV</t>
  </si>
  <si>
    <t>EVGENIY ALIMOV</t>
  </si>
  <si>
    <t>ALEXANDRA TUPIK</t>
  </si>
  <si>
    <t>OLGA LEVINA</t>
  </si>
  <si>
    <t>YULIYA MARTYNOVA</t>
  </si>
  <si>
    <t>TATYANA TULCHINSKAYA</t>
  </si>
  <si>
    <t>MARGARITA PESTOVA</t>
  </si>
  <si>
    <t>KSENIIA BEKH</t>
  </si>
  <si>
    <t>LEYLA ZHELDYBAEVA</t>
  </si>
  <si>
    <t>SVETLANA SAMARSKAYA</t>
  </si>
  <si>
    <t>JULIA MOSHCHITSKAYA</t>
  </si>
  <si>
    <t>ERAITARSKAIA</t>
  </si>
  <si>
    <t>ELENA MAYOROVA</t>
  </si>
  <si>
    <t>SVETLANA ZHALNENKOVA</t>
  </si>
  <si>
    <t>IRINA MAVLIKHANOVA</t>
  </si>
  <si>
    <t>ANNA BELYAEVA</t>
  </si>
  <si>
    <t>KONSTANTIN</t>
  </si>
  <si>
    <t>MARIIA GRACHEVA</t>
  </si>
  <si>
    <t>ANNA MARISYUK</t>
  </si>
  <si>
    <t>DMITRIY SOROKIN</t>
  </si>
  <si>
    <t>VIKTORIYA EMSHANOVA</t>
  </si>
  <si>
    <t>YULIYA IVANOVA</t>
  </si>
  <si>
    <t>ANNA CHIN-GO-PIN</t>
  </si>
  <si>
    <t>ALINA BULYGINA</t>
  </si>
  <si>
    <t>DARYA NEDOREZOVA</t>
  </si>
  <si>
    <t>EVGENYA GORBOVSKAYA</t>
  </si>
  <si>
    <t>DMITRIY KORNEYCHENKO</t>
  </si>
  <si>
    <t>ALINA BONDARENKO</t>
  </si>
  <si>
    <t>IRINA NIKOLAEVA</t>
  </si>
  <si>
    <t>YANA SOROKINA</t>
  </si>
  <si>
    <t>EGOR SHISHKIN</t>
  </si>
  <si>
    <t>MAMICHEV ILYA</t>
  </si>
  <si>
    <t>Программа "Социальное зоотакси "РэйМобиль"</t>
  </si>
  <si>
    <t>0302</t>
  </si>
  <si>
    <t>9879</t>
  </si>
  <si>
    <t>1424</t>
  </si>
  <si>
    <t>Программа "Мероприятия и работа с общественностью", частично реализуемая на средства, полученные из бюджета г. Москвы (Грант Мэра)</t>
  </si>
  <si>
    <t>2661</t>
  </si>
  <si>
    <t>7068</t>
  </si>
  <si>
    <t>5132</t>
  </si>
  <si>
    <t>7045</t>
  </si>
  <si>
    <t>8956</t>
  </si>
  <si>
    <t>9228</t>
  </si>
  <si>
    <t>1441</t>
  </si>
  <si>
    <t>7237</t>
  </si>
  <si>
    <t>8197</t>
  </si>
  <si>
    <t>0855</t>
  </si>
  <si>
    <t>2190</t>
  </si>
  <si>
    <t>1795</t>
  </si>
  <si>
    <t>2458</t>
  </si>
  <si>
    <t>5623</t>
  </si>
  <si>
    <t>8231</t>
  </si>
  <si>
    <t>9881</t>
  </si>
  <si>
    <t>MARK KUZNETSOV</t>
  </si>
  <si>
    <t>NAIRA</t>
  </si>
  <si>
    <t>EVGENIY MINZULIN</t>
  </si>
  <si>
    <t>GENNADY ZAKHAROV</t>
  </si>
  <si>
    <t>OLGA SHAPENKOVA</t>
  </si>
  <si>
    <t>MIKHAIL NOGIN</t>
  </si>
  <si>
    <t>LARISA LUKONINA</t>
  </si>
  <si>
    <t>ANNA SHEVKINA</t>
  </si>
  <si>
    <t>EKATERINA</t>
  </si>
  <si>
    <t>MARKOV ALEKSANDR</t>
  </si>
  <si>
    <t>NIKITA KHABAROV</t>
  </si>
  <si>
    <t>SVETLANA RATKINA</t>
  </si>
  <si>
    <t>ANNA KURNOSOVA</t>
  </si>
  <si>
    <t>STARK REYSTLIN</t>
  </si>
  <si>
    <t>MARIIA SAVINA</t>
  </si>
  <si>
    <t>V OKHOTNITSKAYA</t>
  </si>
  <si>
    <t>ARTEM GARIN</t>
  </si>
  <si>
    <t>BAURZHAN SARTBAYEV</t>
  </si>
  <si>
    <t>MARIYA SYTOVA</t>
  </si>
  <si>
    <t>EKATERINA MAKAROVA</t>
  </si>
  <si>
    <t>ELENA MARTYNOVA</t>
  </si>
  <si>
    <t>DMITRIY SANNIKOV</t>
  </si>
  <si>
    <t>BLADE RUNNER</t>
  </si>
  <si>
    <t>YULIYA KULAGINA</t>
  </si>
  <si>
    <t>SERGEY ZHURAVLEV</t>
  </si>
  <si>
    <t>LYUBOV LEBEDEVA</t>
  </si>
  <si>
    <t>PINIGIN STANISLAV</t>
  </si>
  <si>
    <t>S KRIVOKHARCHENKO</t>
  </si>
  <si>
    <t>INSTANT CARD</t>
  </si>
  <si>
    <t>POLEVA ANTONINA</t>
  </si>
  <si>
    <t>OLGA KHARKHALIS</t>
  </si>
  <si>
    <t>KAZANTSEV VADIM ANDREEVICH</t>
  </si>
  <si>
    <t>EKATERINA NENAROKOMOVA</t>
  </si>
  <si>
    <t>ELENA MEDVEDEVA</t>
  </si>
  <si>
    <t>VLADIMIR TSOY</t>
  </si>
  <si>
    <t>OLGA DEMENTEVA</t>
  </si>
  <si>
    <t>ROBERT BAGDASARYAN</t>
  </si>
  <si>
    <t>ALEXEY PALADYCHUK</t>
  </si>
  <si>
    <t>Программа "Стерилизация", частично реализуемая на средства, полученные от Фонда президентских грантов</t>
  </si>
  <si>
    <t>за декабрь 2019 года</t>
  </si>
  <si>
    <t>Остаток средств на 01.12.2019</t>
  </si>
  <si>
    <t>Произведенные расходы за декабрь 2019г.</t>
  </si>
  <si>
    <t>Остаток средств на 31.12.2019</t>
  </si>
  <si>
    <t>Подарок на новый год!</t>
  </si>
  <si>
    <t>Благотворительное пожертвование на лечение собаки Рыжий</t>
  </si>
  <si>
    <t>ELIZAVETA ZAITSEVA</t>
  </si>
  <si>
    <t>M CHERNOMORTSEVA</t>
  </si>
  <si>
    <t>TATYANA AKOLZINA</t>
  </si>
  <si>
    <t>ELENA BAKULINA</t>
  </si>
  <si>
    <t>CARD DIGITAL</t>
  </si>
  <si>
    <t>DMITRIY ROMANOV</t>
  </si>
  <si>
    <t>ZHANNA SEMENOVA</t>
  </si>
  <si>
    <t>ELLA ATABEKOVA</t>
  </si>
  <si>
    <t>MARIA MOROZOVA</t>
  </si>
  <si>
    <t>EKATERINA MANURINA</t>
  </si>
  <si>
    <t>ROMAN SMOLIN</t>
  </si>
  <si>
    <t>ROMANOVA ANNA</t>
  </si>
  <si>
    <t>ANASTASIIA REDKO</t>
  </si>
  <si>
    <t>LUNEV KIRILL</t>
  </si>
  <si>
    <t>ELIZAVETA YAGOLNIKOVA</t>
  </si>
  <si>
    <t>KIVERIN EGOR</t>
  </si>
  <si>
    <t>SVETLANA ISAEVA</t>
  </si>
  <si>
    <t>MARGARITA ALFEROVA</t>
  </si>
  <si>
    <t>KATE GLUKHOVSKAYA</t>
  </si>
  <si>
    <t>DARYA BORISENKO</t>
  </si>
  <si>
    <t>SERGEI MAKAROV</t>
  </si>
  <si>
    <t>ALMIRA</t>
  </si>
  <si>
    <t>ALEKSEI LEPIKHIN</t>
  </si>
  <si>
    <t>IRINA SHIROCHENSKAYA</t>
  </si>
  <si>
    <t>DANIIL PONOMAREV</t>
  </si>
  <si>
    <t>PAVEL</t>
  </si>
  <si>
    <t>TATIANA ERMOLAEVA</t>
  </si>
  <si>
    <t>VIKTORIA KRYUKOVA</t>
  </si>
  <si>
    <t>TATIANA PENKOVA</t>
  </si>
  <si>
    <t>EVGENII RAZLOMOV</t>
  </si>
  <si>
    <t>ANNA NEDOSTUPENKO</t>
  </si>
  <si>
    <t>SVETLANA SHULGINA</t>
  </si>
  <si>
    <t>ALEXANDRA AGEEVA</t>
  </si>
  <si>
    <t>VITALII DMITRIENKO</t>
  </si>
  <si>
    <t>EKATERINA MALYKHINA</t>
  </si>
  <si>
    <t>YAROSLAV IONEL</t>
  </si>
  <si>
    <t>POCHTA BANK KLIENT</t>
  </si>
  <si>
    <t>RUSLAN BAYMASHKIN</t>
  </si>
  <si>
    <t>DARIA KONSTANTINOVA</t>
  </si>
  <si>
    <t>ANASTASIA POPOVA</t>
  </si>
  <si>
    <t>YURIY KURKIN</t>
  </si>
  <si>
    <t>NATALYA OSHEYCHIK</t>
  </si>
  <si>
    <t>MARIA SHVETSOVA</t>
  </si>
  <si>
    <t>EKATERINA GODUNOVA</t>
  </si>
  <si>
    <t>ANASTASIA IBRAGIMOVA</t>
  </si>
  <si>
    <t>ZAYTSEVA KSENIYA</t>
  </si>
  <si>
    <t>DOROS IRINA</t>
  </si>
  <si>
    <t>IRINA TIMOFEEVA</t>
  </si>
  <si>
    <t>EVGENIYA ALEKSEEVA</t>
  </si>
  <si>
    <t>ANASTASIYA KAPCHENOVA</t>
  </si>
  <si>
    <t>ELENA YAKUSHEVA</t>
  </si>
  <si>
    <t>KSENIA KONONOVA</t>
  </si>
  <si>
    <t>YAMIL SAIDALIEV</t>
  </si>
  <si>
    <t>NO NAME</t>
  </si>
  <si>
    <t>IRINA K</t>
  </si>
  <si>
    <t>IVAN I</t>
  </si>
  <si>
    <t>ELENA SOLOMON</t>
  </si>
  <si>
    <t>MARIYA OGNEVA</t>
  </si>
  <si>
    <t>EVGENII TRIFONOV</t>
  </si>
  <si>
    <t>SVETLANA GAZDIK</t>
  </si>
  <si>
    <t>INESSA ZHILENITE</t>
  </si>
  <si>
    <t>BUSHIRIN VALENTIN</t>
  </si>
  <si>
    <t>NATALIA SHUNYAEVA</t>
  </si>
  <si>
    <t>OLGA KONANYKHINA</t>
  </si>
  <si>
    <t>MARIYA SALOMATINA</t>
  </si>
  <si>
    <t>ELVIRA DORDZHIEVA</t>
  </si>
  <si>
    <t>NATALIYA POLYAKOVA</t>
  </si>
  <si>
    <t>BUCHIRIN VALENTIN</t>
  </si>
  <si>
    <t>BOGDAN ROSKOPINSKY</t>
  </si>
  <si>
    <t>ANNA KHAYMINA</t>
  </si>
  <si>
    <t>ANASTASIYA PAKOSH</t>
  </si>
  <si>
    <t>BLOKHINA EKATERINA</t>
  </si>
  <si>
    <t>ALLA CHIRKINA</t>
  </si>
  <si>
    <t>SLAVNOVA ANASTASIA</t>
  </si>
  <si>
    <t>YANA KORF</t>
  </si>
  <si>
    <t>ANNA ERACHINA</t>
  </si>
  <si>
    <t>LASHA</t>
  </si>
  <si>
    <t>ANASTASIA POGOZHEVA</t>
  </si>
  <si>
    <t>ANNA BRETSKAYA</t>
  </si>
  <si>
    <t>E TIMOSHENKOVA</t>
  </si>
  <si>
    <t>ANNA PANINA</t>
  </si>
  <si>
    <t>IGOR POLISHCHUK</t>
  </si>
  <si>
    <t>DIANA ISKANDAROVA</t>
  </si>
  <si>
    <t>KSENIYA SHEVLYAKOVA</t>
  </si>
  <si>
    <t>ELIZAVETA VERZILOVA</t>
  </si>
  <si>
    <t>ANTON DOLGUSHIN</t>
  </si>
  <si>
    <t>MOGY</t>
  </si>
  <si>
    <t>PRONCHENKOVA</t>
  </si>
  <si>
    <t>YULIA SHAKIROVA</t>
  </si>
  <si>
    <t>NATALIA POMOGALOVA</t>
  </si>
  <si>
    <t>NELLI BURTSEVA</t>
  </si>
  <si>
    <t>LUIDMILA ROSHKA</t>
  </si>
  <si>
    <t>IRINA ZELENINA</t>
  </si>
  <si>
    <t>ALENA GRACHEVA</t>
  </si>
  <si>
    <t>SVETLANA TUMANOVA</t>
  </si>
  <si>
    <t>KARINA BATURINA</t>
  </si>
  <si>
    <t>MARIYA</t>
  </si>
  <si>
    <t>EKATERINA DUDOVA</t>
  </si>
  <si>
    <t>ALEKSANDR ORDYNTSEV</t>
  </si>
  <si>
    <t>ELENA OSINA</t>
  </si>
  <si>
    <t>ANASTASIYA DONCHENKO</t>
  </si>
  <si>
    <t>IRINA ZVEREVA</t>
  </si>
  <si>
    <t>INGA VOLKOVA</t>
  </si>
  <si>
    <t>TATIANA AMINEVA</t>
  </si>
  <si>
    <t>LARISA KNYAZKOVA</t>
  </si>
  <si>
    <t>OLGA TKACH</t>
  </si>
  <si>
    <t>ALEXEY SERKOV</t>
  </si>
  <si>
    <t>EKATERINA OGANEZOVA</t>
  </si>
  <si>
    <t>VLADIMIR GEGECHKORI</t>
  </si>
  <si>
    <t>ANNA KOPTEVA</t>
  </si>
  <si>
    <t>NATALIA TSELIKOVA</t>
  </si>
  <si>
    <t>ANNA BOGAEVSKAIA</t>
  </si>
  <si>
    <t>SVETLANA SHOMOVA</t>
  </si>
  <si>
    <t>DMITRII LEBEDEV</t>
  </si>
  <si>
    <t>ALEKSANDRA RIABOVA</t>
  </si>
  <si>
    <t>PAVLYUK KSENIYA</t>
  </si>
  <si>
    <t>ELENA MARCHENKO</t>
  </si>
  <si>
    <t>ELENA ZUEVA</t>
  </si>
  <si>
    <t>NATIA MAILOVA</t>
  </si>
  <si>
    <t>GRIGORIY DRIPAK</t>
  </si>
  <si>
    <t>AVRORA YAKUNINA</t>
  </si>
  <si>
    <t>MARIA ALIMOVA</t>
  </si>
  <si>
    <t>OLGA VEDENINA</t>
  </si>
  <si>
    <t>ALEKSEY TREBUNSKIKH</t>
  </si>
  <si>
    <t>EVGENIA SKOBELKINA</t>
  </si>
  <si>
    <t>MARIYA MOROZOVA</t>
  </si>
  <si>
    <t>SOFYA BREEVA</t>
  </si>
  <si>
    <t>TATIANA KHRUSHCHEVA</t>
  </si>
  <si>
    <t>MARIA SEMENIUK</t>
  </si>
  <si>
    <t>IRINA SHINOVA</t>
  </si>
  <si>
    <t>VIKTORIIA DOROKHOVA</t>
  </si>
  <si>
    <t>VASILY ANISIMOV</t>
  </si>
  <si>
    <t>TATIANA BORUNOVA</t>
  </si>
  <si>
    <t>ELENA KOZLOVSKIKH</t>
  </si>
  <si>
    <t>YANA SOROINA</t>
  </si>
  <si>
    <t>MARIIA POROSHINAIAKUBITSKA</t>
  </si>
  <si>
    <t>IVAN KAROPA</t>
  </si>
  <si>
    <t>MARINA DUDAREVA</t>
  </si>
  <si>
    <t>MIKHAILOVA-MIKULINSKA</t>
  </si>
  <si>
    <t>MARIA MASLYAKOVA</t>
  </si>
  <si>
    <t>EGOR</t>
  </si>
  <si>
    <t>ELENA BELYAEVA</t>
  </si>
  <si>
    <t>VALERIYA POPOVA</t>
  </si>
  <si>
    <t>YULIA KASYANKOVA</t>
  </si>
  <si>
    <t>BUKINA YULIYA</t>
  </si>
  <si>
    <t>NATALIA SOLOVIEVA</t>
  </si>
  <si>
    <t>TAMARA GRACHEVA</t>
  </si>
  <si>
    <t>ALEKSEY RADYVANYUK</t>
  </si>
  <si>
    <t>NINA MAMMAEVA</t>
  </si>
  <si>
    <t>MASTER ACCOUNT</t>
  </si>
  <si>
    <t>OLGA SAPOZHNIKOVA</t>
  </si>
  <si>
    <t>EVGENIIA ZHATKINA</t>
  </si>
  <si>
    <t>SHIPUNOVA</t>
  </si>
  <si>
    <t>OLEG SKIBA</t>
  </si>
  <si>
    <t>DARYA GORBUNOVA</t>
  </si>
  <si>
    <t>MARIA SAKHAROVA</t>
  </si>
  <si>
    <t>NADEZHDA NIKULINA</t>
  </si>
  <si>
    <t>MAYYA KUZNETSOVA</t>
  </si>
  <si>
    <t>TATYANA PRUDNIKOVA</t>
  </si>
  <si>
    <t>NATALIA NOVIKOVA</t>
  </si>
  <si>
    <t>ANASTASIIA BAZETSKAIA</t>
  </si>
  <si>
    <t>NATALIA KUZNETSOVA</t>
  </si>
  <si>
    <t>ALISIYA</t>
  </si>
  <si>
    <t>MARIA SHELKOVA</t>
  </si>
  <si>
    <t>GALINA SEREBRYAKOVA</t>
  </si>
  <si>
    <t>ANNA KORZHILOVA</t>
  </si>
  <si>
    <t>ANDREY</t>
  </si>
  <si>
    <t>EKATERINA SMIRNOVA</t>
  </si>
  <si>
    <t>IURIY LIZUNOV</t>
  </si>
  <si>
    <t>LEONID POMORTSEV</t>
  </si>
  <si>
    <t>SUSUBOROVAYULIA</t>
  </si>
  <si>
    <t>ELINA SINITSYNA</t>
  </si>
  <si>
    <t>PETROV ANDREY</t>
  </si>
  <si>
    <t>MARINA BELIAKOVA</t>
  </si>
  <si>
    <t>ANNA STIBLO</t>
  </si>
  <si>
    <t>ALEKSANDRA PAVLYUTKINA</t>
  </si>
  <si>
    <t>IRINA PECHENIKHINA</t>
  </si>
  <si>
    <t>EKATERINA KABANOVA</t>
  </si>
  <si>
    <t>MARIA SERGEEVA</t>
  </si>
  <si>
    <t>IRINA BEZVERKHNYAYA</t>
  </si>
  <si>
    <t>YULIYA LESINA</t>
  </si>
  <si>
    <t>YULIYA KHLYNINA</t>
  </si>
  <si>
    <t>GAYANE SIMONYAN</t>
  </si>
  <si>
    <t>YULIYA LAVRENTYEVA</t>
  </si>
  <si>
    <t>SERGEY BERKO</t>
  </si>
  <si>
    <t>YULIA BERLIN</t>
  </si>
  <si>
    <t>ELENA SHATKOVSKAIA</t>
  </si>
  <si>
    <t>IVAN SERGEEV</t>
  </si>
  <si>
    <t>TEREKHOV ILYA</t>
  </si>
  <si>
    <t>LEID MORLOT</t>
  </si>
  <si>
    <t>EMILIYA NEBOZHENKO</t>
  </si>
  <si>
    <t>KONSTANTIN BAYKOV</t>
  </si>
  <si>
    <t>VERA VOYTETSKAYA</t>
  </si>
  <si>
    <t>ROMAN EGOROV</t>
  </si>
  <si>
    <t>IRINA BAZAROVA</t>
  </si>
  <si>
    <t>MARIYA SHIKINA</t>
  </si>
  <si>
    <t>ELENA LENNIKOVA</t>
  </si>
  <si>
    <t>ALEKSEI SAMOLETOV</t>
  </si>
  <si>
    <t>SERGEY BLUDOV</t>
  </si>
  <si>
    <t>ELENA NAUMKINA</t>
  </si>
  <si>
    <t>MARINA GORBATOVA</t>
  </si>
  <si>
    <t>OLGA BACHURINA</t>
  </si>
  <si>
    <t>IVANOVA MARIA</t>
  </si>
  <si>
    <t>D ZAHAROVA</t>
  </si>
  <si>
    <t>ALEXSANDRA SHOKHA</t>
  </si>
  <si>
    <t>ALEKSANDR GUSEV</t>
  </si>
  <si>
    <t>MAXIMZAVGORODNII</t>
  </si>
  <si>
    <t>ILYARA AKHMEDOVA</t>
  </si>
  <si>
    <t>VALENTINA KONDRATEVA</t>
  </si>
  <si>
    <t>LPERMYASHKINA</t>
  </si>
  <si>
    <t>VARVARA VERSHININA</t>
  </si>
  <si>
    <t>TATIANA</t>
  </si>
  <si>
    <t>LUDMILA SEREGINA</t>
  </si>
  <si>
    <t>A PERMYASHKINA</t>
  </si>
  <si>
    <t>NATALIA DUKHOVA</t>
  </si>
  <si>
    <t>YULIYA MELNIKOVA</t>
  </si>
  <si>
    <t>TATIANA LUPANDINA</t>
  </si>
  <si>
    <t>ELENA ZHURAVLEVA</t>
  </si>
  <si>
    <t>ANASTASIYA KORNEEVA</t>
  </si>
  <si>
    <t>JULIA ISTOMINA</t>
  </si>
  <si>
    <t>MOISEEV NIKITA</t>
  </si>
  <si>
    <t>ELENA KUCHEROVA</t>
  </si>
  <si>
    <t>VADIM PETRENKO</t>
  </si>
  <si>
    <t>KOROVUSHKINA ALINA</t>
  </si>
  <si>
    <t>RUSLAN BUTOVSKIY</t>
  </si>
  <si>
    <t>VIKTORIA ZHARKOVA</t>
  </si>
  <si>
    <t>MARINA BOLTNEVA</t>
  </si>
  <si>
    <t>ALEKSEY BELYAEV</t>
  </si>
  <si>
    <t>OLGA BRYKSINA</t>
  </si>
  <si>
    <t>OLEG TRUKSHIN</t>
  </si>
  <si>
    <t>OLGA DROZDOVA</t>
  </si>
  <si>
    <t>ALEKSANDRA ABRAMUSHINA</t>
  </si>
  <si>
    <t>ANNA LASHKOVA</t>
  </si>
  <si>
    <t>DENIS MAKLETSOV</t>
  </si>
  <si>
    <t>LIUDMILA BALOVNEVA</t>
  </si>
  <si>
    <t>ELENA IVANNIKOVA</t>
  </si>
  <si>
    <t>GEMMA MAMEDOVA</t>
  </si>
  <si>
    <t>SOFIYA ANNENKOVA</t>
  </si>
  <si>
    <t>ALEXANDRA GLADYSHEVA</t>
  </si>
  <si>
    <t>GORIN ANDREY</t>
  </si>
  <si>
    <t>SOFYA SHILENKO</t>
  </si>
  <si>
    <t>ZHUKOVA MARINA</t>
  </si>
  <si>
    <t>LIDIYA LIBET</t>
  </si>
  <si>
    <t>DMITRY K</t>
  </si>
  <si>
    <t>ANASTASIA KOCHETKOVA</t>
  </si>
  <si>
    <t>ANDREEVA ANASTASIA</t>
  </si>
  <si>
    <t>IGOR KOMOV</t>
  </si>
  <si>
    <t>OXANA GUZENKO</t>
  </si>
  <si>
    <t>IRINA DOGADINA</t>
  </si>
  <si>
    <t>OLGA KRIVOSHEY</t>
  </si>
  <si>
    <t>DARIA TOPKO</t>
  </si>
  <si>
    <t>DARYA ABARINOVA</t>
  </si>
  <si>
    <t>MARIYA KOZLOVA</t>
  </si>
  <si>
    <t>PAVEL LASKOV</t>
  </si>
  <si>
    <t>EVGENIY AVERYASOV</t>
  </si>
  <si>
    <t>ANTON YUSHENCKO</t>
  </si>
  <si>
    <t>ANNA KURGAN</t>
  </si>
  <si>
    <t>YZHURAVLEVA</t>
  </si>
  <si>
    <t>ZAMYSHLYAEVA LUBOV</t>
  </si>
  <si>
    <t>VIKTORIA PROKHOROVA</t>
  </si>
  <si>
    <t>POLINA KORVEL</t>
  </si>
  <si>
    <t>SVYATOSLAV SHISHKIN</t>
  </si>
  <si>
    <t>OTOPKOV</t>
  </si>
  <si>
    <t>EKATERINA LASHCHENKO</t>
  </si>
  <si>
    <t>YULIYA MAZANOVA</t>
  </si>
  <si>
    <t>SDMITRISHCHUK</t>
  </si>
  <si>
    <t>EKATERIN ZHEREKHOVA</t>
  </si>
  <si>
    <t>ALEXANDER</t>
  </si>
  <si>
    <t>GALINA ALEXANDROVA</t>
  </si>
  <si>
    <t>ELENA ZADOROZHNAYA</t>
  </si>
  <si>
    <t>ILLONA MARYAN</t>
  </si>
  <si>
    <t>ELENA SIVERINA</t>
  </si>
  <si>
    <t>ELENA MOROZOVA</t>
  </si>
  <si>
    <t>ELINA SHUKUROVA</t>
  </si>
  <si>
    <t>LKARINA KUZNETSOVA</t>
  </si>
  <si>
    <t>IRINA LUPACHEVA</t>
  </si>
  <si>
    <t>IRINA DMITRIEVA</t>
  </si>
  <si>
    <t>NATALIA PETRUKHINA</t>
  </si>
  <si>
    <t>YULIYA VYKHODTSEVA</t>
  </si>
  <si>
    <t>DARYA GUTKOVSKAYA</t>
  </si>
  <si>
    <t>ANNA TSEPELEVA</t>
  </si>
  <si>
    <t>ELENA FEDORENKO</t>
  </si>
  <si>
    <t>ELENA ULYANOVA</t>
  </si>
  <si>
    <t>DARYA SUTORMINA</t>
  </si>
  <si>
    <t>OLGA MEKHANIKOVA</t>
  </si>
  <si>
    <t>VADIM KUPTSOV</t>
  </si>
  <si>
    <t>NATALYA EZHOVA</t>
  </si>
  <si>
    <t>ANDREY PONKRATOV</t>
  </si>
  <si>
    <t>ALEKSEI PRUDNIKOV</t>
  </si>
  <si>
    <t>XENIA VORONTSOVA</t>
  </si>
  <si>
    <t>SIMANOVICH OLEG</t>
  </si>
  <si>
    <t>YANA SHISHKINSKAYA</t>
  </si>
  <si>
    <t>ELENA BYSTROVA</t>
  </si>
  <si>
    <t>ARTEM ZAKHAROV</t>
  </si>
  <si>
    <t>ELENA FEDOTOVA</t>
  </si>
  <si>
    <t>ANGELINA SMIRNOVA</t>
  </si>
  <si>
    <t>VYACHESLAV NAZYROV</t>
  </si>
  <si>
    <t>TATYANA BALABANOVA</t>
  </si>
  <si>
    <t>VIOLETTA IPPLITOVA</t>
  </si>
  <si>
    <t>LEV</t>
  </si>
  <si>
    <t>ANASTASIA YAKOVLEVA</t>
  </si>
  <si>
    <t>NATALIA SELDESHEVA</t>
  </si>
  <si>
    <t>OXANA KRAVCHENKO</t>
  </si>
  <si>
    <t>SVETLANA LABEEVA</t>
  </si>
  <si>
    <t>YULIYA ANISICHKINA</t>
  </si>
  <si>
    <t>YURIJ SEDETSKAS</t>
  </si>
  <si>
    <t>BOGOKINA MARINA</t>
  </si>
  <si>
    <t>NATELLA</t>
  </si>
  <si>
    <t>ANASTASIA LOKTIK</t>
  </si>
  <si>
    <t>NIKOLAY ARHIPOV</t>
  </si>
  <si>
    <t>N VISHNEVSKAYA</t>
  </si>
  <si>
    <t>ALEXANDR BOLSHOV</t>
  </si>
  <si>
    <t>ELENA KUPRIYANOVA</t>
  </si>
  <si>
    <t>GRIGORY GUBANKOV</t>
  </si>
  <si>
    <t>VITALY MASLENNIKOV</t>
  </si>
  <si>
    <t>ANASTASIIA SAPLINA</t>
  </si>
  <si>
    <t>IRINA OGANESIANTS</t>
  </si>
  <si>
    <t>MARINA KUCHERUK</t>
  </si>
  <si>
    <t>TATIANA TUGARINOVA</t>
  </si>
  <si>
    <t>NATALIA NIKULINA</t>
  </si>
  <si>
    <t>NATALIA ANYUTINA</t>
  </si>
  <si>
    <t>NATALIYA MURAVIEVA</t>
  </si>
  <si>
    <t>ANASTASI ALEXANDROVA</t>
  </si>
  <si>
    <t>IOLA KOLTSOVA</t>
  </si>
  <si>
    <t>IULIIA SUKHOMLINOVA</t>
  </si>
  <si>
    <t>ARINA VASILCHENKO</t>
  </si>
  <si>
    <t>OLGA CHERKASHINA</t>
  </si>
  <si>
    <t>ANNA ANTIPINA</t>
  </si>
  <si>
    <t>YANA NIKOLAEVA</t>
  </si>
  <si>
    <t>GALINA KUPRIYANOVA</t>
  </si>
  <si>
    <t>ANDREY KULESHIN</t>
  </si>
  <si>
    <t>MARIYA VENIDIKTOVA</t>
  </si>
  <si>
    <t>NATALYA KOMAROVA</t>
  </si>
  <si>
    <t>ELENA UKOLOVA</t>
  </si>
  <si>
    <t>ELENA GOLDING</t>
  </si>
  <si>
    <t>IVAN KOLIUKH</t>
  </si>
  <si>
    <t>SVETLANA KOROLEVA</t>
  </si>
  <si>
    <t>VASILISA KIRILOCHKINA</t>
  </si>
  <si>
    <t>BOGUSEVICH</t>
  </si>
  <si>
    <t>ULYANA ERMOLINA</t>
  </si>
  <si>
    <t>YULIA</t>
  </si>
  <si>
    <t>SVETLANA VINOGRADOVA</t>
  </si>
  <si>
    <t>OKSANA ZAITSEVA</t>
  </si>
  <si>
    <t>NADEZDA BESPALOVA</t>
  </si>
  <si>
    <t>MARINA GUREEVA</t>
  </si>
  <si>
    <t>KARINA PIRUMOVA</t>
  </si>
  <si>
    <t>OLEG</t>
  </si>
  <si>
    <t>ALEKSANDR PETRENKO</t>
  </si>
  <si>
    <t>ELENA SUSHETSKAYA</t>
  </si>
  <si>
    <t>KSENIA BOGOVSKAYA</t>
  </si>
  <si>
    <t>OLGA ULYANOVA</t>
  </si>
  <si>
    <t>IRINA GERUSOVA</t>
  </si>
  <si>
    <t>SERGEY GORSHKOV</t>
  </si>
  <si>
    <t>ANNA SIMAKINA</t>
  </si>
  <si>
    <t>OLGA ULYANSKYA</t>
  </si>
  <si>
    <t>EGOR VORONIN</t>
  </si>
  <si>
    <t>PAVEL SAVOSTIANOV</t>
  </si>
  <si>
    <t>IRINA SINEVA</t>
  </si>
  <si>
    <t>OLGA KOLTOVICH</t>
  </si>
  <si>
    <t>KRISTINA FYODOROVA</t>
  </si>
  <si>
    <t>MARINA NOVIKOVA</t>
  </si>
  <si>
    <t>A GORBUNOVA</t>
  </si>
  <si>
    <t>BALASHOV ALEXANDER</t>
  </si>
  <si>
    <t>DENIS LOVITSKOV</t>
  </si>
  <si>
    <t>PONOMAREVA ELENA</t>
  </si>
  <si>
    <t>LIDIYA SKRYABINA</t>
  </si>
  <si>
    <t>ALFINA KHUSNULLINA</t>
  </si>
  <si>
    <t>GYULLI ASLANOVA</t>
  </si>
  <si>
    <t>ALEKSEI</t>
  </si>
  <si>
    <t>LIDIA SIDENKO</t>
  </si>
  <si>
    <t>DMYTRO ROMANOV</t>
  </si>
  <si>
    <t>VIKTORIA CHERNYAK</t>
  </si>
  <si>
    <t>MARIA PLEGUZOVA</t>
  </si>
  <si>
    <t>A BUDYANSKAYA</t>
  </si>
  <si>
    <t>BALAKAEVA YULIA</t>
  </si>
  <si>
    <t>YANA PENKALSKAYA</t>
  </si>
  <si>
    <t>OLGA CHECHETKINA</t>
  </si>
  <si>
    <t>LILIIA BRAINIS</t>
  </si>
  <si>
    <t>POLINA TELEGINA</t>
  </si>
  <si>
    <t>YULIA TSYGIKAL</t>
  </si>
  <si>
    <t>SVETLANA SHAKIRZHANOVA</t>
  </si>
  <si>
    <t>MARINA GUSEVA</t>
  </si>
  <si>
    <t>TATIANA VEDERNIKOVA</t>
  </si>
  <si>
    <t>ELENA VALEVSKAYA</t>
  </si>
  <si>
    <t>XENIA KRIVCHIKOVA</t>
  </si>
  <si>
    <t>DANIIL VERICHEV</t>
  </si>
  <si>
    <t>BOGDAN KORNEENKO</t>
  </si>
  <si>
    <t>KSENIIA DRUZHININA</t>
  </si>
  <si>
    <t>TAISIYA KOLPAKOVA</t>
  </si>
  <si>
    <t>ANTON VIACHESLAVOVICH</t>
  </si>
  <si>
    <t>SIANOVA OLGA</t>
  </si>
  <si>
    <t>DARIA KOROLEVA</t>
  </si>
  <si>
    <t>KSENIA SHPILEVSKAIA</t>
  </si>
  <si>
    <t>BATAKOVICH IRENA</t>
  </si>
  <si>
    <t>SOFIIA BASH</t>
  </si>
  <si>
    <t>EVGENIYA PRELOVA</t>
  </si>
  <si>
    <t>YULIYA KHRUSHCH</t>
  </si>
  <si>
    <t>MARINA BYSTRITSKYA</t>
  </si>
  <si>
    <t>ELENA SOROKINA</t>
  </si>
  <si>
    <t>ANNA KONDAKOVA</t>
  </si>
  <si>
    <t>EKATERINA VOLOSHINA</t>
  </si>
  <si>
    <t>LYUBOV SHUNINA</t>
  </si>
  <si>
    <t>TIMOFEY FUKALOV</t>
  </si>
  <si>
    <t>YULIYA KOZYREVA</t>
  </si>
  <si>
    <t>KRISTINA IGNATEVA</t>
  </si>
  <si>
    <t>ANASTASIIA</t>
  </si>
  <si>
    <t>KATSIARYNA VOLODKO</t>
  </si>
  <si>
    <t>ANNAKORKH</t>
  </si>
  <si>
    <t>KRISTINA VOLCHKOVA</t>
  </si>
  <si>
    <t>LILIYA AKHMEDOVA</t>
  </si>
  <si>
    <t>ZHANNA GRIGINA</t>
  </si>
  <si>
    <t>KRISTINA BIALSKAIA</t>
  </si>
  <si>
    <t>ELENA EGOROVA</t>
  </si>
  <si>
    <t>ALENA IVANOVA</t>
  </si>
  <si>
    <t>SVETLANA SAVE</t>
  </si>
  <si>
    <t>Inessa Schmalz</t>
  </si>
  <si>
    <t>Александр Зайцевский</t>
  </si>
  <si>
    <t>Victoria Tsikalova</t>
  </si>
  <si>
    <t>Elena Snezhinskaya</t>
  </si>
  <si>
    <t>Maria Chernysheva</t>
  </si>
  <si>
    <t>Evgeniya Alexandrova</t>
  </si>
  <si>
    <t>Александра Коротина</t>
  </si>
  <si>
    <t>анна Смирнова</t>
  </si>
  <si>
    <t>Tatiana Romanova</t>
  </si>
  <si>
    <t xml:space="preserve">Игорь Кузнецов </t>
  </si>
  <si>
    <t xml:space="preserve">Алина Симанова </t>
  </si>
  <si>
    <t xml:space="preserve">Irina Pivovarova </t>
  </si>
  <si>
    <t xml:space="preserve">Liudmila Rybalkina </t>
  </si>
  <si>
    <t xml:space="preserve">Виктория Филимонова </t>
  </si>
  <si>
    <t>Татьяна Александрова</t>
  </si>
  <si>
    <t xml:space="preserve"> за декабрь 2019 года</t>
  </si>
  <si>
    <t>24.12.2019</t>
  </si>
  <si>
    <t>27.12.2019</t>
  </si>
  <si>
    <t>Екатерина</t>
  </si>
  <si>
    <t>Наталья</t>
  </si>
  <si>
    <t>Айбашов Ражабали</t>
  </si>
  <si>
    <t>Богданова Анна</t>
  </si>
  <si>
    <t>Иванов Петр Олегович</t>
  </si>
  <si>
    <t>Kharkovskaya Ksenia</t>
  </si>
  <si>
    <t>Орлова Екатерина</t>
  </si>
  <si>
    <t>Самедов Аскерхан Заирбеквич</t>
  </si>
  <si>
    <t>Федоров Дмитрий Викторович</t>
  </si>
  <si>
    <t>Саруханов Артем Вячеславович</t>
  </si>
  <si>
    <t>Имамова Ангелина</t>
  </si>
  <si>
    <t>Каракулина Екатерина</t>
  </si>
  <si>
    <t>Комова Анастасия</t>
  </si>
  <si>
    <t>Коваленко Никита</t>
  </si>
  <si>
    <t>Высоцкий Александр</t>
  </si>
  <si>
    <t>Прудникова Елена</t>
  </si>
  <si>
    <t>Никабадзе Михаил</t>
  </si>
  <si>
    <t>Сапожникова Ольга</t>
  </si>
  <si>
    <t>Грачева Мария</t>
  </si>
  <si>
    <t>Чаркина Алина</t>
  </si>
  <si>
    <t>Давтян Джемма</t>
  </si>
  <si>
    <t>Петрова Татьяна</t>
  </si>
  <si>
    <t>Шаркова Ольга</t>
  </si>
  <si>
    <t>Курдюкова Дарья</t>
  </si>
  <si>
    <t>Рыжкова Наталья</t>
  </si>
  <si>
    <t>Давлетов Денис</t>
  </si>
  <si>
    <t>Королева Алина</t>
  </si>
  <si>
    <t>Кушнина Варвара</t>
  </si>
  <si>
    <t>Надточей Алина Александровна</t>
  </si>
  <si>
    <t>Шинкарева Татьяна Петровна</t>
  </si>
  <si>
    <t>Федоренко Владимир Николаевич</t>
  </si>
  <si>
    <t>Морозова Светлана Валентиновна</t>
  </si>
  <si>
    <t>Пыленок Кристина</t>
  </si>
  <si>
    <t>Солнцева Елена</t>
  </si>
  <si>
    <t>Хрипунова Екатерина</t>
  </si>
  <si>
    <t>Ременюк Владислав</t>
  </si>
  <si>
    <t>Дружинина Ирина</t>
  </si>
  <si>
    <t>Соколов Сергей</t>
  </si>
  <si>
    <t>Федоренко Елена</t>
  </si>
  <si>
    <t>Мар Ольга</t>
  </si>
  <si>
    <t>Дмитриева Татьяна Сергеевна</t>
  </si>
  <si>
    <t>Якоченко Кирилл</t>
  </si>
  <si>
    <t>Александров Алексей</t>
  </si>
  <si>
    <t>Дергилев Василий</t>
  </si>
  <si>
    <t>Рубежанская Варвара Геннадьевна</t>
  </si>
  <si>
    <t>Жиркова Светлана</t>
  </si>
  <si>
    <t>Момотова Оксана</t>
  </si>
  <si>
    <t>Тарасова Александра</t>
  </si>
  <si>
    <t>Иванова Ольга Алексеевна</t>
  </si>
  <si>
    <t>Цветкова Наталья Валерьевна</t>
  </si>
  <si>
    <t>Ходжаева Елена</t>
  </si>
  <si>
    <t>Дагаева Ксения</t>
  </si>
  <si>
    <t>Клюс Евгений</t>
  </si>
  <si>
    <t>Ельшина Юлия</t>
  </si>
  <si>
    <t>Моисеева Инга</t>
  </si>
  <si>
    <t>Талаш Дарья Андреевна</t>
  </si>
  <si>
    <t>Ахметшина Диана</t>
  </si>
  <si>
    <t>Егоров Евгений</t>
  </si>
  <si>
    <t>Черняева Наталья</t>
  </si>
  <si>
    <t>Кулешова Елена</t>
  </si>
  <si>
    <t>Муравьева Наталия</t>
  </si>
  <si>
    <t>Жаткина Евгения</t>
  </si>
  <si>
    <t>Федякова Екатерина</t>
  </si>
  <si>
    <t>Исаенкова Елена Владимировна</t>
  </si>
  <si>
    <t>Безлепкина Татьяна</t>
  </si>
  <si>
    <t>Потапов Андрей Олегович</t>
  </si>
  <si>
    <t>Павлова Юлия</t>
  </si>
  <si>
    <t>Дрогайцева Наталья</t>
  </si>
  <si>
    <t>Сидорова Евгения</t>
  </si>
  <si>
    <t>Кубраков Кирилл</t>
  </si>
  <si>
    <t>Кукла Ульяна Валерьевна</t>
  </si>
  <si>
    <t>Дубровин Артем</t>
  </si>
  <si>
    <t>Дячкина Полина</t>
  </si>
  <si>
    <t>Бычева Влада</t>
  </si>
  <si>
    <t>Перепелицына Наталья Евгеньевна</t>
  </si>
  <si>
    <t>Манушичев Станислав</t>
  </si>
  <si>
    <t>Ачкасова Вероника</t>
  </si>
  <si>
    <t>Буданова Елена</t>
  </si>
  <si>
    <t>Батурина Карина</t>
  </si>
  <si>
    <t>Жмурова Екатерина</t>
  </si>
  <si>
    <t>Соломонова Варвара Михайловна</t>
  </si>
  <si>
    <t>Севостьянов Александр</t>
  </si>
  <si>
    <t>Лукьянова Маргарита</t>
  </si>
  <si>
    <t>Полднев Антон</t>
  </si>
  <si>
    <t>Иванова Ирина Николаевна</t>
  </si>
  <si>
    <t>Папикян Лилит</t>
  </si>
  <si>
    <t>Егорова Елена</t>
  </si>
  <si>
    <t>Кассем Жана</t>
  </si>
  <si>
    <t>Зиняков Дмитрий</t>
  </si>
  <si>
    <t>Каландархонова Любовь</t>
  </si>
  <si>
    <t>Кирюшкин Кирилл</t>
  </si>
  <si>
    <t>Ндогнгама Хосемануэл</t>
  </si>
  <si>
    <t>Шеко Ирина Васильевна</t>
  </si>
  <si>
    <t>Оскин Юрий</t>
  </si>
  <si>
    <t>Савченко Ольга</t>
  </si>
  <si>
    <t>Москвин Андрей</t>
  </si>
  <si>
    <t>Корчагина Елена</t>
  </si>
  <si>
    <t>Алганем Гассан</t>
  </si>
  <si>
    <t>Лю Цзяньфэн</t>
  </si>
  <si>
    <t>Уваис Моханнад</t>
  </si>
  <si>
    <t>Махазака Сулуфунантенаина</t>
  </si>
  <si>
    <t>Зохомбина Кристиан</t>
  </si>
  <si>
    <t>Высоцкая Анастасия</t>
  </si>
  <si>
    <t>Горбенко Анастасия Александровна</t>
  </si>
  <si>
    <t>Бабкина Юлия Алексеевна</t>
  </si>
  <si>
    <t>Федотова Елена</t>
  </si>
  <si>
    <t>Черносвитова Анастасия</t>
  </si>
  <si>
    <t>Желтова Виола</t>
  </si>
  <si>
    <t>Добронравова Ольга</t>
  </si>
  <si>
    <t>Гюрджиан Сергей Сергеевич</t>
  </si>
  <si>
    <t>Синева Ирина Михайловна</t>
  </si>
  <si>
    <t>Соколинская Светлана Геннадиевна</t>
  </si>
  <si>
    <t>Убушиев Александр</t>
  </si>
  <si>
    <t>Потапов Андрей Олегович Волгоград</t>
  </si>
  <si>
    <t>Суетинов Женя</t>
  </si>
  <si>
    <t>Дунаева Анна</t>
  </si>
  <si>
    <t>Улуханян Армине</t>
  </si>
  <si>
    <t>Михайлова Елизавета Сергеевна</t>
  </si>
  <si>
    <t>Любушкина Светлана Евгеньевна</t>
  </si>
  <si>
    <t>Захаренко Наталья Петровна</t>
  </si>
  <si>
    <t>Комогорова Ирина Ивановна</t>
  </si>
  <si>
    <t>Кирсанова Ирина Владимировна</t>
  </si>
  <si>
    <t>Белякова Анастасия</t>
  </si>
  <si>
    <t>Смирнова Екатерина Валерьевна</t>
  </si>
  <si>
    <t>Шмыкова Инна Александровна</t>
  </si>
  <si>
    <t>Логунов Геннадий</t>
  </si>
  <si>
    <t>Гогуева Эллина</t>
  </si>
  <si>
    <t>Язневич Елизавета</t>
  </si>
  <si>
    <t>Громов Илья Валерьевич</t>
  </si>
  <si>
    <t>Семенова Анна</t>
  </si>
  <si>
    <t>Поляков Юрий</t>
  </si>
  <si>
    <t>Голенко Ольга</t>
  </si>
  <si>
    <t>Дубатовкина Ксения Владимировна</t>
  </si>
  <si>
    <t>Красикова Мария Евгеньевна</t>
  </si>
  <si>
    <t>Майорова Екатерина Евгеньевна</t>
  </si>
  <si>
    <t>Самохвалова Юлия</t>
  </si>
  <si>
    <t>Антонюк Екатерина</t>
  </si>
  <si>
    <t>Медведев Александр</t>
  </si>
  <si>
    <t>Чуркина Валентина Константиновна</t>
  </si>
  <si>
    <t>Нечай Александра</t>
  </si>
  <si>
    <t>Головина Ирина Владимировна</t>
  </si>
  <si>
    <t>Ваймер Олеся Андреевна</t>
  </si>
  <si>
    <t>Кузнецова Анастасия Олеговна</t>
  </si>
  <si>
    <t>Латунов Дмитрий</t>
  </si>
  <si>
    <t>Силичева Нина</t>
  </si>
  <si>
    <t>К Ив</t>
  </si>
  <si>
    <t>Саруханова Анастасия Петровна</t>
  </si>
  <si>
    <t>Ш. Галина</t>
  </si>
  <si>
    <t>Kovalchuk Ilya</t>
  </si>
  <si>
    <t>Иванов Вадим</t>
  </si>
  <si>
    <t>Красноперова Татьяна Юрьевна</t>
  </si>
  <si>
    <t>Дивицкая Елена Ярославовна</t>
  </si>
  <si>
    <t>Гончарова Алиса Андреевна</t>
  </si>
  <si>
    <t>Лазарева Юлия Валерьевна</t>
  </si>
  <si>
    <t>Петрухина Наталья</t>
  </si>
  <si>
    <t>Зева Софья</t>
  </si>
  <si>
    <t>Никитина Милена Константиновна</t>
  </si>
  <si>
    <t>Павлова Ольга</t>
  </si>
  <si>
    <t>Вавилина Лариса Ивановна</t>
  </si>
  <si>
    <t>Усакова Наталья</t>
  </si>
  <si>
    <t>Лебедева Ирина Евгеньевна</t>
  </si>
  <si>
    <t>Швалева Наталья</t>
  </si>
  <si>
    <t>Latunov Dmitry</t>
  </si>
  <si>
    <t>Чугунов Даниль Владимирович</t>
  </si>
  <si>
    <t>Павкина Татьяна Фёдоровна</t>
  </si>
  <si>
    <t>Будигина Марина</t>
  </si>
  <si>
    <t>Ессен Диана</t>
  </si>
  <si>
    <t>Оплата за консервы для собак для волонтерской группы помощи животным "Второй шанс"</t>
  </si>
  <si>
    <t>Оплата за вет. услуги - прием врача кошки Донны в вет. клинике "Астин"</t>
  </si>
  <si>
    <t>Оплата за вет. услуги - чипирование кошки Шарми в вет. центре "Dr. Hug"</t>
  </si>
  <si>
    <t>Оплата за вет. услуги - проведение анализов коту Винсенту в вет. центре "Dr. Hug"</t>
  </si>
  <si>
    <t>Оплата за вет. услуги - проведение анализов кошкам Руми, Марвеллу, Рикардо, Манчестеру, Сильверу, Маффину в вет. центре "Dr. Hug"</t>
  </si>
  <si>
    <t>Оплата за вет. услуги - проведение операции собаке Герде в вет. центре "Dr. Hug"</t>
  </si>
  <si>
    <t>Оплата за вет. услуги - вакцинацию котят Джастина и Джесики в вет. клинике "Алисавет" Бутово</t>
  </si>
  <si>
    <t>Оплата за вет. услуги - прием врача и проведение исследования собаке Другу-Казбеку в вет. клинике "Алисавет" Лобачевского</t>
  </si>
  <si>
    <t>Оплата за вет. услуги - прием врача, проведение исследования и анализов кошке Боне в вет. клинике "Алисавет" Лобачевского</t>
  </si>
  <si>
    <t>Оплата за вет. услуги - проведение операции кошке Варе в вет. клинике "Алисавет" Бутово</t>
  </si>
  <si>
    <t>Оплата за вет. услуги - проведение операции собаке Эрику в вет. клинике "Алисавет" Лобачевского</t>
  </si>
  <si>
    <t>Оплата за консервы для собаки Греты</t>
  </si>
  <si>
    <t>Оплата за вет. услуги - мед. манипуляции собаке Софии в вет. центре "Комондор"</t>
  </si>
  <si>
    <t>Оплата за вет. услуги - прием врача собаки Налы в вет. центре "Комондор"</t>
  </si>
  <si>
    <t>Оплата за вет. услуги - прием врача и проведение анализов коту Томасу в вет. центре "Комондор"</t>
  </si>
  <si>
    <t>Оплата за вет. услуги - прием врача, анализы и исследования кота Сноу в вет. клинике "Алисавет" Лобачевского</t>
  </si>
  <si>
    <t>Оплата за вет. услуги - прием врача, проведение анализов кошке Лоре в вет. центре "Комондор"</t>
  </si>
  <si>
    <t>Оплата за вет. услуги - прием врача, проведение исследования и анализов кошке Весне в вет. центре "Комондор"</t>
  </si>
  <si>
    <t>Оплата за вет. услуги - лечение в стационаре кота Фила в вет. клинике "Домашний любимчик"</t>
  </si>
  <si>
    <t>Оплата за вет. услуги - прием врача, проведение исследования собаке Микки в вет. клинике "Беланта" Братеево</t>
  </si>
  <si>
    <t>Оплата за вет. услуги - прием врача, проведение исследований коту Рэнду в вет. центре "Комондор"</t>
  </si>
  <si>
    <t>Оплата за вет. услуги - прием врача, мед. процедуры собаке Байкалу в вет. клинике "Беланта" Братеево</t>
  </si>
  <si>
    <t>Оплата за вет. услуги - лечение кошки Кнопы в вет. центре "Комондор"</t>
  </si>
  <si>
    <t>Оплата за вет. услуги - стерилизацию кошки Мусечки в вет. клинике "КрасногорьеВет"</t>
  </si>
  <si>
    <t>Оплата за вет. услуги - кастрацию кота Айкота и стерилизацию кошки Юлечки в Центре ветеринарной медицины</t>
  </si>
  <si>
    <t>Оплата за вет. услуги - стерилизацию собаки Белки в вет. клинике "ВетДом" Тучково</t>
  </si>
  <si>
    <t>Оплата за вет. услуги - стерилизацию собаки Гали в вет. клинике "Ветпомощь" г.Александров</t>
  </si>
  <si>
    <t>Оплата за вет. услуги - кастрацию собаки Рея в вет. клинике "В добрые руки"</t>
  </si>
  <si>
    <t>Оплата за вет. услуги - стерилизацию кошек Маши и Глаши в вет. клинике "КрасногорьеВет"</t>
  </si>
  <si>
    <t>Оплата за вет. услуги - стерилизацию кошек Маргоши, Люсьены, Дымки и кастрацию котов Уголька и Сашки в вет. клинике "Ас-Вет" г.Алексин</t>
  </si>
  <si>
    <t>Оплата за вет. услуги - стерилизацию собаки Риты в вет. клинике "Идеал"</t>
  </si>
  <si>
    <t>Оплата за вет. услуги - стерилизация кошек Жозефины, Хурмы, Мафы, Тюльки и кастрация кота Кекса в вет. клинике "Астин"</t>
  </si>
  <si>
    <t>Оплата за вет. услуги - стерилизацию собак Джесси, Лоры, Златы и кастрацию собаки Ральфа в вет. клинике "Ас-Вет" г.Алексин</t>
  </si>
  <si>
    <t>Оплата за вет. услуги - стерилизацию собак Маши, Цыганки, Кари, Альмы, Марты в вет. клинике "Умка"</t>
  </si>
  <si>
    <t>Оплата за вет. услуги - стерилизация собак Миры, Мухи, Марты, Беллы, Ляли и Милки в вет. клинике "Астин"</t>
  </si>
  <si>
    <t>Оплата за вет. услуги - стерилизацию собаки Мухи в вет. клинике "Вива" г.Пушкино</t>
  </si>
  <si>
    <t>Оплата за вет. услуги - стерилизацию собаки Пиги в вет. клинике "Добровет" г.Обнинск</t>
  </si>
  <si>
    <t>Оплата за вет. услуги - стерилизацию собаки Юлы в вет. клинике "Ветпомощь" г.Александров</t>
  </si>
  <si>
    <t>Оплата за вет. услуги - стерилизацию кошки Фиби в вет. клинике "Свой доктор" Кунцево</t>
  </si>
  <si>
    <t>Оплата за вет. услуги - стерилизацию кошки Абби в вет. клинике "Пантера"</t>
  </si>
  <si>
    <t>Оплата за вет. услуги - стерилизацию кошки Чики в вет. клинике "В добрые руки"</t>
  </si>
  <si>
    <t>Оплата за вет. услуги - стерилизацию кошек Лилит, Лапы и Молли в вет. клинике "Свой доктор" Кунцево</t>
  </si>
  <si>
    <t>Оплата за вет. услуги - проведение исследования и кастрацию кота Миши в вет. клинике "Алисавет" Бутово</t>
  </si>
  <si>
    <t>Оплата за вет. услуги - стерилизацию кошки Нюси в вет. клинике "ЗооДубна"</t>
  </si>
  <si>
    <t>Оплата за вет. услуги - проведение анализов и стерилизацию кошки Вари в вет. клинике "Алисавет" Бутово</t>
  </si>
  <si>
    <t>Оплата за вет. услуги - проведение анализов и стерилизацию кошки Солнышко в вет. клинике "Алисавет" Бутово</t>
  </si>
  <si>
    <t>Оплата за вет. услуги - проведение анализов и стерилизацию кошки Ариши в вет. клинике "Алисавет" Бутово</t>
  </si>
  <si>
    <t>Оплата за вет. услуги - стерилизацию кошек Муси и Черной в вет. клинике "Алисавет" Бутово</t>
  </si>
  <si>
    <t>Оплата за вет. услуги - прием врача и проведение анализов кошке Афине в вет. клинике "Алисавет" Лобачевского</t>
  </si>
  <si>
    <t>Оплата за вет. услуги - стерилизацию собаки Бэллы в вет. клинике "Свой Доктор" Хорошево</t>
  </si>
  <si>
    <t>Оплата за вет. услуги - стерилизацию кошек Берты, Пуси и Марфуши в вет. клинике "Свой Доктор" Хорошево</t>
  </si>
  <si>
    <t>Оплата за вет. услуги - стерилизацию кошки Сибирочки в вет. клинике "Аист-вет" Одинцово</t>
  </si>
  <si>
    <t>Оплата за вет. услуги - стерилизацию и стац. содержание кошки Зары в вет. клинике "Аист-вет" Одинцово</t>
  </si>
  <si>
    <t>Оплата за вет. услуги - стерилизацию кошки Аси в вет. клинике "ВетДом" Тучково</t>
  </si>
  <si>
    <t>Оплата за вет. услуги - стерилизацию собаки Макса в вет. клинике "ВетДом" Тучково</t>
  </si>
  <si>
    <t>Оплата за вет. услуги - стерилизацию собаки Марьи в вет. клинике "Добровет" г.Обнинск</t>
  </si>
  <si>
    <t>Оплата за вет. услуги - кастрацию кота Барни в вет. клинике "Алисавет" Солнцево</t>
  </si>
  <si>
    <t>Оплата за вет. услуги - проведение исследования кошке Саше в вет. клинике "Алисавет" Лобачевского</t>
  </si>
  <si>
    <t>Оплата за вет. услуги - кастрацию кота Винсента в вет. клинике "101 Далматинец"</t>
  </si>
  <si>
    <t>Оплата за вет. услуги - стерилизацию кошки Василисы в вет. клинике "ЗооДубна"</t>
  </si>
  <si>
    <t>Оплата за вет. услуги - кастрацию собаки Тихона в вет. клинике "Сами с усами" г.Рязань</t>
  </si>
  <si>
    <t>Оплата за вет. услуги - кастрацию собаки Шопена в вет. клинике "Свой доктор" Кунцево</t>
  </si>
  <si>
    <t>Оплата за вет. услуги - стерилизацию кошек Кесси, Бэтти и Киви в вет. клинике "Вива" г.Пушкино</t>
  </si>
  <si>
    <t>Оплата за вет. услуги - кастрацию котов Пьера, Артура, Туса и Флокса в вет. клинике "101 Далматинец"</t>
  </si>
  <si>
    <t>Оплата за вет. услуги - кастрацию собаки Фореста и кота Семы в вет. клинике "Добровет" г.Обнинск</t>
  </si>
  <si>
    <t>Оплата за вет. услуги - стерилизацию собаки Зары и кастрацию кота Жука в вет. клинике доктора Никонорова С.И. г.Смоленск</t>
  </si>
  <si>
    <t>Оплата за вет. услуги - кастрацию собаки Тошки в вет. клинике "Балу" г.Егорьевск</t>
  </si>
  <si>
    <t>Оплата за вет. услуги - стерилизацию собаки Стрелки в вет. клинике "Ветпомощь" г.Александров</t>
  </si>
  <si>
    <t>Оплата за вет. услуги - стерилизацию собаки Чуи в вет. клинике "Свой Доктор" Хорошево</t>
  </si>
  <si>
    <t>Оплата за вет. услуги - стерилизацию кошек Марты, Рыжей, Маркизы и кастрацию котов Абрикоса и Барсика в вет. клинике "Ас-Вет" г.Алексин</t>
  </si>
  <si>
    <t>Оплата за вет. услуги - стерилизацию кошек Ириски, Агаты и кастрацию котов Цитруса, Манго и Сергуни в Центре ветеринарной медицины</t>
  </si>
  <si>
    <t>Оплата за вет. услуги - стерилизацию собак Чернушки и Чунги в вет. клинике "Ветпомощь" г.Александров</t>
  </si>
  <si>
    <t>Оплата за вет. услуги - стерилизацию кошек Ириски, Кисуни, Дарси и Белки в вет. клинике "101 Далматинец"</t>
  </si>
  <si>
    <t>Оплата за вет. услуги - стерилизацию кошек Катрин, Сабины, Лолы, Ксюши и Моти в вет. клинике "Свой Доктор" Хорошево</t>
  </si>
  <si>
    <t>Оплата за вет. услуги - стерилизацию собаки Плюши и кошки Марты в вет. клинике "КрасногорьеВет"</t>
  </si>
  <si>
    <t>Оплата за вет. услуги - стерилизацию собак Лили, Мини и Руфины в вет. клинике "Ветмастер" Бронницы</t>
  </si>
  <si>
    <t>Оплата за вет. услуги - стерилизацию собак Джесс, Молли, Алисы и кошек Варьки, Лапочки, Фени, Сирены в вет. клинике "Ас-Вет" г.Алексин</t>
  </si>
  <si>
    <t>Оплата за вет. услуги - стерилизацию собак Маруси, Дуси, Тучки, Веги и кастрацию собаки Коржика в вет. клинике "Ветмастер" Раменское</t>
  </si>
  <si>
    <t>Оплата за вет. услуги - стерилизацию собак Бусинки, Моники, Симы, Милаши, Евы и кошек Мади и Лилу в вет. клинике "101 Далматинец"</t>
  </si>
  <si>
    <t>Оплата за вет. услуги - стерилизацию собак Венеры, Найдёны, Чучи, Олари, Марты, Герды, Жули и кошки Алены в вет. клинике "Умка" г.Калуга</t>
  </si>
  <si>
    <t>Оплата за вет. услуги - стерилизацию кошек Ричи, Селины, Джин, Эрин, Фиби, Алисы и Жучки в вет. клинике доктора Никонорова С.И. г.Смоленск</t>
  </si>
  <si>
    <t>Оплата за изготовление комплекса для кошек</t>
  </si>
  <si>
    <t>Оплата за услуги видеозаписи и видеомонтажа лекции</t>
  </si>
  <si>
    <t>Оплата за нанесение логотипа на сувенирную продукцию</t>
  </si>
  <si>
    <t>Оплата за ГСМ</t>
  </si>
  <si>
    <t>Оплата за запчасти</t>
  </si>
  <si>
    <t>Оплата за пылесос</t>
  </si>
  <si>
    <t>Оплата за рекламные услуги</t>
  </si>
  <si>
    <t>Оплата за услуги по управлению аккаунтами в социальных сетях за ноябрь 2019г.</t>
  </si>
  <si>
    <t>Оплата за услуги связи</t>
  </si>
  <si>
    <t>Оплата за право использования программ для ЭВМ для управления сертификатом</t>
  </si>
  <si>
    <t>Оплата за канцелярские товары</t>
  </si>
  <si>
    <t>Оплата за услуги почты</t>
  </si>
  <si>
    <t>Комиссия за банковские услуги</t>
  </si>
  <si>
    <t>АНОНИМНО</t>
  </si>
  <si>
    <t>6474</t>
  </si>
  <si>
    <t>4552</t>
  </si>
  <si>
    <t>9845</t>
  </si>
  <si>
    <t>5001</t>
  </si>
  <si>
    <t>3954</t>
  </si>
  <si>
    <t>3162</t>
  </si>
  <si>
    <t>7600</t>
  </si>
  <si>
    <t>4827</t>
  </si>
  <si>
    <t>9148</t>
  </si>
  <si>
    <t>9457</t>
  </si>
  <si>
    <t>2531</t>
  </si>
  <si>
    <t>5975</t>
  </si>
  <si>
    <t>7127</t>
  </si>
  <si>
    <t>8850</t>
  </si>
  <si>
    <t>0377</t>
  </si>
  <si>
    <t>9515</t>
  </si>
  <si>
    <t>6197</t>
  </si>
  <si>
    <t>0801</t>
  </si>
  <si>
    <t>4457</t>
  </si>
  <si>
    <t>9304</t>
  </si>
  <si>
    <t>0444</t>
  </si>
  <si>
    <t>0683</t>
  </si>
  <si>
    <t>1752</t>
  </si>
  <si>
    <t>4908</t>
  </si>
  <si>
    <t>6055</t>
  </si>
  <si>
    <t>7687</t>
  </si>
  <si>
    <t>4298</t>
  </si>
  <si>
    <t>0692</t>
  </si>
  <si>
    <t>9910</t>
  </si>
  <si>
    <t>5601</t>
  </si>
  <si>
    <t>8587</t>
  </si>
  <si>
    <t>3829</t>
  </si>
  <si>
    <t>4757</t>
  </si>
  <si>
    <t>8381</t>
  </si>
  <si>
    <t>2651</t>
  </si>
  <si>
    <t>8169</t>
  </si>
  <si>
    <t>9262</t>
  </si>
  <si>
    <t>7431</t>
  </si>
  <si>
    <t>Анонимно</t>
  </si>
  <si>
    <t>Чеснова Татьяна Алексеевна</t>
  </si>
  <si>
    <t>Медведкова Мария Анатольевна</t>
  </si>
  <si>
    <t>Машко Ольга Игоревна</t>
  </si>
  <si>
    <t>Ив К</t>
  </si>
  <si>
    <t>Родичкина Ирина Евгеньевна</t>
  </si>
  <si>
    <t>Стрельникова Екатерина Викторовна</t>
  </si>
  <si>
    <t>Степанова Светлана</t>
  </si>
  <si>
    <t>Самусева Ярослава Васильевна</t>
  </si>
  <si>
    <t>Данилова Елена Дмитриевна</t>
  </si>
  <si>
    <t>Юдинцева Дарья</t>
  </si>
  <si>
    <t>Афанасьева Ольга Владимировна</t>
  </si>
  <si>
    <t>Карнаухова Алина Алексеевна</t>
  </si>
  <si>
    <t>Кузнецов Марк</t>
  </si>
  <si>
    <t>Овчинникова Татьяна</t>
  </si>
  <si>
    <t>Фирсова Ирина</t>
  </si>
  <si>
    <t>Азаров Андрей Сергеевич</t>
  </si>
  <si>
    <t>Коршикова Светлана Игоревна</t>
  </si>
  <si>
    <t>Салмани Мамагхани Садегх</t>
  </si>
  <si>
    <t>Скоробогатова Ирина Борисовна</t>
  </si>
  <si>
    <t>Соммервилле Кадим Ст Елмо</t>
  </si>
  <si>
    <t>Куклева Надежда Юрьевна</t>
  </si>
  <si>
    <t>Белова Марина</t>
  </si>
  <si>
    <t>Волкова Наталья</t>
  </si>
  <si>
    <t>Дианова Анна</t>
  </si>
  <si>
    <t>Сергеева Марина</t>
  </si>
  <si>
    <t>Котова Елена</t>
  </si>
  <si>
    <t>Умеркин Андрей Георгиевич</t>
  </si>
  <si>
    <t>Лутков Иван Витальевич</t>
  </si>
  <si>
    <t>Стасенко Полина Васильевна</t>
  </si>
  <si>
    <t>Строгалева Ирина Сергеевна</t>
  </si>
  <si>
    <t>Кыязбек Кыязбек</t>
  </si>
  <si>
    <t>Степанов Андрей Викторович</t>
  </si>
  <si>
    <t>Ширшова Анастасия Вячеславовна</t>
  </si>
  <si>
    <t>Брицын Евгений Андреевич</t>
  </si>
  <si>
    <t>Торунова Анастасия Сергеевна</t>
  </si>
  <si>
    <t>Окопник Григорий Евгеньевич</t>
  </si>
  <si>
    <t>Калинкина Екатерина Вячеславовна</t>
  </si>
  <si>
    <t>Шутова Елена Эдуардовна</t>
  </si>
  <si>
    <t>Кучинова Ольга Владимировна</t>
  </si>
  <si>
    <t>Голованова Ольга Александровна</t>
  </si>
  <si>
    <t>Благотворительное пожертвование для кошки Шарми</t>
  </si>
  <si>
    <t>Благотворительное пожертвование для кота Джеймса</t>
  </si>
  <si>
    <t>Благотворительное пожертвование для Юкки</t>
  </si>
  <si>
    <t>Благотворительные пожертвования, собранные в ящик для сбора пожертвований, установленный в вет. клинике "Фауна"</t>
  </si>
  <si>
    <t>Благотворительные пожертвования, собранные в ящик для сбора пожертвований, установленный в зоомагазине "Боряша" ул. Марфинская</t>
  </si>
  <si>
    <t xml:space="preserve">Благотворительные пожертвования, собранные на лекции "Вселенная кошек: гид для хозяина"     </t>
  </si>
  <si>
    <t xml:space="preserve">Благотворительные пожертвования, собранные в ящик для сбора пожертвований, установленный в еАптеке, Ленинградский пр-кт, д. 54  </t>
  </si>
  <si>
    <t xml:space="preserve">Благотворительные пожертвования, собранные в ящик для сбора пожертвований, установленный в кофейне "6 рукопожатий"   </t>
  </si>
  <si>
    <t xml:space="preserve">Благотворительные пожертвования, собранные на фестивале “Charity Xmas” в НИУ ВШЭ   </t>
  </si>
  <si>
    <t xml:space="preserve">Благотворительные пожертвования, собранные в ящик для сбора пожертвований, установленный в вет. клинике "Био-Вет" ул. Сайкина  </t>
  </si>
  <si>
    <t xml:space="preserve">Благотворительные пожертвования, собранные в ящик для сбора пожертвований, установленный в еАптеке Марьина Роща </t>
  </si>
  <si>
    <t xml:space="preserve">Благотворительные пожертвования, собранные в ящик для сбора пожертвований, установленный в вет. клинике "101 Далматинец" г. Химки    </t>
  </si>
  <si>
    <t>Благотворительные пожертвования, собранные в ящик для сбора пожертвований, установленный в еАптеке г.Раменское</t>
  </si>
  <si>
    <t xml:space="preserve">Благотворительные пожертвования, собранные в ящик для сбора пожертвований, установленный в вет. клинике "Астин" г.Москва   </t>
  </si>
  <si>
    <t xml:space="preserve">Благотворительные пожертвования, собранные в ящик для сбора пожертвований, установленный в зоомагазине "101 Далматинец" г. Химки    </t>
  </si>
  <si>
    <t>Благотворительные пожертвования, собранные в ящик для сбора пожертвований, установленный в вет. центре "Комондор"</t>
  </si>
  <si>
    <t xml:space="preserve">Благотворительные пожертвования, собранные на ярмарке в компании "Берингер Ингельхайм"      </t>
  </si>
  <si>
    <t>Благотворительные пожертвования, собранные в ящик для сбора пожертвований, установленный в Центре ветеринарной офтальмологии на ул. Снежная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</si>
  <si>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</si>
  <si>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на акции "Предновогодний мешок добра" в сети зоомагазинов "Бетховен"</t>
  </si>
  <si>
    <t xml:space="preserve">Благотворительные пожертвования, собранные в ящик для сбора пожертвований, установленный в вет. клинике "Умка" </t>
  </si>
  <si>
    <t xml:space="preserve">Благотворительные пожертвования, собранные в ящик для сбора пожертвований, установленный в еАптеке г.Коломна   </t>
  </si>
  <si>
    <t xml:space="preserve">Благотворительные пожертвования, собранные в ящик для сбора пожертвований, установленный в зоомагазине "Лабрадор" ул. Ладожская   </t>
  </si>
  <si>
    <t xml:space="preserve">Благотворительные пожертвования, собранные в ящик для сбора пожертвований, установленный в зоомагазине "Лабрадор" ул. Новокузнецкая   </t>
  </si>
  <si>
    <t>Благотворительные пожертвования, собранные в ящик для сбора пожертвований, установленный в вет. клинике "В добрые руки"</t>
  </si>
  <si>
    <t>Благотворительные пожертвования, собранные на ярмарке в компании "Дикси"</t>
  </si>
  <si>
    <t>Благотворительные пожертвования, собранные в ящик для сбора пожертвований, установленный в вет. клинике "Свой Доктор Кунцево"</t>
  </si>
  <si>
    <t>Благотворительные пожертвования, собранные в ящик для сбора пожертвований, установленный в вет. клинике "ВетОК"</t>
  </si>
  <si>
    <t>Благотворительные пожертвования, собранные в ящик для сбора пожертвований, установленный в вет. клинике "Доктор Пух"</t>
  </si>
  <si>
    <t>Благотворительные пожертвования, собранные в ящик для сбора пожертвований, установленный в вет. клинике "Домашний любимчик"</t>
  </si>
  <si>
    <t>Благотворительные пожертвования, собранные на ярмарке в компании "Берингер Ингельхайм"</t>
  </si>
  <si>
    <t>Благотворительные пожертвования, переданные в кассу фонда</t>
  </si>
  <si>
    <t>Благотворительные пожертвования, собранные на лекции "Вселенная кошек: гид для хозяина"</t>
  </si>
  <si>
    <t>Благотворительные пожертвования, собранные на фестивале “Charity Xmas” в НИУ ВШЭ</t>
  </si>
  <si>
    <t>Благотворительные пожертвования, собранные на ярмарке в компании "Вымпелком"</t>
  </si>
  <si>
    <t>Благотворительные пожертвования, собранные на ярмарке в компании "РусГидро"</t>
  </si>
  <si>
    <t>Благотворительное пожертвование от фонда "LAPA"</t>
  </si>
  <si>
    <t>Благотворительное пожертвование от Фонда "Перспектива"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</si>
  <si>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</si>
  <si>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Благотворительное пожертвование от ОАО МЦЦС "Мосстройцены"</t>
  </si>
  <si>
    <t>Благотворительное пожертвование от ООО "МАГИСТРАЛЬ"</t>
  </si>
  <si>
    <t>Благотворительное пожертвование от ООО "ОСИСОФТ"</t>
  </si>
  <si>
    <t xml:space="preserve">Благотворительные пожертвования, собранные на портале dobro.mail.ru </t>
  </si>
  <si>
    <t>Проценты по банковскому счету</t>
  </si>
  <si>
    <t>Оплата за вет. услуги - стерилизацию собаки Майры в вет. клинике "Астин"</t>
  </si>
  <si>
    <t>Оплата за вет. услуги - стерилизацию кошек Вивьен, Марго, Маркизы, Стеши и Римы в вет. клинике "Домашний любимчик"</t>
  </si>
  <si>
    <t>Оплата за вет. услуги - проведение исследования собаке Норе в вет. центре "Dr. Hug"</t>
  </si>
  <si>
    <t>Оплата за вет. услуги - стерилизацию кошки Мегги в вет. клинике "Алисавет" Бутово</t>
  </si>
  <si>
    <t>Оплата за вет. услуги - стерилизацию кошки Моти в вет. клинике "Алисавет" Солнцево</t>
  </si>
  <si>
    <t>Оплата за вет. услуги - стерилизацию кошки Буси в вет. клинике "Алисавет" Солнцево</t>
  </si>
  <si>
    <t>Оплата за вет. услуги - стерилизацию кошки Афины в вет. клинике "Алисавет" Солнцево</t>
  </si>
  <si>
    <t>Оплата за вет. услуги - стерилизацию кошки Моники в вет. клинике "Алисавет" Солнцево</t>
  </si>
  <si>
    <t>Оплата за вет. услуги - стерилизацию собаки Лисы в вет. клинике "Свой Доктор" Хорошево</t>
  </si>
  <si>
    <t>Оплата за вет. услуги - стерилизацию собаки Гуси в вет. клинике "Алисавет" Бутово</t>
  </si>
  <si>
    <t>Оплата за вет. услуги - стерилизацию кошки Чайки в вет. клинике "В добрые руки"</t>
  </si>
  <si>
    <t>Оплата за вет. услуги - стерилизацию кошки Златы в вет. клинике "В добрые руки"</t>
  </si>
  <si>
    <t>Оплата за вет. услуги - стерилизацию собаки Чары, кошек Саломеи и Саши вет. клинике "Алисавет" Солнцево</t>
  </si>
  <si>
    <t>Оплата за вет. услуги - стерилизацию собак Адель, Алексы и Бусинки в вет. клинике "Алисавет" Бутово</t>
  </si>
  <si>
    <t>Оплата за вет. услуги - стерилизацию собак Фиби, Сары и Анфисы в вет. клинике "Алисавет" Солнцево</t>
  </si>
  <si>
    <t>Оплата за вет. услуги - стерилизацию кошки Геры в вет. клинике "Вет-ОК"</t>
  </si>
  <si>
    <t>Оплата за вет. услуги - стерилизацию кошки Муси в вет. клинике "Умка"</t>
  </si>
  <si>
    <t>Оплата за вет. услуги - стерилизацию кошки Шанси в вет. клинике "В добрые руки"</t>
  </si>
  <si>
    <t>Оплата за вет. услуги - стерилизацию кошки Джеммы в вет. клинике "В добрые руки"</t>
  </si>
  <si>
    <t>Оплата за вет. услуги - стерилизацию кошек Коротколапки и Кэтрин в вет. клинике "Домашний любимчик"</t>
  </si>
  <si>
    <t>Оплата за вет. услуги - стерилизацию собак Берты и Тессы в вет. клинике "Свой доктор" Кунцево</t>
  </si>
  <si>
    <t>Общая сумма поступлений за декабрь 2019г.</t>
  </si>
  <si>
    <t>0760</t>
  </si>
  <si>
    <t>23.12.2019</t>
  </si>
  <si>
    <t>Оплата за аренду нежилого помещения за ноябрь</t>
  </si>
  <si>
    <t>Оплата труда сотрудников (3 человека), занятых в релизации программы, за декабрь</t>
  </si>
  <si>
    <t>Налоги и взносы от ФОТ за ноябрь</t>
  </si>
  <si>
    <t>Налоги и взносы от ФОТ за декабрь</t>
  </si>
  <si>
    <t>Оплата труда сотрудников (2 человека), занятых в релизации программы, за декабрь</t>
  </si>
  <si>
    <t>Перечисление членских взносов в БС "Все вместе"</t>
  </si>
  <si>
    <t>Оплата за аренду нежилого помещения за декабрь</t>
  </si>
  <si>
    <t>Оплата за аренду нежилого помещения за январь</t>
  </si>
  <si>
    <t>Оплата труда АУП (координирование и развитие Фонда, бух. учет, 6 человек) за декабрь</t>
  </si>
  <si>
    <t>Благотворительные пожертвования, собранные на сайте starville.ru</t>
  </si>
  <si>
    <t>Оплата за вет. услуги - стерилизацию собаки Фриды в Центре ветеринарной медицины</t>
  </si>
  <si>
    <t>Оплата за вет. услуги - стерилизацию кошек Мэри и Ксюши в вет. клинике "ВетДом" Тучково</t>
  </si>
  <si>
    <t>Благотворитель (последние 4 цифры номера яндекс-кошелька)</t>
  </si>
  <si>
    <t xml:space="preserve">Благотворительные пожертвования, собранные на фестивале "Да будет снег!"       </t>
  </si>
  <si>
    <t>Благотворительные пожертвования от БФ "Нужна помощь"</t>
  </si>
  <si>
    <t>Возврат от поставщика</t>
  </si>
  <si>
    <t>Оплата за вет. услуги - стерилизацию кошек Фисташки, Маси, Муси, Шерочки, Машерочки, Тигры и кастрацию кота Изюма</t>
  </si>
  <si>
    <t>Оплата за вет. услуги - мед. манипуляции коту Кольту в вет. клинике "Астин"</t>
  </si>
  <si>
    <t>Возврат подотчетных средств</t>
  </si>
  <si>
    <t xml:space="preserve">Благотворительные пожертвования, собранные в ящик для сбора пожертвований, установленный в зоомагазине "Боряша" ул. Ботаническая     </t>
  </si>
  <si>
    <t>Благотворительные пожертвования, собранные на ярмарке в компании "Сбербанк"</t>
  </si>
  <si>
    <t xml:space="preserve">Благотворительные пожертвования, собранные на ярмарке в БЦ "Двинцев"    </t>
  </si>
  <si>
    <t>Благотворительные пожертвования, собранные на ярмарке в компании "РусГидро "</t>
  </si>
  <si>
    <t xml:space="preserve">Благотворительные пожертвования, собранные на ярмарке в компании "Сбербанк"      </t>
  </si>
  <si>
    <t xml:space="preserve">Благотворительные пожертвования, собранные на ярмарке в компании "Ростелеком"     </t>
  </si>
  <si>
    <t>Благотворительные пожертвования, собранные на ярмарке в компании "Mars"</t>
  </si>
  <si>
    <t>Благотворительные пожертвования, собранные на ярмарке в БЦ "Двинцев"</t>
  </si>
  <si>
    <t>Сумма, руб.
(за вычетом комиссии)</t>
  </si>
  <si>
    <t>Дата 
перечисления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</si>
</sst>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#\ ##0.00"/>
  </numFmts>
  <fonts count="29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5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2" fillId="2" borderId="3" xfId="0" applyNumberFormat="1" applyFont="1" applyFill="1" applyBorder="1" applyAlignment="1" applyProtection="1">
      <alignment vertical="center"/>
    </xf>
    <xf numFmtId="164" fontId="11" fillId="2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6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6" fillId="4" borderId="14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14" fontId="5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5" fillId="0" borderId="4" xfId="0" applyNumberFormat="1" applyFont="1" applyBorder="1" applyAlignment="1">
      <alignment horizontal="center"/>
    </xf>
    <xf numFmtId="0" fontId="0" fillId="0" borderId="0" xfId="0"/>
    <xf numFmtId="165" fontId="15" fillId="4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4" fontId="7" fillId="2" borderId="9" xfId="0" applyNumberFormat="1" applyFont="1" applyFill="1" applyBorder="1" applyAlignment="1" applyProtection="1">
      <alignment horizontal="left" vertical="center"/>
    </xf>
    <xf numFmtId="4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14" fontId="7" fillId="2" borderId="9" xfId="0" applyNumberFormat="1" applyFont="1" applyFill="1" applyBorder="1" applyAlignment="1" applyProtection="1">
      <alignment vertical="center"/>
    </xf>
    <xf numFmtId="14" fontId="7" fillId="2" borderId="10" xfId="0" applyNumberFormat="1" applyFont="1" applyFill="1" applyBorder="1" applyAlignment="1" applyProtection="1">
      <alignment vertical="center"/>
    </xf>
    <xf numFmtId="14" fontId="7" fillId="2" borderId="1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Protection="1"/>
    <xf numFmtId="0" fontId="0" fillId="5" borderId="0" xfId="0" applyFill="1" applyProtection="1"/>
    <xf numFmtId="49" fontId="15" fillId="4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4" fontId="15" fillId="0" borderId="4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64" fontId="12" fillId="2" borderId="3" xfId="0" applyNumberFormat="1" applyFont="1" applyFill="1" applyBorder="1" applyAlignment="1" applyProtection="1">
      <alignment horizontal="right" vertical="center"/>
    </xf>
    <xf numFmtId="4" fontId="20" fillId="5" borderId="14" xfId="0" applyNumberFormat="1" applyFont="1" applyFill="1" applyBorder="1" applyAlignment="1" applyProtection="1">
      <alignment horizontal="center" vertical="center" wrapText="1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4" fontId="22" fillId="5" borderId="14" xfId="0" applyNumberFormat="1" applyFont="1" applyFill="1" applyBorder="1" applyAlignment="1" applyProtection="1">
      <alignment horizontal="center" vertical="center" wrapText="1"/>
    </xf>
    <xf numFmtId="165" fontId="20" fillId="4" borderId="14" xfId="0" applyNumberFormat="1" applyFont="1" applyFill="1" applyBorder="1" applyAlignment="1" applyProtection="1">
      <alignment horizontal="center" vertical="center" wrapText="1"/>
    </xf>
    <xf numFmtId="165" fontId="20" fillId="4" borderId="4" xfId="0" applyNumberFormat="1" applyFont="1" applyFill="1" applyBorder="1" applyAlignment="1" applyProtection="1">
      <alignment horizontal="center" vertical="center" wrapText="1"/>
    </xf>
    <xf numFmtId="14" fontId="20" fillId="0" borderId="14" xfId="0" applyNumberFormat="1" applyFont="1" applyFill="1" applyBorder="1" applyAlignment="1" applyProtection="1">
      <alignment horizontal="center" vertical="center" wrapText="1"/>
    </xf>
    <xf numFmtId="4" fontId="20" fillId="0" borderId="4" xfId="0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right"/>
    </xf>
    <xf numFmtId="164" fontId="6" fillId="3" borderId="3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center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>
      <alignment horizontal="center"/>
    </xf>
    <xf numFmtId="4" fontId="15" fillId="5" borderId="15" xfId="0" applyNumberFormat="1" applyFont="1" applyFill="1" applyBorder="1" applyAlignment="1" applyProtection="1">
      <alignment horizontal="center" vertical="center" wrapText="1"/>
    </xf>
    <xf numFmtId="4" fontId="15" fillId="5" borderId="16" xfId="0" applyNumberFormat="1" applyFont="1" applyFill="1" applyBorder="1" applyAlignment="1" applyProtection="1">
      <alignment horizontal="center" vertical="center" wrapText="1"/>
    </xf>
    <xf numFmtId="4" fontId="4" fillId="5" borderId="16" xfId="0" applyNumberFormat="1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Protection="1"/>
    <xf numFmtId="0" fontId="8" fillId="2" borderId="4" xfId="0" applyFont="1" applyFill="1" applyBorder="1" applyProtection="1"/>
    <xf numFmtId="14" fontId="7" fillId="2" borderId="4" xfId="0" applyNumberFormat="1" applyFont="1" applyFill="1" applyBorder="1" applyAlignment="1" applyProtection="1">
      <alignment horizontal="left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wrapText="1"/>
    </xf>
    <xf numFmtId="4" fontId="6" fillId="2" borderId="3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4" fontId="26" fillId="5" borderId="4" xfId="0" applyNumberFormat="1" applyFont="1" applyFill="1" applyBorder="1" applyAlignment="1" applyProtection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/>
    </xf>
    <xf numFmtId="14" fontId="15" fillId="4" borderId="4" xfId="0" applyNumberFormat="1" applyFont="1" applyFill="1" applyBorder="1" applyAlignment="1" applyProtection="1">
      <alignment horizontal="center" vertical="center" wrapText="1"/>
    </xf>
    <xf numFmtId="0" fontId="27" fillId="5" borderId="14" xfId="0" applyFont="1" applyFill="1" applyBorder="1" applyAlignment="1" applyProtection="1">
      <alignment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 wrapText="1"/>
    </xf>
    <xf numFmtId="165" fontId="15" fillId="5" borderId="4" xfId="0" applyNumberFormat="1" applyFont="1" applyFill="1" applyBorder="1" applyAlignment="1" applyProtection="1">
      <alignment horizontal="center" vertical="center" wrapText="1"/>
    </xf>
    <xf numFmtId="4" fontId="6" fillId="2" borderId="6" xfId="0" applyNumberFormat="1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vertical="top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2" fontId="0" fillId="0" borderId="0" xfId="0" applyNumberFormat="1" applyFill="1" applyProtection="1"/>
    <xf numFmtId="4" fontId="0" fillId="2" borderId="3" xfId="0" applyNumberFormat="1" applyFill="1" applyBorder="1" applyProtection="1"/>
    <xf numFmtId="0" fontId="15" fillId="4" borderId="4" xfId="0" applyFont="1" applyFill="1" applyBorder="1" applyAlignment="1" applyProtection="1">
      <alignment horizontal="left" vertical="center" wrapText="1"/>
    </xf>
    <xf numFmtId="0" fontId="21" fillId="4" borderId="17" xfId="0" applyNumberFormat="1" applyFont="1" applyFill="1" applyBorder="1" applyAlignment="1" applyProtection="1">
      <alignment horizontal="center" vertical="center" wrapText="1"/>
    </xf>
    <xf numFmtId="0" fontId="16" fillId="4" borderId="17" xfId="0" applyNumberFormat="1" applyFont="1" applyFill="1" applyBorder="1" applyAlignment="1" applyProtection="1">
      <alignment horizontal="left" vertical="center" wrapText="1"/>
    </xf>
    <xf numFmtId="165" fontId="15" fillId="5" borderId="14" xfId="0" applyNumberFormat="1" applyFont="1" applyFill="1" applyBorder="1" applyAlignment="1" applyProtection="1">
      <alignment horizontal="center" vertical="center" wrapText="1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0" fontId="5" fillId="5" borderId="4" xfId="0" applyFont="1" applyFill="1" applyBorder="1"/>
    <xf numFmtId="4" fontId="0" fillId="0" borderId="4" xfId="0" applyNumberFormat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2" fillId="5" borderId="16" xfId="0" applyNumberFormat="1" applyFont="1" applyFill="1" applyBorder="1" applyAlignment="1" applyProtection="1">
      <alignment horizontal="center" vertical="center" wrapText="1"/>
    </xf>
    <xf numFmtId="4" fontId="22" fillId="5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4" fontId="28" fillId="0" borderId="4" xfId="0" applyNumberFormat="1" applyFont="1" applyBorder="1" applyAlignment="1">
      <alignment horizontal="center"/>
    </xf>
    <xf numFmtId="0" fontId="13" fillId="0" borderId="0" xfId="0" applyFont="1" applyFill="1" applyAlignment="1" applyProtection="1">
      <alignment horizontal="center"/>
    </xf>
    <xf numFmtId="167" fontId="0" fillId="0" borderId="4" xfId="0" applyNumberForma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" fontId="15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3" xfId="0" applyFont="1" applyBorder="1" applyAlignment="1">
      <alignment horizontal="left"/>
    </xf>
    <xf numFmtId="0" fontId="16" fillId="4" borderId="14" xfId="0" applyFont="1" applyFill="1" applyBorder="1" applyAlignment="1" applyProtection="1">
      <alignment vertical="center" wrapText="1"/>
      <protection locked="0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6" fillId="4" borderId="14" xfId="0" applyFont="1" applyFill="1" applyBorder="1" applyAlignment="1" applyProtection="1">
      <alignment horizontal="center" vertical="center" wrapText="1"/>
    </xf>
    <xf numFmtId="0" fontId="15" fillId="5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5" borderId="0" xfId="0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5" fillId="4" borderId="14" xfId="0" applyFont="1" applyFill="1" applyBorder="1" applyAlignment="1" applyProtection="1">
      <alignment vertical="center" wrapText="1"/>
    </xf>
    <xf numFmtId="0" fontId="16" fillId="4" borderId="14" xfId="0" applyFont="1" applyFill="1" applyBorder="1" applyAlignment="1" applyProtection="1">
      <alignment vertical="center" wrapText="1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5" borderId="4" xfId="0" applyNumberFormat="1" applyFill="1" applyBorder="1" applyAlignment="1">
      <alignment horizontal="center"/>
    </xf>
    <xf numFmtId="0" fontId="5" fillId="0" borderId="4" xfId="0" applyFont="1" applyBorder="1"/>
    <xf numFmtId="166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 applyProtection="1">
      <alignment horizontal="center" vertical="center" wrapText="1"/>
    </xf>
    <xf numFmtId="165" fontId="15" fillId="5" borderId="18" xfId="0" applyNumberFormat="1" applyFont="1" applyFill="1" applyBorder="1" applyAlignment="1" applyProtection="1">
      <alignment horizontal="center" vertical="center" wrapText="1"/>
    </xf>
    <xf numFmtId="4" fontId="15" fillId="4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4" fontId="6" fillId="2" borderId="6" xfId="0" applyNumberFormat="1" applyFont="1" applyFill="1" applyBorder="1" applyAlignment="1" applyProtection="1">
      <alignment horizontal="center" vertical="center"/>
    </xf>
    <xf numFmtId="0" fontId="23" fillId="2" borderId="6" xfId="0" applyFont="1" applyFill="1" applyBorder="1" applyProtection="1"/>
    <xf numFmtId="0" fontId="6" fillId="2" borderId="2" xfId="0" applyFont="1" applyFill="1" applyBorder="1" applyProtection="1"/>
    <xf numFmtId="0" fontId="5" fillId="0" borderId="17" xfId="0" applyFont="1" applyBorder="1"/>
    <xf numFmtId="1" fontId="0" fillId="0" borderId="4" xfId="0" applyNumberForma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5" fillId="4" borderId="3" xfId="0" applyFont="1" applyFill="1" applyBorder="1" applyAlignment="1" applyProtection="1">
      <alignment horizontal="left" vertical="center" wrapText="1"/>
    </xf>
    <xf numFmtId="4" fontId="1" fillId="0" borderId="4" xfId="0" applyNumberFormat="1" applyFont="1" applyBorder="1" applyAlignment="1">
      <alignment horizontal="center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left" vertical="center" wrapText="1"/>
    </xf>
    <xf numFmtId="4" fontId="28" fillId="0" borderId="4" xfId="0" applyNumberFormat="1" applyFont="1" applyFill="1" applyBorder="1" applyAlignment="1">
      <alignment horizontal="center"/>
    </xf>
    <xf numFmtId="165" fontId="20" fillId="4" borderId="2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4" fontId="17" fillId="0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left" vertical="center" wrapText="1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4" fontId="16" fillId="0" borderId="1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Protection="1"/>
    <xf numFmtId="166" fontId="0" fillId="0" borderId="4" xfId="0" applyNumberFormat="1" applyBorder="1" applyAlignment="1">
      <alignment horizontal="center"/>
    </xf>
    <xf numFmtId="14" fontId="5" fillId="5" borderId="4" xfId="0" applyNumberFormat="1" applyFont="1" applyFill="1" applyBorder="1" applyAlignment="1">
      <alignment horizontal="center"/>
    </xf>
    <xf numFmtId="0" fontId="5" fillId="0" borderId="0" xfId="0" applyFont="1"/>
    <xf numFmtId="4" fontId="15" fillId="4" borderId="22" xfId="0" applyNumberFormat="1" applyFont="1" applyFill="1" applyBorder="1" applyAlignment="1" applyProtection="1">
      <alignment horizontal="center" vertical="center" wrapText="1"/>
    </xf>
    <xf numFmtId="165" fontId="15" fillId="0" borderId="14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vertical="center" wrapText="1"/>
    </xf>
    <xf numFmtId="0" fontId="0" fillId="0" borderId="0" xfId="0" applyFill="1"/>
    <xf numFmtId="165" fontId="15" fillId="0" borderId="18" xfId="0" applyNumberFormat="1" applyFont="1" applyFill="1" applyBorder="1" applyAlignment="1" applyProtection="1">
      <alignment horizontal="center" vertical="center" wrapText="1"/>
    </xf>
    <xf numFmtId="4" fontId="15" fillId="0" borderId="18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left" wrapText="1"/>
    </xf>
    <xf numFmtId="0" fontId="7" fillId="2" borderId="9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 wrapText="1"/>
    </xf>
    <xf numFmtId="0" fontId="7" fillId="2" borderId="5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5" fillId="5" borderId="1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0" fontId="5" fillId="0" borderId="3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15" fillId="5" borderId="4" xfId="0" applyFont="1" applyFill="1" applyBorder="1" applyAlignment="1">
      <alignment horizontal="left" vertical="center" wrapText="1"/>
    </xf>
    <xf numFmtId="14" fontId="6" fillId="2" borderId="9" xfId="0" applyNumberFormat="1" applyFont="1" applyFill="1" applyBorder="1" applyAlignment="1" applyProtection="1">
      <alignment horizontal="left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14" fontId="6" fillId="2" borderId="11" xfId="0" applyNumberFormat="1" applyFont="1" applyFill="1" applyBorder="1" applyAlignment="1" applyProtection="1">
      <alignment horizontal="left" vertical="center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4" fontId="15" fillId="4" borderId="4" xfId="0" applyNumberFormat="1" applyFont="1" applyFill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left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64" fontId="12" fillId="3" borderId="3" xfId="0" applyNumberFormat="1" applyFont="1" applyFill="1" applyBorder="1" applyAlignment="1" applyProtection="1">
      <alignment horizontal="right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</cellXfs>
  <cellStyles count="1">
    <cellStyle name="Обычный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2.42578125" customWidth="1"/>
    <col min="6" max="254" width="8.85546875" customWidth="1"/>
  </cols>
  <sheetData>
    <row r="1" spans="1:5" ht="18.75" x14ac:dyDescent="0.3">
      <c r="B1" s="206" t="s">
        <v>0</v>
      </c>
      <c r="C1" s="206"/>
    </row>
    <row r="2" spans="1:5" ht="18.75" x14ac:dyDescent="0.3">
      <c r="B2" s="206" t="s">
        <v>1</v>
      </c>
      <c r="C2" s="206"/>
    </row>
    <row r="3" spans="1:5" ht="18.75" x14ac:dyDescent="0.3">
      <c r="B3" s="63"/>
      <c r="C3" s="63"/>
    </row>
    <row r="4" spans="1:5" ht="18.75" x14ac:dyDescent="0.3">
      <c r="B4" s="203" t="s">
        <v>2</v>
      </c>
      <c r="C4" s="203"/>
    </row>
    <row r="5" spans="1:5" ht="18.75" x14ac:dyDescent="0.3">
      <c r="B5" s="203" t="s">
        <v>3</v>
      </c>
      <c r="C5" s="203"/>
    </row>
    <row r="6" spans="1:5" ht="18.75" x14ac:dyDescent="0.25">
      <c r="B6" s="207" t="s">
        <v>348</v>
      </c>
      <c r="C6" s="207"/>
    </row>
    <row r="7" spans="1:5" ht="15" customHeight="1" x14ac:dyDescent="0.25">
      <c r="B7" s="65"/>
      <c r="C7" s="65"/>
    </row>
    <row r="9" spans="1:5" ht="15" customHeight="1" x14ac:dyDescent="0.25">
      <c r="A9" s="199" t="s">
        <v>349</v>
      </c>
      <c r="B9" s="200"/>
      <c r="C9" s="90">
        <v>5707509.8300000001</v>
      </c>
    </row>
    <row r="10" spans="1:5" ht="15" customHeight="1" x14ac:dyDescent="0.25">
      <c r="C10" s="23"/>
      <c r="E10" s="29"/>
    </row>
    <row r="11" spans="1:5" ht="15" customHeight="1" x14ac:dyDescent="0.25">
      <c r="A11" s="199" t="s">
        <v>1193</v>
      </c>
      <c r="B11" s="200"/>
      <c r="C11" s="91">
        <f>SUM(C12:C17)</f>
        <v>2858074.6099999985</v>
      </c>
    </row>
    <row r="12" spans="1:5" ht="15" customHeight="1" x14ac:dyDescent="0.25">
      <c r="A12" s="201" t="s">
        <v>4</v>
      </c>
      <c r="B12" s="202"/>
      <c r="C12" s="24">
        <f>CloudPayments!C868</f>
        <v>825131.5799999981</v>
      </c>
    </row>
    <row r="13" spans="1:5" ht="15" customHeight="1" x14ac:dyDescent="0.25">
      <c r="A13" s="201" t="s">
        <v>5</v>
      </c>
      <c r="B13" s="202"/>
      <c r="C13" s="24">
        <f>PayPal!D24</f>
        <v>14891.36</v>
      </c>
    </row>
    <row r="14" spans="1:5" ht="15" customHeight="1" x14ac:dyDescent="0.25">
      <c r="A14" s="201" t="s">
        <v>6</v>
      </c>
      <c r="B14" s="202"/>
      <c r="C14" s="82">
        <f>Yandex!C29</f>
        <v>18474.809999999998</v>
      </c>
    </row>
    <row r="15" spans="1:5" ht="15" customHeight="1" x14ac:dyDescent="0.25">
      <c r="A15" s="201" t="s">
        <v>7</v>
      </c>
      <c r="B15" s="202"/>
      <c r="C15" s="24">
        <f>Qiwi!C18</f>
        <v>9081.0499999999993</v>
      </c>
    </row>
    <row r="16" spans="1:5" x14ac:dyDescent="0.25">
      <c r="A16" s="61" t="s">
        <v>8</v>
      </c>
      <c r="B16" s="62"/>
      <c r="C16" s="24">
        <f>Смс!C89</f>
        <v>10295.200000000001</v>
      </c>
    </row>
    <row r="17" spans="1:6" ht="15" customHeight="1" x14ac:dyDescent="0.25">
      <c r="A17" s="14" t="s">
        <v>9</v>
      </c>
      <c r="B17" s="14"/>
      <c r="C17" s="24">
        <f>СБ!B315</f>
        <v>1980200.61</v>
      </c>
    </row>
    <row r="18" spans="1:6" ht="15" customHeight="1" x14ac:dyDescent="0.25">
      <c r="A18" s="18"/>
      <c r="B18" s="18"/>
      <c r="C18" s="25"/>
    </row>
    <row r="19" spans="1:6" ht="15" customHeight="1" x14ac:dyDescent="0.25">
      <c r="A19" s="199" t="s">
        <v>350</v>
      </c>
      <c r="B19" s="200"/>
      <c r="C19" s="90">
        <f>SUM(C20:C27)</f>
        <v>2216512.9200000004</v>
      </c>
    </row>
    <row r="20" spans="1:6" ht="15" customHeight="1" x14ac:dyDescent="0.25">
      <c r="A20" s="15" t="s">
        <v>10</v>
      </c>
      <c r="B20" s="16"/>
      <c r="C20" s="26">
        <f>Расходы!B11</f>
        <v>11599.1</v>
      </c>
    </row>
    <row r="21" spans="1:6" ht="15" customHeight="1" x14ac:dyDescent="0.25">
      <c r="A21" s="14" t="s">
        <v>11</v>
      </c>
      <c r="B21" s="17"/>
      <c r="C21" s="27">
        <f>Расходы!B38</f>
        <v>240802.7</v>
      </c>
    </row>
    <row r="22" spans="1:6" ht="30" customHeight="1" x14ac:dyDescent="0.25">
      <c r="A22" s="204" t="s">
        <v>347</v>
      </c>
      <c r="B22" s="205"/>
      <c r="C22" s="27">
        <f>Расходы!B126</f>
        <v>736160</v>
      </c>
    </row>
    <row r="23" spans="1:6" ht="15" customHeight="1" x14ac:dyDescent="0.25">
      <c r="A23" s="204" t="s">
        <v>59</v>
      </c>
      <c r="B23" s="205"/>
      <c r="C23" s="27">
        <f>Расходы!B129</f>
        <v>27240</v>
      </c>
    </row>
    <row r="24" spans="1:6" ht="28.5" customHeight="1" x14ac:dyDescent="0.25">
      <c r="A24" s="204" t="s">
        <v>292</v>
      </c>
      <c r="B24" s="205"/>
      <c r="C24" s="27">
        <f>Расходы!B136</f>
        <v>184629.8</v>
      </c>
    </row>
    <row r="25" spans="1:6" ht="15" customHeight="1" x14ac:dyDescent="0.25">
      <c r="A25" s="204" t="s">
        <v>288</v>
      </c>
      <c r="B25" s="205"/>
      <c r="C25" s="27">
        <f>Расходы!B144</f>
        <v>267375.5</v>
      </c>
      <c r="D25" s="166"/>
      <c r="E25" s="188"/>
    </row>
    <row r="26" spans="1:6" ht="15" customHeight="1" x14ac:dyDescent="0.25">
      <c r="A26" s="61" t="s">
        <v>12</v>
      </c>
      <c r="B26" s="64"/>
      <c r="C26" s="27">
        <f>Расходы!B149</f>
        <v>227884.6</v>
      </c>
      <c r="D26" s="166"/>
    </row>
    <row r="27" spans="1:6" ht="15" customHeight="1" x14ac:dyDescent="0.25">
      <c r="A27" s="14" t="s">
        <v>13</v>
      </c>
      <c r="B27" s="17"/>
      <c r="C27" s="27">
        <f>Расходы!B164</f>
        <v>520821.22000000003</v>
      </c>
      <c r="D27" s="166"/>
    </row>
    <row r="28" spans="1:6" ht="15" customHeight="1" x14ac:dyDescent="0.25">
      <c r="C28" s="23"/>
      <c r="D28" s="166"/>
      <c r="F28" s="166"/>
    </row>
    <row r="29" spans="1:6" ht="15" customHeight="1" x14ac:dyDescent="0.25">
      <c r="A29" s="199" t="s">
        <v>351</v>
      </c>
      <c r="B29" s="200"/>
      <c r="C29" s="90">
        <f>C9+C11-C19</f>
        <v>6349071.5199999977</v>
      </c>
      <c r="E29" s="29"/>
    </row>
    <row r="30" spans="1:6" ht="15" customHeight="1" x14ac:dyDescent="0.25">
      <c r="A30" s="41" t="s">
        <v>14</v>
      </c>
      <c r="B30" s="42"/>
      <c r="C30" s="252">
        <v>5034450</v>
      </c>
      <c r="E30" s="29"/>
    </row>
    <row r="31" spans="1:6" x14ac:dyDescent="0.25">
      <c r="C31" s="40"/>
    </row>
    <row r="32" spans="1:6" x14ac:dyDescent="0.25">
      <c r="E32" s="29"/>
    </row>
    <row r="33" spans="3:3" x14ac:dyDescent="0.25">
      <c r="C33" s="40"/>
    </row>
    <row r="35" spans="3:3" x14ac:dyDescent="0.25">
      <c r="C35" s="43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65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8.7109375" bestFit="1" customWidth="1"/>
    <col min="4" max="211" width="8.85546875" customWidth="1"/>
  </cols>
  <sheetData>
    <row r="1" spans="1:3" ht="18.75" x14ac:dyDescent="0.3">
      <c r="B1" s="206" t="s">
        <v>0</v>
      </c>
      <c r="C1" s="206"/>
    </row>
    <row r="2" spans="1:3" ht="18.75" x14ac:dyDescent="0.3">
      <c r="B2" s="206" t="s">
        <v>1</v>
      </c>
      <c r="C2" s="206"/>
    </row>
    <row r="3" spans="1:3" ht="18.75" x14ac:dyDescent="0.3">
      <c r="B3" s="203"/>
      <c r="C3" s="203"/>
    </row>
    <row r="4" spans="1:3" ht="18.75" x14ac:dyDescent="0.3">
      <c r="A4" s="1" t="s">
        <v>15</v>
      </c>
      <c r="B4" s="203" t="s">
        <v>16</v>
      </c>
      <c r="C4" s="203"/>
    </row>
    <row r="5" spans="1:3" ht="18.75" x14ac:dyDescent="0.25">
      <c r="B5" s="207" t="s">
        <v>348</v>
      </c>
      <c r="C5" s="207"/>
    </row>
    <row r="6" spans="1:3" ht="15.75" x14ac:dyDescent="0.25">
      <c r="B6" s="3"/>
      <c r="C6" s="4"/>
    </row>
    <row r="8" spans="1:3" ht="15" customHeight="1" x14ac:dyDescent="0.25">
      <c r="A8" s="56" t="s">
        <v>17</v>
      </c>
      <c r="B8" s="8" t="s">
        <v>18</v>
      </c>
      <c r="C8" s="57" t="s">
        <v>19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26">
        <v>43816</v>
      </c>
      <c r="B10" s="140">
        <v>11599.1</v>
      </c>
      <c r="C10" s="156" t="s">
        <v>954</v>
      </c>
    </row>
    <row r="11" spans="1:3" ht="15" customHeight="1" x14ac:dyDescent="0.25">
      <c r="A11" s="86" t="s">
        <v>20</v>
      </c>
      <c r="B11" s="83">
        <f>SUM(B10:B10)</f>
        <v>11599.1</v>
      </c>
      <c r="C11" s="49"/>
    </row>
    <row r="12" spans="1:3" ht="15" customHeight="1" x14ac:dyDescent="0.25">
      <c r="A12" s="68" t="s">
        <v>11</v>
      </c>
      <c r="B12" s="69"/>
      <c r="C12" s="70"/>
    </row>
    <row r="13" spans="1:3" ht="15" customHeight="1" x14ac:dyDescent="0.25">
      <c r="A13" s="193">
        <v>43808.636331018526</v>
      </c>
      <c r="B13" s="194">
        <v>3985</v>
      </c>
      <c r="C13" s="195" t="s">
        <v>955</v>
      </c>
    </row>
    <row r="14" spans="1:3" ht="15" customHeight="1" x14ac:dyDescent="0.25">
      <c r="A14" s="193">
        <v>43812.049108796287</v>
      </c>
      <c r="B14" s="194">
        <v>1317.5</v>
      </c>
      <c r="C14" s="195" t="s">
        <v>956</v>
      </c>
    </row>
    <row r="15" spans="1:3" ht="15" customHeight="1" x14ac:dyDescent="0.25">
      <c r="A15" s="193">
        <v>43812.049085648265</v>
      </c>
      <c r="B15" s="194">
        <v>2040</v>
      </c>
      <c r="C15" s="195" t="s">
        <v>1174</v>
      </c>
    </row>
    <row r="16" spans="1:3" ht="15" customHeight="1" x14ac:dyDescent="0.25">
      <c r="A16" s="193">
        <v>43812.049189814832</v>
      </c>
      <c r="B16" s="194">
        <v>4410</v>
      </c>
      <c r="C16" s="195" t="s">
        <v>957</v>
      </c>
    </row>
    <row r="17" spans="1:3" ht="15" customHeight="1" x14ac:dyDescent="0.25">
      <c r="A17" s="193">
        <v>43812.049236111343</v>
      </c>
      <c r="B17" s="194">
        <v>12440</v>
      </c>
      <c r="C17" s="195" t="s">
        <v>958</v>
      </c>
    </row>
    <row r="18" spans="1:3" ht="15" customHeight="1" x14ac:dyDescent="0.25">
      <c r="A18" s="193">
        <v>43812.050497685093</v>
      </c>
      <c r="B18" s="194">
        <v>21323</v>
      </c>
      <c r="C18" s="195" t="s">
        <v>959</v>
      </c>
    </row>
    <row r="19" spans="1:3" ht="15" customHeight="1" x14ac:dyDescent="0.25">
      <c r="A19" s="193">
        <v>43815.762430555653</v>
      </c>
      <c r="B19" s="194">
        <v>2160</v>
      </c>
      <c r="C19" s="195" t="s">
        <v>960</v>
      </c>
    </row>
    <row r="20" spans="1:3" ht="15" customHeight="1" x14ac:dyDescent="0.25">
      <c r="A20" s="193">
        <v>43815.776747685391</v>
      </c>
      <c r="B20" s="194">
        <v>2904</v>
      </c>
      <c r="C20" s="195" t="s">
        <v>961</v>
      </c>
    </row>
    <row r="21" spans="1:3" ht="15" customHeight="1" x14ac:dyDescent="0.25">
      <c r="A21" s="193">
        <v>43815.777858796064</v>
      </c>
      <c r="B21" s="194">
        <v>4610</v>
      </c>
      <c r="C21" s="195" t="s">
        <v>962</v>
      </c>
    </row>
    <row r="22" spans="1:3" ht="14.25" customHeight="1" x14ac:dyDescent="0.25">
      <c r="A22" s="193">
        <v>43815.733587963041</v>
      </c>
      <c r="B22" s="194">
        <v>10056</v>
      </c>
      <c r="C22" s="195" t="s">
        <v>963</v>
      </c>
    </row>
    <row r="23" spans="1:3" ht="15" customHeight="1" x14ac:dyDescent="0.25">
      <c r="A23" s="193">
        <v>43815.777905092575</v>
      </c>
      <c r="B23" s="194">
        <v>40000</v>
      </c>
      <c r="C23" s="195" t="s">
        <v>964</v>
      </c>
    </row>
    <row r="24" spans="1:3" s="196" customFormat="1" ht="15" customHeight="1" x14ac:dyDescent="0.25">
      <c r="A24" s="193">
        <v>43815.772013888694</v>
      </c>
      <c r="B24" s="194">
        <v>5380</v>
      </c>
      <c r="C24" s="195" t="s">
        <v>1002</v>
      </c>
    </row>
    <row r="25" spans="1:3" ht="15" customHeight="1" x14ac:dyDescent="0.25">
      <c r="A25" s="193">
        <v>43826.7369675925</v>
      </c>
      <c r="B25" s="194">
        <v>2296.6999999999998</v>
      </c>
      <c r="C25" s="195" t="s">
        <v>965</v>
      </c>
    </row>
    <row r="26" spans="1:3" ht="15" customHeight="1" x14ac:dyDescent="0.25">
      <c r="A26" s="193">
        <v>43830.531481481623</v>
      </c>
      <c r="B26" s="194">
        <v>480</v>
      </c>
      <c r="C26" s="195" t="s">
        <v>1011</v>
      </c>
    </row>
    <row r="27" spans="1:3" ht="15" customHeight="1" x14ac:dyDescent="0.25">
      <c r="A27" s="193">
        <v>43830.700520833489</v>
      </c>
      <c r="B27" s="194">
        <v>1190</v>
      </c>
      <c r="C27" s="195" t="s">
        <v>966</v>
      </c>
    </row>
    <row r="28" spans="1:3" ht="15" customHeight="1" x14ac:dyDescent="0.25">
      <c r="A28" s="193">
        <v>43830.70003472222</v>
      </c>
      <c r="B28" s="194">
        <v>2590</v>
      </c>
      <c r="C28" s="195" t="s">
        <v>967</v>
      </c>
    </row>
    <row r="29" spans="1:3" ht="15" customHeight="1" x14ac:dyDescent="0.25">
      <c r="A29" s="193">
        <v>43830.702037036885</v>
      </c>
      <c r="B29" s="194">
        <v>4010</v>
      </c>
      <c r="C29" s="195" t="s">
        <v>968</v>
      </c>
    </row>
    <row r="30" spans="1:3" ht="15" customHeight="1" x14ac:dyDescent="0.25">
      <c r="A30" s="193">
        <v>43830.530717592686</v>
      </c>
      <c r="B30" s="194">
        <v>5490</v>
      </c>
      <c r="C30" s="195" t="s">
        <v>969</v>
      </c>
    </row>
    <row r="31" spans="1:3" ht="15" customHeight="1" x14ac:dyDescent="0.25">
      <c r="A31" s="193">
        <v>43830.698148148134</v>
      </c>
      <c r="B31" s="194">
        <v>6050</v>
      </c>
      <c r="C31" s="195" t="s">
        <v>970</v>
      </c>
    </row>
    <row r="32" spans="1:3" ht="15" customHeight="1" x14ac:dyDescent="0.25">
      <c r="A32" s="193">
        <v>43830.699618055485</v>
      </c>
      <c r="B32" s="194">
        <v>6850</v>
      </c>
      <c r="C32" s="195" t="s">
        <v>971</v>
      </c>
    </row>
    <row r="33" spans="1:3" ht="15" customHeight="1" x14ac:dyDescent="0.25">
      <c r="A33" s="193">
        <v>43830.542569444515</v>
      </c>
      <c r="B33" s="194">
        <v>9000</v>
      </c>
      <c r="C33" s="195" t="s">
        <v>972</v>
      </c>
    </row>
    <row r="34" spans="1:3" ht="15" customHeight="1" x14ac:dyDescent="0.25">
      <c r="A34" s="193">
        <v>43830.67125000013</v>
      </c>
      <c r="B34" s="194">
        <v>9700</v>
      </c>
      <c r="C34" s="195" t="s">
        <v>973</v>
      </c>
    </row>
    <row r="35" spans="1:3" ht="15" customHeight="1" x14ac:dyDescent="0.25">
      <c r="A35" s="193">
        <v>43830.697731481399</v>
      </c>
      <c r="B35" s="194">
        <v>10238</v>
      </c>
      <c r="C35" s="195" t="s">
        <v>974</v>
      </c>
    </row>
    <row r="36" spans="1:3" ht="15" customHeight="1" x14ac:dyDescent="0.25">
      <c r="A36" s="193">
        <v>43830.670474537183</v>
      </c>
      <c r="B36" s="194">
        <v>11478</v>
      </c>
      <c r="C36" s="195" t="s">
        <v>975</v>
      </c>
    </row>
    <row r="37" spans="1:3" ht="15" customHeight="1" x14ac:dyDescent="0.25">
      <c r="A37" s="197">
        <v>43830.696261574049</v>
      </c>
      <c r="B37" s="198">
        <v>60804.5</v>
      </c>
      <c r="C37" s="195" t="s">
        <v>976</v>
      </c>
    </row>
    <row r="38" spans="1:3" ht="15" customHeight="1" x14ac:dyDescent="0.25">
      <c r="A38" s="87" t="s">
        <v>20</v>
      </c>
      <c r="B38" s="106">
        <f>SUM(B13:B37)</f>
        <v>240802.7</v>
      </c>
      <c r="C38" s="157"/>
    </row>
    <row r="39" spans="1:3" ht="15" customHeight="1" x14ac:dyDescent="0.25">
      <c r="A39" s="12" t="s">
        <v>347</v>
      </c>
      <c r="B39" s="13"/>
      <c r="C39" s="13"/>
    </row>
    <row r="40" spans="1:3" s="36" customFormat="1" ht="15" customHeight="1" x14ac:dyDescent="0.25">
      <c r="A40" s="126">
        <v>43805.508125000168</v>
      </c>
      <c r="B40" s="140">
        <v>9000</v>
      </c>
      <c r="C40" s="157" t="s">
        <v>1036</v>
      </c>
    </row>
    <row r="41" spans="1:3" ht="15" customHeight="1" x14ac:dyDescent="0.25">
      <c r="A41" s="126">
        <v>43808.634884259198</v>
      </c>
      <c r="B41" s="140">
        <v>1790</v>
      </c>
      <c r="C41" s="157" t="s">
        <v>1213</v>
      </c>
    </row>
    <row r="42" spans="1:3" ht="15" customHeight="1" x14ac:dyDescent="0.25">
      <c r="A42" s="126">
        <v>43808.678460648283</v>
      </c>
      <c r="B42" s="140">
        <v>2600</v>
      </c>
      <c r="C42" s="157" t="s">
        <v>977</v>
      </c>
    </row>
    <row r="43" spans="1:3" ht="15" customHeight="1" x14ac:dyDescent="0.25">
      <c r="A43" s="126">
        <v>43808.632569444366</v>
      </c>
      <c r="B43" s="140">
        <v>3000</v>
      </c>
      <c r="C43" s="157" t="s">
        <v>978</v>
      </c>
    </row>
    <row r="44" spans="1:3" ht="15" customHeight="1" x14ac:dyDescent="0.25">
      <c r="A44" s="126">
        <v>43808.687233796343</v>
      </c>
      <c r="B44" s="140">
        <v>4000</v>
      </c>
      <c r="C44" s="157" t="s">
        <v>979</v>
      </c>
    </row>
    <row r="45" spans="1:3" ht="15" customHeight="1" x14ac:dyDescent="0.25">
      <c r="A45" s="126">
        <v>43808.692071759142</v>
      </c>
      <c r="B45" s="140">
        <v>4500</v>
      </c>
      <c r="C45" s="157" t="s">
        <v>980</v>
      </c>
    </row>
    <row r="46" spans="1:3" ht="15" customHeight="1" x14ac:dyDescent="0.25">
      <c r="A46" s="126">
        <v>43808.69321759278</v>
      </c>
      <c r="B46" s="140">
        <v>4500</v>
      </c>
      <c r="C46" s="157" t="s">
        <v>981</v>
      </c>
    </row>
    <row r="47" spans="1:3" ht="15" customHeight="1" x14ac:dyDescent="0.25">
      <c r="A47" s="126">
        <v>43808.678576388862</v>
      </c>
      <c r="B47" s="140">
        <v>5200</v>
      </c>
      <c r="C47" s="157" t="s">
        <v>982</v>
      </c>
    </row>
    <row r="48" spans="1:3" ht="15" customHeight="1" x14ac:dyDescent="0.25">
      <c r="A48" s="126">
        <v>43808.694363425951</v>
      </c>
      <c r="B48" s="140">
        <v>6000</v>
      </c>
      <c r="C48" s="157" t="s">
        <v>983</v>
      </c>
    </row>
    <row r="49" spans="1:3" ht="15" customHeight="1" x14ac:dyDescent="0.25">
      <c r="A49" s="126">
        <v>43808.693333333358</v>
      </c>
      <c r="B49" s="140">
        <v>6100</v>
      </c>
      <c r="C49" s="157" t="s">
        <v>984</v>
      </c>
    </row>
    <row r="50" spans="1:3" ht="15" customHeight="1" x14ac:dyDescent="0.25">
      <c r="A50" s="126">
        <v>43808.677210648078</v>
      </c>
      <c r="B50" s="140">
        <v>11600</v>
      </c>
      <c r="C50" s="157" t="s">
        <v>985</v>
      </c>
    </row>
    <row r="51" spans="1:3" ht="15" customHeight="1" x14ac:dyDescent="0.25">
      <c r="A51" s="126">
        <v>43808.731134259142</v>
      </c>
      <c r="B51" s="140">
        <v>13300</v>
      </c>
      <c r="C51" s="157" t="s">
        <v>1212</v>
      </c>
    </row>
    <row r="52" spans="1:3" ht="15" customHeight="1" x14ac:dyDescent="0.25">
      <c r="A52" s="126">
        <v>43808.694247685373</v>
      </c>
      <c r="B52" s="140">
        <v>14000</v>
      </c>
      <c r="C52" s="157" t="s">
        <v>986</v>
      </c>
    </row>
    <row r="53" spans="1:3" ht="15" customHeight="1" x14ac:dyDescent="0.25">
      <c r="A53" s="126">
        <v>43808.732685185038</v>
      </c>
      <c r="B53" s="140">
        <v>19100</v>
      </c>
      <c r="C53" s="157" t="s">
        <v>987</v>
      </c>
    </row>
    <row r="54" spans="1:3" ht="15" customHeight="1" x14ac:dyDescent="0.25">
      <c r="A54" s="126">
        <v>43808.673842592631</v>
      </c>
      <c r="B54" s="140">
        <v>30000</v>
      </c>
      <c r="C54" s="157" t="s">
        <v>988</v>
      </c>
    </row>
    <row r="55" spans="1:3" ht="15" customHeight="1" x14ac:dyDescent="0.25">
      <c r="A55" s="126">
        <v>43808.636331018526</v>
      </c>
      <c r="B55" s="140">
        <v>6000</v>
      </c>
      <c r="C55" s="157" t="s">
        <v>1206</v>
      </c>
    </row>
    <row r="56" spans="1:3" ht="15" customHeight="1" x14ac:dyDescent="0.25">
      <c r="A56" s="126">
        <v>43808.636331018526</v>
      </c>
      <c r="B56" s="140">
        <v>6000</v>
      </c>
      <c r="C56" s="157" t="s">
        <v>1172</v>
      </c>
    </row>
    <row r="57" spans="1:3" ht="15" customHeight="1" x14ac:dyDescent="0.25">
      <c r="A57" s="126">
        <v>43808.636331018526</v>
      </c>
      <c r="B57" s="140">
        <v>12500</v>
      </c>
      <c r="C57" s="157" t="s">
        <v>1173</v>
      </c>
    </row>
    <row r="58" spans="1:3" ht="15" customHeight="1" x14ac:dyDescent="0.25">
      <c r="A58" s="126">
        <v>43811.834212963004</v>
      </c>
      <c r="B58" s="140">
        <v>2700</v>
      </c>
      <c r="C58" s="157" t="s">
        <v>989</v>
      </c>
    </row>
    <row r="59" spans="1:3" ht="15" customHeight="1" x14ac:dyDescent="0.25">
      <c r="A59" s="126">
        <v>43811.854039351922</v>
      </c>
      <c r="B59" s="140">
        <v>4000</v>
      </c>
      <c r="C59" s="157" t="s">
        <v>990</v>
      </c>
    </row>
    <row r="60" spans="1:3" ht="15" customHeight="1" x14ac:dyDescent="0.25">
      <c r="A60" s="126">
        <v>43811.836666666437</v>
      </c>
      <c r="B60" s="140">
        <v>4500</v>
      </c>
      <c r="C60" s="157" t="s">
        <v>991</v>
      </c>
    </row>
    <row r="61" spans="1:3" ht="15" customHeight="1" x14ac:dyDescent="0.25">
      <c r="A61" s="126">
        <v>43812.049039351754</v>
      </c>
      <c r="B61" s="140">
        <v>2000</v>
      </c>
      <c r="C61" s="157" t="s">
        <v>992</v>
      </c>
    </row>
    <row r="62" spans="1:3" ht="15" customHeight="1" x14ac:dyDescent="0.25">
      <c r="A62" s="126">
        <v>43812.049120370299</v>
      </c>
      <c r="B62" s="140">
        <v>2300</v>
      </c>
      <c r="C62" s="157" t="s">
        <v>993</v>
      </c>
    </row>
    <row r="63" spans="1:3" ht="15" customHeight="1" x14ac:dyDescent="0.25">
      <c r="A63" s="126">
        <v>43812.04896990722</v>
      </c>
      <c r="B63" s="140">
        <v>2500</v>
      </c>
      <c r="C63" s="157" t="s">
        <v>994</v>
      </c>
    </row>
    <row r="64" spans="1:3" ht="15" customHeight="1" x14ac:dyDescent="0.25">
      <c r="A64" s="126">
        <v>43812.049074074253</v>
      </c>
      <c r="B64" s="140">
        <v>6600</v>
      </c>
      <c r="C64" s="157" t="s">
        <v>995</v>
      </c>
    </row>
    <row r="65" spans="1:3" ht="15" customHeight="1" x14ac:dyDescent="0.25">
      <c r="A65" s="126">
        <v>43812.050497685093</v>
      </c>
      <c r="B65" s="140">
        <v>2500</v>
      </c>
      <c r="C65" s="157" t="s">
        <v>994</v>
      </c>
    </row>
    <row r="66" spans="1:3" ht="15" customHeight="1" x14ac:dyDescent="0.25">
      <c r="A66" s="126">
        <v>43815.758831018582</v>
      </c>
      <c r="B66" s="140">
        <v>1680</v>
      </c>
      <c r="C66" s="157" t="s">
        <v>996</v>
      </c>
    </row>
    <row r="67" spans="1:3" ht="15" customHeight="1" x14ac:dyDescent="0.25">
      <c r="A67" s="126">
        <v>43815.73567129625</v>
      </c>
      <c r="B67" s="140">
        <v>2000</v>
      </c>
      <c r="C67" s="157" t="s">
        <v>997</v>
      </c>
    </row>
    <row r="68" spans="1:3" ht="15" customHeight="1" x14ac:dyDescent="0.25">
      <c r="A68" s="126">
        <v>43815.758391203824</v>
      </c>
      <c r="B68" s="140">
        <v>2980</v>
      </c>
      <c r="C68" s="157" t="s">
        <v>998</v>
      </c>
    </row>
    <row r="69" spans="1:3" ht="15" customHeight="1" x14ac:dyDescent="0.25">
      <c r="A69" s="126">
        <v>43815.766620370559</v>
      </c>
      <c r="B69" s="140">
        <v>3860</v>
      </c>
      <c r="C69" s="157" t="s">
        <v>999</v>
      </c>
    </row>
    <row r="70" spans="1:3" s="36" customFormat="1" ht="15" customHeight="1" x14ac:dyDescent="0.25">
      <c r="A70" s="126">
        <v>43815.757627314888</v>
      </c>
      <c r="B70" s="140">
        <v>3960</v>
      </c>
      <c r="C70" s="157" t="s">
        <v>1000</v>
      </c>
    </row>
    <row r="71" spans="1:3" s="54" customFormat="1" ht="15" customHeight="1" x14ac:dyDescent="0.25">
      <c r="A71" s="126">
        <v>43815.760428240523</v>
      </c>
      <c r="B71" s="140">
        <v>5000</v>
      </c>
      <c r="C71" s="157" t="s">
        <v>1001</v>
      </c>
    </row>
    <row r="72" spans="1:3" s="54" customFormat="1" ht="15" customHeight="1" x14ac:dyDescent="0.25">
      <c r="A72" s="126">
        <v>43815.735937499907</v>
      </c>
      <c r="B72" s="140">
        <v>5700</v>
      </c>
      <c r="C72" s="157" t="s">
        <v>1003</v>
      </c>
    </row>
    <row r="73" spans="1:3" s="54" customFormat="1" ht="15" customHeight="1" x14ac:dyDescent="0.25">
      <c r="A73" s="126">
        <v>43815.73554398166</v>
      </c>
      <c r="B73" s="140">
        <v>6000</v>
      </c>
      <c r="C73" s="157" t="s">
        <v>1004</v>
      </c>
    </row>
    <row r="74" spans="1:3" ht="15" customHeight="1" x14ac:dyDescent="0.25">
      <c r="A74" s="126">
        <v>43815.777905092575</v>
      </c>
      <c r="B74" s="140">
        <v>2500</v>
      </c>
      <c r="C74" s="157" t="s">
        <v>1175</v>
      </c>
    </row>
    <row r="75" spans="1:3" ht="15" customHeight="1" x14ac:dyDescent="0.25">
      <c r="A75" s="126">
        <v>43815.777905092575</v>
      </c>
      <c r="B75" s="140">
        <v>2500</v>
      </c>
      <c r="C75" s="157" t="s">
        <v>1176</v>
      </c>
    </row>
    <row r="76" spans="1:3" ht="15" customHeight="1" x14ac:dyDescent="0.25">
      <c r="A76" s="126">
        <v>43815.777905092575</v>
      </c>
      <c r="B76" s="140">
        <v>2500</v>
      </c>
      <c r="C76" s="157" t="s">
        <v>1177</v>
      </c>
    </row>
    <row r="77" spans="1:3" ht="15" customHeight="1" x14ac:dyDescent="0.25">
      <c r="A77" s="126">
        <v>43815.777905092575</v>
      </c>
      <c r="B77" s="140">
        <v>2500</v>
      </c>
      <c r="C77" s="157" t="s">
        <v>1178</v>
      </c>
    </row>
    <row r="78" spans="1:3" ht="15" customHeight="1" x14ac:dyDescent="0.25">
      <c r="A78" s="126">
        <v>43815.777905092575</v>
      </c>
      <c r="B78" s="140">
        <v>2500</v>
      </c>
      <c r="C78" s="157" t="s">
        <v>1179</v>
      </c>
    </row>
    <row r="79" spans="1:3" ht="15" customHeight="1" x14ac:dyDescent="0.25">
      <c r="A79" s="126">
        <v>43815.777905092575</v>
      </c>
      <c r="B79" s="140">
        <v>4500</v>
      </c>
      <c r="C79" s="157" t="s">
        <v>1180</v>
      </c>
    </row>
    <row r="80" spans="1:3" ht="15" customHeight="1" x14ac:dyDescent="0.25">
      <c r="A80" s="126">
        <v>43815.777905092575</v>
      </c>
      <c r="B80" s="140">
        <v>4500</v>
      </c>
      <c r="C80" s="157" t="s">
        <v>1181</v>
      </c>
    </row>
    <row r="81" spans="1:3" s="54" customFormat="1" ht="15" customHeight="1" x14ac:dyDescent="0.25">
      <c r="A81" s="126">
        <v>43816.810601851903</v>
      </c>
      <c r="B81" s="140">
        <v>2000</v>
      </c>
      <c r="C81" s="157" t="s">
        <v>1005</v>
      </c>
    </row>
    <row r="82" spans="1:3" ht="15" customHeight="1" x14ac:dyDescent="0.25">
      <c r="A82" s="126">
        <v>43816.811550925951</v>
      </c>
      <c r="B82" s="140">
        <v>5500</v>
      </c>
      <c r="C82" s="157" t="s">
        <v>1006</v>
      </c>
    </row>
    <row r="83" spans="1:3" s="54" customFormat="1" ht="15" customHeight="1" x14ac:dyDescent="0.25">
      <c r="A83" s="126">
        <v>43819.818969907239</v>
      </c>
      <c r="B83" s="140">
        <v>2200</v>
      </c>
      <c r="C83" s="157" t="s">
        <v>1007</v>
      </c>
    </row>
    <row r="84" spans="1:3" ht="15" customHeight="1" x14ac:dyDescent="0.25">
      <c r="A84" s="126">
        <v>43819.820729166735</v>
      </c>
      <c r="B84" s="140">
        <v>4000</v>
      </c>
      <c r="C84" s="157" t="s">
        <v>1008</v>
      </c>
    </row>
    <row r="85" spans="1:3" ht="15" customHeight="1" x14ac:dyDescent="0.25">
      <c r="A85" s="126">
        <v>43819.824965277687</v>
      </c>
      <c r="B85" s="140">
        <v>4000</v>
      </c>
      <c r="C85" s="157" t="s">
        <v>1009</v>
      </c>
    </row>
    <row r="86" spans="1:3" ht="15" customHeight="1" x14ac:dyDescent="0.25">
      <c r="A86" s="126">
        <v>43822</v>
      </c>
      <c r="B86" s="140">
        <v>2500</v>
      </c>
      <c r="C86" s="157" t="s">
        <v>1182</v>
      </c>
    </row>
    <row r="87" spans="1:3" ht="15" customHeight="1" x14ac:dyDescent="0.25">
      <c r="A87" s="126">
        <v>43822</v>
      </c>
      <c r="B87" s="140">
        <v>2500</v>
      </c>
      <c r="C87" s="157" t="s">
        <v>1183</v>
      </c>
    </row>
    <row r="88" spans="1:3" ht="15" customHeight="1" x14ac:dyDescent="0.25">
      <c r="A88" s="126">
        <v>43829.87015046319</v>
      </c>
      <c r="B88" s="140">
        <v>1200</v>
      </c>
      <c r="C88" s="157" t="s">
        <v>1010</v>
      </c>
    </row>
    <row r="89" spans="1:3" ht="15" customHeight="1" x14ac:dyDescent="0.25">
      <c r="A89" s="126">
        <v>43829.700520833336</v>
      </c>
      <c r="B89" s="140">
        <v>11000</v>
      </c>
      <c r="C89" s="157" t="s">
        <v>1184</v>
      </c>
    </row>
    <row r="90" spans="1:3" ht="15" customHeight="1" x14ac:dyDescent="0.25">
      <c r="A90" s="126">
        <v>43829.700520833336</v>
      </c>
      <c r="B90" s="140">
        <v>13500</v>
      </c>
      <c r="C90" s="157" t="s">
        <v>1185</v>
      </c>
    </row>
    <row r="91" spans="1:3" ht="15" customHeight="1" x14ac:dyDescent="0.25">
      <c r="A91" s="126">
        <v>43829.700520833336</v>
      </c>
      <c r="B91" s="140">
        <v>13500</v>
      </c>
      <c r="C91" s="157" t="s">
        <v>1186</v>
      </c>
    </row>
    <row r="92" spans="1:3" ht="15" customHeight="1" x14ac:dyDescent="0.25">
      <c r="A92" s="126">
        <v>43830.621678240597</v>
      </c>
      <c r="B92" s="140">
        <v>800</v>
      </c>
      <c r="C92" s="157" t="s">
        <v>1012</v>
      </c>
    </row>
    <row r="93" spans="1:3" ht="15" customHeight="1" x14ac:dyDescent="0.25">
      <c r="A93" s="126">
        <v>43830.592696759384</v>
      </c>
      <c r="B93" s="140">
        <v>2000</v>
      </c>
      <c r="C93" s="157" t="s">
        <v>1013</v>
      </c>
    </row>
    <row r="94" spans="1:3" ht="15" customHeight="1" x14ac:dyDescent="0.25">
      <c r="A94" s="126">
        <v>43830.646747685038</v>
      </c>
      <c r="B94" s="140">
        <v>2000</v>
      </c>
      <c r="C94" s="157" t="s">
        <v>1014</v>
      </c>
    </row>
    <row r="95" spans="1:3" ht="15" customHeight="1" x14ac:dyDescent="0.25">
      <c r="A95" s="126">
        <v>43830.053495370317</v>
      </c>
      <c r="B95" s="140">
        <v>2500</v>
      </c>
      <c r="C95" s="157" t="s">
        <v>1015</v>
      </c>
    </row>
    <row r="96" spans="1:3" ht="15" customHeight="1" x14ac:dyDescent="0.25">
      <c r="A96" s="126">
        <v>43830.661273148376</v>
      </c>
      <c r="B96" s="140">
        <v>3000</v>
      </c>
      <c r="C96" s="157" t="s">
        <v>1016</v>
      </c>
    </row>
    <row r="97" spans="1:3" ht="15" customHeight="1" x14ac:dyDescent="0.25">
      <c r="A97" s="126">
        <v>43830.619513888843</v>
      </c>
      <c r="B97" s="140">
        <v>3200</v>
      </c>
      <c r="C97" s="157" t="s">
        <v>1017</v>
      </c>
    </row>
    <row r="98" spans="1:3" ht="15" customHeight="1" x14ac:dyDescent="0.25">
      <c r="A98" s="126">
        <v>43830.668553240597</v>
      </c>
      <c r="B98" s="140">
        <v>3500</v>
      </c>
      <c r="C98" s="157" t="s">
        <v>1018</v>
      </c>
    </row>
    <row r="99" spans="1:3" ht="15" customHeight="1" x14ac:dyDescent="0.25">
      <c r="A99" s="126">
        <v>43830.661678240635</v>
      </c>
      <c r="B99" s="140">
        <v>3925</v>
      </c>
      <c r="C99" s="157" t="s">
        <v>1019</v>
      </c>
    </row>
    <row r="100" spans="1:3" ht="15" customHeight="1" x14ac:dyDescent="0.25">
      <c r="A100" s="126">
        <v>43830.636851851828</v>
      </c>
      <c r="B100" s="140">
        <v>4000</v>
      </c>
      <c r="C100" s="157" t="s">
        <v>1020</v>
      </c>
    </row>
    <row r="101" spans="1:3" ht="15" customHeight="1" x14ac:dyDescent="0.25">
      <c r="A101" s="126">
        <v>43830.62938657403</v>
      </c>
      <c r="B101" s="140">
        <v>5000</v>
      </c>
      <c r="C101" s="157" t="s">
        <v>1021</v>
      </c>
    </row>
    <row r="102" spans="1:3" ht="15" customHeight="1" x14ac:dyDescent="0.25">
      <c r="A102" s="126">
        <v>43830.568784722127</v>
      </c>
      <c r="B102" s="140">
        <v>5200</v>
      </c>
      <c r="C102" s="157" t="s">
        <v>1207</v>
      </c>
    </row>
    <row r="103" spans="1:3" ht="15" customHeight="1" x14ac:dyDescent="0.25">
      <c r="A103" s="126">
        <v>43830.60072916653</v>
      </c>
      <c r="B103" s="140">
        <v>5700</v>
      </c>
      <c r="C103" s="157" t="s">
        <v>1022</v>
      </c>
    </row>
    <row r="104" spans="1:3" ht="15" customHeight="1" x14ac:dyDescent="0.25">
      <c r="A104" s="126">
        <v>43830.650983796455</v>
      </c>
      <c r="B104" s="140">
        <v>5700</v>
      </c>
      <c r="C104" s="157" t="s">
        <v>1023</v>
      </c>
    </row>
    <row r="105" spans="1:3" ht="15" customHeight="1" x14ac:dyDescent="0.25">
      <c r="A105" s="126">
        <v>43830.596458333544</v>
      </c>
      <c r="B105" s="140">
        <v>7000</v>
      </c>
      <c r="C105" s="157" t="s">
        <v>1024</v>
      </c>
    </row>
    <row r="106" spans="1:3" ht="15" customHeight="1" x14ac:dyDescent="0.25">
      <c r="A106" s="126">
        <v>43830.630706018303</v>
      </c>
      <c r="B106" s="140">
        <v>9000</v>
      </c>
      <c r="C106" s="157" t="s">
        <v>1025</v>
      </c>
    </row>
    <row r="107" spans="1:3" ht="15" customHeight="1" x14ac:dyDescent="0.25">
      <c r="A107" s="126">
        <v>43830.621759259142</v>
      </c>
      <c r="B107" s="140">
        <v>9200</v>
      </c>
      <c r="C107" s="157" t="s">
        <v>1026</v>
      </c>
    </row>
    <row r="108" spans="1:3" ht="15" customHeight="1" x14ac:dyDescent="0.25">
      <c r="A108" s="126">
        <v>43830.600613425951</v>
      </c>
      <c r="B108" s="140">
        <v>10000</v>
      </c>
      <c r="C108" s="157" t="s">
        <v>1027</v>
      </c>
    </row>
    <row r="109" spans="1:3" ht="15" customHeight="1" x14ac:dyDescent="0.25">
      <c r="A109" s="126">
        <v>43830.661886574235</v>
      </c>
      <c r="B109" s="140">
        <v>11900</v>
      </c>
      <c r="C109" s="157" t="s">
        <v>1034</v>
      </c>
    </row>
    <row r="110" spans="1:3" ht="15" customHeight="1" x14ac:dyDescent="0.25">
      <c r="A110" s="126">
        <v>43830.53317129612</v>
      </c>
      <c r="B110" s="140">
        <v>12600</v>
      </c>
      <c r="C110" s="157" t="s">
        <v>1028</v>
      </c>
    </row>
    <row r="111" spans="1:3" ht="15" customHeight="1" x14ac:dyDescent="0.25">
      <c r="A111" s="126">
        <v>43830.589039351791</v>
      </c>
      <c r="B111" s="140">
        <v>15000</v>
      </c>
      <c r="C111" s="157" t="s">
        <v>1029</v>
      </c>
    </row>
    <row r="112" spans="1:3" ht="15" customHeight="1" x14ac:dyDescent="0.25">
      <c r="A112" s="126">
        <v>43830.649537037127</v>
      </c>
      <c r="B112" s="140">
        <v>15000</v>
      </c>
      <c r="C112" s="157" t="s">
        <v>1030</v>
      </c>
    </row>
    <row r="113" spans="1:3" s="36" customFormat="1" ht="15" customHeight="1" x14ac:dyDescent="0.25">
      <c r="A113" s="126">
        <v>43830.591145833489</v>
      </c>
      <c r="B113" s="140">
        <v>24000</v>
      </c>
      <c r="C113" s="157" t="s">
        <v>1031</v>
      </c>
    </row>
    <row r="114" spans="1:3" s="54" customFormat="1" ht="15" customHeight="1" x14ac:dyDescent="0.25">
      <c r="A114" s="126">
        <v>43830.614374999888</v>
      </c>
      <c r="B114" s="140">
        <v>27300</v>
      </c>
      <c r="C114" s="157" t="s">
        <v>1032</v>
      </c>
    </row>
    <row r="115" spans="1:3" s="54" customFormat="1" ht="15" customHeight="1" x14ac:dyDescent="0.25">
      <c r="A115" s="126">
        <v>43830.658541666809</v>
      </c>
      <c r="B115" s="140">
        <v>27300</v>
      </c>
      <c r="C115" s="157" t="s">
        <v>1033</v>
      </c>
    </row>
    <row r="116" spans="1:3" ht="15" customHeight="1" x14ac:dyDescent="0.25">
      <c r="A116" s="164">
        <v>43830.696261574049</v>
      </c>
      <c r="B116" s="165">
        <v>2500</v>
      </c>
      <c r="C116" s="157" t="s">
        <v>1187</v>
      </c>
    </row>
    <row r="117" spans="1:3" ht="15" customHeight="1" x14ac:dyDescent="0.25">
      <c r="A117" s="164">
        <v>43830.696261574049</v>
      </c>
      <c r="B117" s="165">
        <v>2500</v>
      </c>
      <c r="C117" s="157" t="s">
        <v>1188</v>
      </c>
    </row>
    <row r="118" spans="1:3" ht="15" customHeight="1" x14ac:dyDescent="0.25">
      <c r="A118" s="164">
        <v>43830.696261574049</v>
      </c>
      <c r="B118" s="165">
        <v>2500</v>
      </c>
      <c r="C118" s="157" t="s">
        <v>1189</v>
      </c>
    </row>
    <row r="119" spans="1:3" ht="15" customHeight="1" x14ac:dyDescent="0.25">
      <c r="A119" s="164">
        <v>43830.696261574049</v>
      </c>
      <c r="B119" s="165">
        <v>2500</v>
      </c>
      <c r="C119" s="157" t="s">
        <v>1190</v>
      </c>
    </row>
    <row r="120" spans="1:3" ht="15" customHeight="1" x14ac:dyDescent="0.25">
      <c r="A120" s="164">
        <v>43830.696261574049</v>
      </c>
      <c r="B120" s="165">
        <v>5000</v>
      </c>
      <c r="C120" s="157" t="s">
        <v>1191</v>
      </c>
    </row>
    <row r="121" spans="1:3" ht="15" customHeight="1" x14ac:dyDescent="0.25">
      <c r="A121" s="164">
        <v>43830.696261574049</v>
      </c>
      <c r="B121" s="192">
        <v>9000</v>
      </c>
      <c r="C121" s="157" t="s">
        <v>1192</v>
      </c>
    </row>
    <row r="122" spans="1:3" s="54" customFormat="1" ht="15" customHeight="1" x14ac:dyDescent="0.25">
      <c r="A122" s="158">
        <v>43800</v>
      </c>
      <c r="B122" s="173">
        <v>6999</v>
      </c>
      <c r="C122" s="162" t="s">
        <v>1196</v>
      </c>
    </row>
    <row r="123" spans="1:3" s="54" customFormat="1" ht="15" customHeight="1" x14ac:dyDescent="0.25">
      <c r="A123" s="158">
        <v>43800</v>
      </c>
      <c r="B123" s="174">
        <v>109620</v>
      </c>
      <c r="C123" s="123" t="s">
        <v>1197</v>
      </c>
    </row>
    <row r="124" spans="1:3" s="54" customFormat="1" ht="15" customHeight="1" x14ac:dyDescent="0.25">
      <c r="A124" s="158">
        <v>43800</v>
      </c>
      <c r="B124" s="174">
        <v>38014</v>
      </c>
      <c r="C124" s="175" t="s">
        <v>1198</v>
      </c>
    </row>
    <row r="125" spans="1:3" s="54" customFormat="1" ht="15" customHeight="1" x14ac:dyDescent="0.25">
      <c r="A125" s="158">
        <v>43800</v>
      </c>
      <c r="B125" s="176">
        <v>41832</v>
      </c>
      <c r="C125" s="175" t="s">
        <v>1199</v>
      </c>
    </row>
    <row r="126" spans="1:3" s="54" customFormat="1" ht="15" customHeight="1" x14ac:dyDescent="0.25">
      <c r="A126" s="86" t="s">
        <v>20</v>
      </c>
      <c r="B126" s="85">
        <f>SUM(B40:B125)</f>
        <v>736160</v>
      </c>
      <c r="C126" s="111"/>
    </row>
    <row r="127" spans="1:3" ht="15" customHeight="1" x14ac:dyDescent="0.25">
      <c r="A127" s="58" t="s">
        <v>254</v>
      </c>
      <c r="B127" s="59"/>
      <c r="C127" s="60"/>
    </row>
    <row r="128" spans="1:3" s="36" customFormat="1" ht="15" customHeight="1" x14ac:dyDescent="0.25">
      <c r="A128" s="126">
        <v>43822</v>
      </c>
      <c r="B128" s="140">
        <v>27240</v>
      </c>
      <c r="C128" s="157" t="s">
        <v>1035</v>
      </c>
    </row>
    <row r="129" spans="1:3" s="36" customFormat="1" ht="15" customHeight="1" x14ac:dyDescent="0.25">
      <c r="A129" s="86" t="s">
        <v>20</v>
      </c>
      <c r="B129" s="85">
        <f>SUM(B128:B128)</f>
        <v>27240</v>
      </c>
      <c r="C129" s="49"/>
    </row>
    <row r="130" spans="1:3" ht="15" customHeight="1" x14ac:dyDescent="0.25">
      <c r="A130" s="58" t="s">
        <v>292</v>
      </c>
      <c r="B130" s="59"/>
      <c r="C130" s="60"/>
    </row>
    <row r="131" spans="1:3" s="36" customFormat="1" ht="15" customHeight="1" x14ac:dyDescent="0.25">
      <c r="A131" s="126">
        <v>43808.629641203675</v>
      </c>
      <c r="B131" s="140">
        <v>7720</v>
      </c>
      <c r="C131" s="157" t="s">
        <v>1037</v>
      </c>
    </row>
    <row r="132" spans="1:3" s="36" customFormat="1" ht="15" customHeight="1" x14ac:dyDescent="0.25">
      <c r="A132" s="158">
        <v>43800</v>
      </c>
      <c r="B132" s="177">
        <v>6999</v>
      </c>
      <c r="C132" s="178" t="s">
        <v>1196</v>
      </c>
    </row>
    <row r="133" spans="1:3" s="36" customFormat="1" ht="15" customHeight="1" x14ac:dyDescent="0.25">
      <c r="A133" s="158">
        <v>43800</v>
      </c>
      <c r="B133" s="179">
        <v>98529</v>
      </c>
      <c r="C133" s="175" t="s">
        <v>1197</v>
      </c>
    </row>
    <row r="134" spans="1:3" s="36" customFormat="1" ht="15" customHeight="1" x14ac:dyDescent="0.25">
      <c r="A134" s="158">
        <v>43800</v>
      </c>
      <c r="B134" s="174">
        <v>33781.9</v>
      </c>
      <c r="C134" s="175" t="s">
        <v>1198</v>
      </c>
    </row>
    <row r="135" spans="1:3" s="36" customFormat="1" ht="15" customHeight="1" x14ac:dyDescent="0.25">
      <c r="A135" s="158">
        <v>43800</v>
      </c>
      <c r="B135" s="176">
        <v>37599.9</v>
      </c>
      <c r="C135" s="175" t="s">
        <v>1199</v>
      </c>
    </row>
    <row r="136" spans="1:3" s="36" customFormat="1" ht="15" customHeight="1" x14ac:dyDescent="0.25">
      <c r="A136" s="86" t="s">
        <v>20</v>
      </c>
      <c r="B136" s="85">
        <f>SUM(B131:B135)</f>
        <v>184629.8</v>
      </c>
      <c r="C136" s="49"/>
    </row>
    <row r="137" spans="1:3" ht="15" customHeight="1" x14ac:dyDescent="0.25">
      <c r="A137" s="72" t="s">
        <v>288</v>
      </c>
      <c r="B137" s="73"/>
      <c r="C137" s="74"/>
    </row>
    <row r="138" spans="1:3" ht="15" customHeight="1" x14ac:dyDescent="0.25">
      <c r="A138" s="51">
        <v>43816</v>
      </c>
      <c r="B138" s="107">
        <v>20000</v>
      </c>
      <c r="C138" s="157" t="s">
        <v>1038</v>
      </c>
    </row>
    <row r="139" spans="1:3" ht="15" customHeight="1" x14ac:dyDescent="0.25">
      <c r="A139" s="51">
        <v>43819</v>
      </c>
      <c r="B139" s="107">
        <v>4699</v>
      </c>
      <c r="C139" s="114" t="s">
        <v>1040</v>
      </c>
    </row>
    <row r="140" spans="1:3" ht="15" customHeight="1" x14ac:dyDescent="0.25">
      <c r="A140" s="51">
        <v>43820</v>
      </c>
      <c r="B140" s="136">
        <v>270.5</v>
      </c>
      <c r="C140" s="123" t="s">
        <v>1039</v>
      </c>
    </row>
    <row r="141" spans="1:3" ht="15" customHeight="1" x14ac:dyDescent="0.25">
      <c r="A141" s="158">
        <v>43800</v>
      </c>
      <c r="B141" s="174">
        <v>141810</v>
      </c>
      <c r="C141" s="123" t="s">
        <v>1200</v>
      </c>
    </row>
    <row r="142" spans="1:3" ht="15" customHeight="1" x14ac:dyDescent="0.25">
      <c r="A142" s="158">
        <v>43800</v>
      </c>
      <c r="B142" s="174">
        <v>46480</v>
      </c>
      <c r="C142" s="123" t="s">
        <v>1198</v>
      </c>
    </row>
    <row r="143" spans="1:3" ht="15" customHeight="1" x14ac:dyDescent="0.25">
      <c r="A143" s="158">
        <v>43800</v>
      </c>
      <c r="B143" s="176">
        <v>54116</v>
      </c>
      <c r="C143" s="123" t="s">
        <v>1199</v>
      </c>
    </row>
    <row r="144" spans="1:3" ht="15" customHeight="1" x14ac:dyDescent="0.25">
      <c r="A144" s="180" t="s">
        <v>20</v>
      </c>
      <c r="B144" s="112">
        <f>SUM(B138:B143)</f>
        <v>267375.5</v>
      </c>
      <c r="C144" s="113"/>
    </row>
    <row r="145" spans="1:3" ht="15" customHeight="1" x14ac:dyDescent="0.25">
      <c r="A145" s="100" t="s">
        <v>21</v>
      </c>
      <c r="B145" s="101"/>
      <c r="C145" s="102"/>
    </row>
    <row r="146" spans="1:3" s="181" customFormat="1" x14ac:dyDescent="0.25">
      <c r="A146" s="158">
        <v>43800</v>
      </c>
      <c r="B146" s="174">
        <v>132501</v>
      </c>
      <c r="C146" s="123" t="s">
        <v>1200</v>
      </c>
    </row>
    <row r="147" spans="1:3" s="181" customFormat="1" x14ac:dyDescent="0.25">
      <c r="A147" s="158">
        <v>43800</v>
      </c>
      <c r="B147" s="174">
        <v>44820</v>
      </c>
      <c r="C147" s="123" t="s">
        <v>1198</v>
      </c>
    </row>
    <row r="148" spans="1:3" s="181" customFormat="1" x14ac:dyDescent="0.25">
      <c r="A148" s="158">
        <v>43800</v>
      </c>
      <c r="B148" s="174">
        <v>50563.6</v>
      </c>
      <c r="C148" s="123" t="s">
        <v>1199</v>
      </c>
    </row>
    <row r="149" spans="1:3" ht="15" customHeight="1" x14ac:dyDescent="0.25">
      <c r="A149" s="88" t="s">
        <v>20</v>
      </c>
      <c r="B149" s="85">
        <f>SUM(B146:B148)</f>
        <v>227884.6</v>
      </c>
      <c r="C149" s="49"/>
    </row>
    <row r="150" spans="1:3" ht="15" customHeight="1" x14ac:dyDescent="0.25">
      <c r="A150" s="68" t="s">
        <v>13</v>
      </c>
      <c r="B150" s="71"/>
      <c r="C150" s="70"/>
    </row>
    <row r="151" spans="1:3" ht="15" customHeight="1" x14ac:dyDescent="0.25">
      <c r="A151" s="51">
        <v>43801</v>
      </c>
      <c r="B151" s="136">
        <v>3090.17</v>
      </c>
      <c r="C151" s="123" t="s">
        <v>1041</v>
      </c>
    </row>
    <row r="152" spans="1:3" ht="15" customHeight="1" x14ac:dyDescent="0.25">
      <c r="A152" s="51">
        <v>43805</v>
      </c>
      <c r="B152" s="136">
        <v>12000</v>
      </c>
      <c r="C152" s="123" t="s">
        <v>1042</v>
      </c>
    </row>
    <row r="153" spans="1:3" ht="15" customHeight="1" x14ac:dyDescent="0.25">
      <c r="A153" s="51">
        <v>43808</v>
      </c>
      <c r="B153" s="136">
        <v>400</v>
      </c>
      <c r="C153" s="123" t="s">
        <v>1043</v>
      </c>
    </row>
    <row r="154" spans="1:3" ht="15" customHeight="1" x14ac:dyDescent="0.25">
      <c r="A154" s="51">
        <v>43808</v>
      </c>
      <c r="B154" s="136">
        <v>6000</v>
      </c>
      <c r="C154" s="123" t="s">
        <v>1044</v>
      </c>
    </row>
    <row r="155" spans="1:3" ht="15" customHeight="1" x14ac:dyDescent="0.25">
      <c r="A155" s="126">
        <v>43809.050590277649</v>
      </c>
      <c r="B155" s="182">
        <v>18000</v>
      </c>
      <c r="C155" s="183" t="s">
        <v>1201</v>
      </c>
    </row>
    <row r="156" spans="1:3" ht="15" customHeight="1" x14ac:dyDescent="0.25">
      <c r="A156" s="51">
        <v>43816</v>
      </c>
      <c r="B156" s="136">
        <v>2181.36</v>
      </c>
      <c r="C156" s="123" t="s">
        <v>1045</v>
      </c>
    </row>
    <row r="157" spans="1:3" ht="15" customHeight="1" x14ac:dyDescent="0.25">
      <c r="A157" s="115">
        <v>43819</v>
      </c>
      <c r="B157" s="136">
        <v>440</v>
      </c>
      <c r="C157" s="123" t="s">
        <v>1046</v>
      </c>
    </row>
    <row r="158" spans="1:3" ht="15" customHeight="1" x14ac:dyDescent="0.25">
      <c r="A158" s="158">
        <v>43800</v>
      </c>
      <c r="B158" s="136">
        <v>7264.16</v>
      </c>
      <c r="C158" s="123" t="s">
        <v>1047</v>
      </c>
    </row>
    <row r="159" spans="1:3" x14ac:dyDescent="0.25">
      <c r="A159" s="158">
        <v>43800</v>
      </c>
      <c r="B159" s="184">
        <v>12022.35</v>
      </c>
      <c r="C159" s="185" t="s">
        <v>1202</v>
      </c>
    </row>
    <row r="160" spans="1:3" x14ac:dyDescent="0.25">
      <c r="A160" s="158">
        <v>43800</v>
      </c>
      <c r="B160" s="79">
        <v>46000</v>
      </c>
      <c r="C160" s="186" t="s">
        <v>1203</v>
      </c>
    </row>
    <row r="161" spans="1:3" x14ac:dyDescent="0.25">
      <c r="A161" s="158">
        <v>43800</v>
      </c>
      <c r="B161" s="179">
        <v>233894.36</v>
      </c>
      <c r="C161" s="123" t="s">
        <v>1204</v>
      </c>
    </row>
    <row r="162" spans="1:3" x14ac:dyDescent="0.25">
      <c r="A162" s="158">
        <v>43800</v>
      </c>
      <c r="B162" s="187">
        <v>83035.820000000007</v>
      </c>
      <c r="C162" s="123" t="s">
        <v>1198</v>
      </c>
    </row>
    <row r="163" spans="1:3" s="181" customFormat="1" x14ac:dyDescent="0.25">
      <c r="A163" s="158">
        <v>43800</v>
      </c>
      <c r="B163" s="174">
        <v>96493</v>
      </c>
      <c r="C163" s="123" t="s">
        <v>1199</v>
      </c>
    </row>
    <row r="164" spans="1:3" ht="15" customHeight="1" x14ac:dyDescent="0.25">
      <c r="A164" s="124" t="s">
        <v>20</v>
      </c>
      <c r="B164" s="163">
        <f>SUM(B151:B163)</f>
        <v>520821.22000000003</v>
      </c>
      <c r="C164" s="125"/>
    </row>
    <row r="165" spans="1:3" ht="15" customHeight="1" x14ac:dyDescent="0.25">
      <c r="A165" s="66" t="s">
        <v>20</v>
      </c>
      <c r="B165" s="67">
        <f>B11+B38+B126+B129+B136+B144+B149+B164</f>
        <v>2216512.9200000004</v>
      </c>
      <c r="C165" s="99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1 C136">
    <cfRule type="containsText" dxfId="41" priority="181" operator="containsText" text="стерилизация">
      <formula>NOT(ISERROR(SEARCH("стерилизация",C11)))</formula>
    </cfRule>
    <cfRule type="containsText" dxfId="40" priority="182" operator="containsText" text="стерилизация">
      <formula>NOT(ISERROR(SEARCH("стерилизация",C11)))</formula>
    </cfRule>
    <cfRule type="containsText" dxfId="39" priority="183" operator="containsText" text="лечение">
      <formula>NOT(ISERROR(SEARCH("лечение",C11)))</formula>
    </cfRule>
  </conditionalFormatting>
  <conditionalFormatting sqref="C139">
    <cfRule type="containsText" dxfId="38" priority="79" operator="containsText" text="стерилизация">
      <formula>NOT(ISERROR(SEARCH("стерилизация",C139)))</formula>
    </cfRule>
    <cfRule type="containsText" dxfId="37" priority="80" operator="containsText" text="стерилизация">
      <formula>NOT(ISERROR(SEARCH("стерилизация",C139)))</formula>
    </cfRule>
    <cfRule type="containsText" dxfId="36" priority="81" operator="containsText" text="лечение">
      <formula>NOT(ISERROR(SEARCH("лечение",C139)))</formula>
    </cfRule>
  </conditionalFormatting>
  <conditionalFormatting sqref="C10">
    <cfRule type="containsText" dxfId="35" priority="76" operator="containsText" text="стерилизация">
      <formula>NOT(ISERROR(SEARCH("стерилизация",C10)))</formula>
    </cfRule>
    <cfRule type="containsText" dxfId="34" priority="77" operator="containsText" text="стерилизация">
      <formula>NOT(ISERROR(SEARCH("стерилизация",C10)))</formula>
    </cfRule>
    <cfRule type="containsText" dxfId="33" priority="78" operator="containsText" text="лечение">
      <formula>NOT(ISERROR(SEARCH("лечение",C10)))</formula>
    </cfRule>
  </conditionalFormatting>
  <conditionalFormatting sqref="C129">
    <cfRule type="containsText" dxfId="32" priority="58" operator="containsText" text="стерилизация">
      <formula>NOT(ISERROR(SEARCH("стерилизация",C129)))</formula>
    </cfRule>
    <cfRule type="containsText" dxfId="31" priority="59" operator="containsText" text="стерилизация">
      <formula>NOT(ISERROR(SEARCH("стерилизация",C129)))</formula>
    </cfRule>
    <cfRule type="containsText" dxfId="30" priority="60" operator="containsText" text="лечение">
      <formula>NOT(ISERROR(SEARCH("лечение",C129)))</formula>
    </cfRule>
  </conditionalFormatting>
  <conditionalFormatting sqref="C122">
    <cfRule type="containsText" dxfId="29" priority="28" operator="containsText" text="стерилизация">
      <formula>NOT(ISERROR(SEARCH("стерилизация",C122)))</formula>
    </cfRule>
    <cfRule type="containsText" dxfId="28" priority="29" operator="containsText" text="стерилизация">
      <formula>NOT(ISERROR(SEARCH("стерилизация",C122)))</formula>
    </cfRule>
    <cfRule type="containsText" dxfId="27" priority="30" operator="containsText" text="лечение">
      <formula>NOT(ISERROR(SEARCH("лечение",C122)))</formula>
    </cfRule>
  </conditionalFormatting>
  <conditionalFormatting sqref="C124:C125">
    <cfRule type="containsText" dxfId="26" priority="25" operator="containsText" text="стерилизация">
      <formula>NOT(ISERROR(SEARCH("стерилизация",C124)))</formula>
    </cfRule>
    <cfRule type="containsText" dxfId="25" priority="26" operator="containsText" text="стерилизация">
      <formula>NOT(ISERROR(SEARCH("стерилизация",C124)))</formula>
    </cfRule>
    <cfRule type="containsText" dxfId="24" priority="27" operator="containsText" text="лечение">
      <formula>NOT(ISERROR(SEARCH("лечение",C124)))</formula>
    </cfRule>
  </conditionalFormatting>
  <conditionalFormatting sqref="C132">
    <cfRule type="containsText" dxfId="23" priority="22" operator="containsText" text="стерилизация">
      <formula>NOT(ISERROR(SEARCH("стерилизация",C132)))</formula>
    </cfRule>
    <cfRule type="containsText" dxfId="22" priority="23" operator="containsText" text="стерилизация">
      <formula>NOT(ISERROR(SEARCH("стерилизация",C132)))</formula>
    </cfRule>
    <cfRule type="containsText" dxfId="21" priority="24" operator="containsText" text="лечение">
      <formula>NOT(ISERROR(SEARCH("лечение",C132)))</formula>
    </cfRule>
  </conditionalFormatting>
  <conditionalFormatting sqref="C134:C135">
    <cfRule type="containsText" dxfId="20" priority="19" operator="containsText" text="стерилизация">
      <formula>NOT(ISERROR(SEARCH("стерилизация",C134)))</formula>
    </cfRule>
    <cfRule type="containsText" dxfId="19" priority="20" operator="containsText" text="стерилизация">
      <formula>NOT(ISERROR(SEARCH("стерилизация",C134)))</formula>
    </cfRule>
    <cfRule type="containsText" dxfId="18" priority="21" operator="containsText" text="лечение">
      <formula>NOT(ISERROR(SEARCH("лечение",C134)))</formula>
    </cfRule>
  </conditionalFormatting>
  <conditionalFormatting sqref="C142:C143">
    <cfRule type="containsText" dxfId="17" priority="16" operator="containsText" text="стерилизация">
      <formula>NOT(ISERROR(SEARCH("стерилизация",C142)))</formula>
    </cfRule>
    <cfRule type="containsText" dxfId="16" priority="17" operator="containsText" text="стерилизация">
      <formula>NOT(ISERROR(SEARCH("стерилизация",C142)))</formula>
    </cfRule>
    <cfRule type="containsText" dxfId="15" priority="18" operator="containsText" text="лечение">
      <formula>NOT(ISERROR(SEARCH("лечение",C142)))</formula>
    </cfRule>
  </conditionalFormatting>
  <conditionalFormatting sqref="C147:C148">
    <cfRule type="containsText" dxfId="14" priority="13" operator="containsText" text="стерилизация">
      <formula>NOT(ISERROR(SEARCH("стерилизация",C147)))</formula>
    </cfRule>
    <cfRule type="containsText" dxfId="13" priority="14" operator="containsText" text="стерилизация">
      <formula>NOT(ISERROR(SEARCH("стерилизация",C147)))</formula>
    </cfRule>
    <cfRule type="containsText" dxfId="12" priority="15" operator="containsText" text="лечение">
      <formula>NOT(ISERROR(SEARCH("лечение",C147)))</formula>
    </cfRule>
  </conditionalFormatting>
  <conditionalFormatting sqref="C161">
    <cfRule type="containsText" dxfId="11" priority="10" operator="containsText" text="стерилизация">
      <formula>NOT(ISERROR(SEARCH("стерилизация",C161)))</formula>
    </cfRule>
    <cfRule type="containsText" dxfId="10" priority="11" operator="containsText" text="стерилизация">
      <formula>NOT(ISERROR(SEARCH("стерилизация",C161)))</formula>
    </cfRule>
    <cfRule type="containsText" dxfId="9" priority="12" operator="containsText" text="лечение">
      <formula>NOT(ISERROR(SEARCH("лечение",C161)))</formula>
    </cfRule>
  </conditionalFormatting>
  <conditionalFormatting sqref="C159">
    <cfRule type="containsText" dxfId="8" priority="7" operator="containsText" text="стерилизация">
      <formula>NOT(ISERROR(SEARCH("стерилизация",C159)))</formula>
    </cfRule>
    <cfRule type="containsText" dxfId="7" priority="8" operator="containsText" text="стерилизация">
      <formula>NOT(ISERROR(SEARCH("стерилизация",C159)))</formula>
    </cfRule>
    <cfRule type="containsText" dxfId="6" priority="9" operator="containsText" text="лечение">
      <formula>NOT(ISERROR(SEARCH("лечение",C159)))</formula>
    </cfRule>
  </conditionalFormatting>
  <conditionalFormatting sqref="C160">
    <cfRule type="containsText" dxfId="5" priority="4" operator="containsText" text="стерилизация">
      <formula>NOT(ISERROR(SEARCH("стерилизация",C160)))</formula>
    </cfRule>
    <cfRule type="containsText" dxfId="4" priority="5" operator="containsText" text="стерилизация">
      <formula>NOT(ISERROR(SEARCH("стерилизация",C160)))</formula>
    </cfRule>
    <cfRule type="containsText" dxfId="3" priority="6" operator="containsText" text="лечение">
      <formula>NOT(ISERROR(SEARCH("лечение",C160)))</formula>
    </cfRule>
  </conditionalFormatting>
  <conditionalFormatting sqref="C162:C163">
    <cfRule type="containsText" dxfId="2" priority="1" operator="containsText" text="стерилизация">
      <formula>NOT(ISERROR(SEARCH("стерилизация",C162)))</formula>
    </cfRule>
    <cfRule type="containsText" dxfId="1" priority="2" operator="containsText" text="стерилизация">
      <formula>NOT(ISERROR(SEARCH("стерилизация",C162)))</formula>
    </cfRule>
    <cfRule type="containsText" dxfId="0" priority="3" operator="containsText" text="лечение">
      <formula>NOT(ISERROR(SEARCH("лечение",C162)))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869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20.7109375" style="120" customWidth="1"/>
    <col min="4" max="4" width="28.28515625" style="6" customWidth="1"/>
    <col min="5" max="5" width="59.140625" customWidth="1"/>
    <col min="6" max="6" width="8.85546875" customWidth="1"/>
    <col min="7" max="7" width="11.5703125" customWidth="1"/>
    <col min="8" max="255" width="8.85546875" customWidth="1"/>
  </cols>
  <sheetData>
    <row r="1" spans="1:5" ht="18.75" x14ac:dyDescent="0.3">
      <c r="C1" s="210" t="s">
        <v>0</v>
      </c>
      <c r="D1" s="210"/>
      <c r="E1" s="210"/>
    </row>
    <row r="2" spans="1:5" ht="18.75" x14ac:dyDescent="0.3">
      <c r="C2" s="210" t="s">
        <v>1</v>
      </c>
      <c r="D2" s="210"/>
      <c r="E2" s="210"/>
    </row>
    <row r="3" spans="1:5" ht="18" customHeight="1" x14ac:dyDescent="0.3">
      <c r="C3" s="119"/>
      <c r="D3" s="81"/>
    </row>
    <row r="4" spans="1:5" ht="18.75" x14ac:dyDescent="0.25">
      <c r="C4" s="211" t="s">
        <v>22</v>
      </c>
      <c r="D4" s="211"/>
      <c r="E4" s="211"/>
    </row>
    <row r="5" spans="1:5" ht="18.75" x14ac:dyDescent="0.25">
      <c r="C5" s="211" t="s">
        <v>23</v>
      </c>
      <c r="D5" s="211"/>
      <c r="E5" s="211"/>
    </row>
    <row r="6" spans="1:5" ht="18.75" x14ac:dyDescent="0.3">
      <c r="C6" s="212" t="s">
        <v>348</v>
      </c>
      <c r="D6" s="212"/>
      <c r="E6" s="212"/>
    </row>
    <row r="9" spans="1:5" ht="45" customHeight="1" x14ac:dyDescent="0.25">
      <c r="A9" s="30" t="s">
        <v>24</v>
      </c>
      <c r="B9" s="31" t="s">
        <v>25</v>
      </c>
      <c r="C9" s="31" t="s">
        <v>1223</v>
      </c>
      <c r="D9" s="35" t="s">
        <v>26</v>
      </c>
      <c r="E9" s="20" t="s">
        <v>19</v>
      </c>
    </row>
    <row r="10" spans="1:5" ht="15" customHeight="1" x14ac:dyDescent="0.25">
      <c r="A10" s="129">
        <v>43798.757569444446</v>
      </c>
      <c r="B10" s="51">
        <v>43801</v>
      </c>
      <c r="C10" s="132">
        <v>971</v>
      </c>
      <c r="D10" s="128" t="s">
        <v>29</v>
      </c>
      <c r="E10" s="127" t="s">
        <v>27</v>
      </c>
    </row>
    <row r="11" spans="1:5" ht="15" customHeight="1" x14ac:dyDescent="0.25">
      <c r="A11" s="129">
        <v>43798.716736111113</v>
      </c>
      <c r="B11" s="51">
        <v>43801</v>
      </c>
      <c r="C11" s="132">
        <v>971</v>
      </c>
      <c r="D11" s="128" t="s">
        <v>204</v>
      </c>
      <c r="E11" s="127" t="s">
        <v>27</v>
      </c>
    </row>
    <row r="12" spans="1:5" ht="15" customHeight="1" x14ac:dyDescent="0.25">
      <c r="A12" s="129">
        <v>43798.699004629627</v>
      </c>
      <c r="B12" s="51">
        <v>43801</v>
      </c>
      <c r="C12" s="132">
        <v>46.1</v>
      </c>
      <c r="D12" s="128" t="s">
        <v>205</v>
      </c>
      <c r="E12" s="127" t="s">
        <v>27</v>
      </c>
    </row>
    <row r="13" spans="1:5" ht="15" customHeight="1" x14ac:dyDescent="0.25">
      <c r="A13" s="129">
        <v>43798.608425925922</v>
      </c>
      <c r="B13" s="51">
        <v>43801</v>
      </c>
      <c r="C13" s="132">
        <v>485.5</v>
      </c>
      <c r="D13" s="128" t="s">
        <v>200</v>
      </c>
      <c r="E13" s="127" t="s">
        <v>27</v>
      </c>
    </row>
    <row r="14" spans="1:5" ht="15" customHeight="1" x14ac:dyDescent="0.25">
      <c r="A14" s="129">
        <v>43798.5309837963</v>
      </c>
      <c r="B14" s="51">
        <v>43801</v>
      </c>
      <c r="C14" s="132">
        <v>46.1</v>
      </c>
      <c r="D14" s="128" t="s">
        <v>282</v>
      </c>
      <c r="E14" s="127" t="s">
        <v>27</v>
      </c>
    </row>
    <row r="15" spans="1:5" ht="15" customHeight="1" x14ac:dyDescent="0.25">
      <c r="A15" s="129">
        <v>43798.469849537039</v>
      </c>
      <c r="B15" s="51">
        <v>43801</v>
      </c>
      <c r="C15" s="132">
        <v>485.5</v>
      </c>
      <c r="D15" s="128" t="s">
        <v>283</v>
      </c>
      <c r="E15" s="127" t="s">
        <v>27</v>
      </c>
    </row>
    <row r="16" spans="1:5" ht="15" customHeight="1" x14ac:dyDescent="0.25">
      <c r="A16" s="129">
        <v>43798.440497685187</v>
      </c>
      <c r="B16" s="51">
        <v>43801</v>
      </c>
      <c r="C16" s="132">
        <v>485.5</v>
      </c>
      <c r="D16" s="128" t="s">
        <v>206</v>
      </c>
      <c r="E16" s="130" t="s">
        <v>31</v>
      </c>
    </row>
    <row r="17" spans="1:6" ht="15" customHeight="1" x14ac:dyDescent="0.25">
      <c r="A17" s="129">
        <v>43798.416064814817</v>
      </c>
      <c r="B17" s="51">
        <v>43801</v>
      </c>
      <c r="C17" s="132">
        <v>194.2</v>
      </c>
      <c r="D17" s="128" t="s">
        <v>284</v>
      </c>
      <c r="E17" s="127" t="s">
        <v>27</v>
      </c>
      <c r="F17" s="121"/>
    </row>
    <row r="18" spans="1:6" ht="15" customHeight="1" x14ac:dyDescent="0.25">
      <c r="A18" s="129">
        <v>43798.394803240742</v>
      </c>
      <c r="B18" s="51">
        <v>43801</v>
      </c>
      <c r="C18" s="132">
        <v>485.5</v>
      </c>
      <c r="D18" s="128" t="s">
        <v>207</v>
      </c>
      <c r="E18" s="127" t="s">
        <v>27</v>
      </c>
    </row>
    <row r="19" spans="1:6" ht="15" customHeight="1" x14ac:dyDescent="0.25">
      <c r="A19" s="129">
        <v>43800.996157407404</v>
      </c>
      <c r="B19" s="51">
        <v>43801</v>
      </c>
      <c r="C19" s="131">
        <v>96.1</v>
      </c>
      <c r="D19" s="44" t="s">
        <v>64</v>
      </c>
      <c r="E19" s="52" t="s">
        <v>27</v>
      </c>
    </row>
    <row r="20" spans="1:6" ht="15" customHeight="1" x14ac:dyDescent="0.25">
      <c r="A20" s="129">
        <v>43800.914652777778</v>
      </c>
      <c r="B20" s="51">
        <v>43801</v>
      </c>
      <c r="C20" s="131">
        <v>26.1</v>
      </c>
      <c r="D20" s="44" t="s">
        <v>354</v>
      </c>
      <c r="E20" s="52" t="s">
        <v>27</v>
      </c>
    </row>
    <row r="21" spans="1:6" ht="15" customHeight="1" x14ac:dyDescent="0.25">
      <c r="A21" s="129">
        <v>43800.788958333331</v>
      </c>
      <c r="B21" s="51">
        <v>43801</v>
      </c>
      <c r="C21" s="131">
        <v>971</v>
      </c>
      <c r="D21" s="44" t="s">
        <v>355</v>
      </c>
      <c r="E21" s="52" t="s">
        <v>27</v>
      </c>
    </row>
    <row r="22" spans="1:6" ht="15" customHeight="1" x14ac:dyDescent="0.25">
      <c r="A22" s="129">
        <v>43800.766180555554</v>
      </c>
      <c r="B22" s="51">
        <v>43801</v>
      </c>
      <c r="C22" s="131">
        <v>194.2</v>
      </c>
      <c r="D22" s="44" t="s">
        <v>356</v>
      </c>
      <c r="E22" s="52" t="s">
        <v>27</v>
      </c>
    </row>
    <row r="23" spans="1:6" ht="15" customHeight="1" x14ac:dyDescent="0.25">
      <c r="A23" s="129">
        <v>43800.700104166666</v>
      </c>
      <c r="B23" s="51">
        <v>43801</v>
      </c>
      <c r="C23" s="131">
        <v>291.3</v>
      </c>
      <c r="D23" s="44" t="s">
        <v>62</v>
      </c>
      <c r="E23" s="52" t="s">
        <v>27</v>
      </c>
    </row>
    <row r="24" spans="1:6" ht="15" customHeight="1" x14ac:dyDescent="0.25">
      <c r="A24" s="129">
        <v>43800.679050925923</v>
      </c>
      <c r="B24" s="51">
        <v>43801</v>
      </c>
      <c r="C24" s="131">
        <v>96.1</v>
      </c>
      <c r="D24" s="44" t="s">
        <v>357</v>
      </c>
      <c r="E24" s="52" t="s">
        <v>27</v>
      </c>
    </row>
    <row r="25" spans="1:6" ht="15" customHeight="1" x14ac:dyDescent="0.25">
      <c r="A25" s="129">
        <v>43800.663888888892</v>
      </c>
      <c r="B25" s="51">
        <v>43801</v>
      </c>
      <c r="C25" s="131">
        <v>971</v>
      </c>
      <c r="D25" s="44" t="s">
        <v>312</v>
      </c>
      <c r="E25" s="52" t="s">
        <v>27</v>
      </c>
    </row>
    <row r="26" spans="1:6" ht="15" customHeight="1" x14ac:dyDescent="0.25">
      <c r="A26" s="129">
        <v>43800.649826388886</v>
      </c>
      <c r="B26" s="51">
        <v>43801</v>
      </c>
      <c r="C26" s="131">
        <v>2913</v>
      </c>
      <c r="D26" s="44" t="s">
        <v>358</v>
      </c>
      <c r="E26" s="52" t="s">
        <v>27</v>
      </c>
    </row>
    <row r="27" spans="1:6" s="54" customFormat="1" ht="15" customHeight="1" x14ac:dyDescent="0.25">
      <c r="A27" s="129">
        <v>43800.647187499999</v>
      </c>
      <c r="B27" s="51">
        <v>43801</v>
      </c>
      <c r="C27" s="131">
        <v>291.3</v>
      </c>
      <c r="D27" s="44" t="s">
        <v>359</v>
      </c>
      <c r="E27" s="52" t="s">
        <v>27</v>
      </c>
    </row>
    <row r="28" spans="1:6" s="54" customFormat="1" ht="15" customHeight="1" x14ac:dyDescent="0.25">
      <c r="A28" s="129">
        <v>43800.603206018517</v>
      </c>
      <c r="B28" s="51">
        <v>43801</v>
      </c>
      <c r="C28" s="131">
        <v>96.1</v>
      </c>
      <c r="D28" s="44" t="s">
        <v>360</v>
      </c>
      <c r="E28" s="52" t="s">
        <v>352</v>
      </c>
    </row>
    <row r="29" spans="1:6" s="54" customFormat="1" ht="15" customHeight="1" x14ac:dyDescent="0.25">
      <c r="A29" s="129">
        <v>43800.599166666667</v>
      </c>
      <c r="B29" s="51">
        <v>43801</v>
      </c>
      <c r="C29" s="131">
        <v>485.5</v>
      </c>
      <c r="D29" s="44" t="s">
        <v>360</v>
      </c>
      <c r="E29" s="52" t="s">
        <v>352</v>
      </c>
    </row>
    <row r="30" spans="1:6" s="54" customFormat="1" ht="15" customHeight="1" x14ac:dyDescent="0.25">
      <c r="A30" s="129">
        <v>43800.59652777778</v>
      </c>
      <c r="B30" s="51">
        <v>43801</v>
      </c>
      <c r="C30" s="131">
        <v>485.5</v>
      </c>
      <c r="D30" s="44" t="s">
        <v>360</v>
      </c>
      <c r="E30" s="52" t="s">
        <v>60</v>
      </c>
    </row>
    <row r="31" spans="1:6" s="54" customFormat="1" ht="15" customHeight="1" x14ac:dyDescent="0.25">
      <c r="A31" s="129">
        <v>43800.574259259258</v>
      </c>
      <c r="B31" s="51">
        <v>43801</v>
      </c>
      <c r="C31" s="131">
        <v>3884</v>
      </c>
      <c r="D31" s="44" t="s">
        <v>63</v>
      </c>
      <c r="E31" s="52" t="s">
        <v>27</v>
      </c>
    </row>
    <row r="32" spans="1:6" s="54" customFormat="1" ht="15" customHeight="1" x14ac:dyDescent="0.25">
      <c r="A32" s="129">
        <v>43800.431516203702</v>
      </c>
      <c r="B32" s="51">
        <v>43801</v>
      </c>
      <c r="C32" s="131">
        <v>582.6</v>
      </c>
      <c r="D32" s="44" t="s">
        <v>361</v>
      </c>
      <c r="E32" s="52" t="s">
        <v>27</v>
      </c>
    </row>
    <row r="33" spans="1:5" s="54" customFormat="1" ht="15" customHeight="1" x14ac:dyDescent="0.25">
      <c r="A33" s="129">
        <v>43800.409212962964</v>
      </c>
      <c r="B33" s="51">
        <v>43801</v>
      </c>
      <c r="C33" s="131">
        <v>4805</v>
      </c>
      <c r="D33" s="92" t="s">
        <v>1048</v>
      </c>
      <c r="E33" s="52" t="s">
        <v>27</v>
      </c>
    </row>
    <row r="34" spans="1:5" s="54" customFormat="1" ht="15" customHeight="1" x14ac:dyDescent="0.25">
      <c r="A34" s="129">
        <v>43801.992905092593</v>
      </c>
      <c r="B34" s="51">
        <v>43802</v>
      </c>
      <c r="C34" s="131">
        <v>194.2</v>
      </c>
      <c r="D34" s="44" t="s">
        <v>311</v>
      </c>
      <c r="E34" s="52" t="s">
        <v>27</v>
      </c>
    </row>
    <row r="35" spans="1:5" s="54" customFormat="1" ht="15" customHeight="1" x14ac:dyDescent="0.25">
      <c r="A35" s="129">
        <v>43801.857615740744</v>
      </c>
      <c r="B35" s="51">
        <v>43802</v>
      </c>
      <c r="C35" s="131">
        <v>194.2</v>
      </c>
      <c r="D35" s="44" t="s">
        <v>362</v>
      </c>
      <c r="E35" s="52" t="s">
        <v>27</v>
      </c>
    </row>
    <row r="36" spans="1:5" s="54" customFormat="1" ht="15" customHeight="1" x14ac:dyDescent="0.25">
      <c r="A36" s="129">
        <v>43801.839120370372</v>
      </c>
      <c r="B36" s="51">
        <v>43802</v>
      </c>
      <c r="C36" s="131">
        <v>96.1</v>
      </c>
      <c r="D36" s="44" t="s">
        <v>363</v>
      </c>
      <c r="E36" s="52" t="s">
        <v>60</v>
      </c>
    </row>
    <row r="37" spans="1:5" s="54" customFormat="1" ht="15" customHeight="1" x14ac:dyDescent="0.25">
      <c r="A37" s="129">
        <v>43801.826782407406</v>
      </c>
      <c r="B37" s="51">
        <v>43802</v>
      </c>
      <c r="C37" s="131">
        <v>485.5</v>
      </c>
      <c r="D37" s="44" t="s">
        <v>68</v>
      </c>
      <c r="E37" s="52" t="s">
        <v>27</v>
      </c>
    </row>
    <row r="38" spans="1:5" s="54" customFormat="1" ht="15" customHeight="1" x14ac:dyDescent="0.25">
      <c r="A38" s="129">
        <v>43801.637256944443</v>
      </c>
      <c r="B38" s="51">
        <v>43802</v>
      </c>
      <c r="C38" s="131">
        <v>14565</v>
      </c>
      <c r="D38" s="44" t="s">
        <v>309</v>
      </c>
      <c r="E38" s="52" t="s">
        <v>27</v>
      </c>
    </row>
    <row r="39" spans="1:5" s="54" customFormat="1" ht="15" customHeight="1" x14ac:dyDescent="0.25">
      <c r="A39" s="129">
        <v>43801.608182870368</v>
      </c>
      <c r="B39" s="51">
        <v>43802</v>
      </c>
      <c r="C39" s="131">
        <v>194.2</v>
      </c>
      <c r="D39" s="44" t="s">
        <v>67</v>
      </c>
      <c r="E39" s="52" t="s">
        <v>27</v>
      </c>
    </row>
    <row r="40" spans="1:5" s="54" customFormat="1" ht="15" customHeight="1" x14ac:dyDescent="0.25">
      <c r="A40" s="129">
        <v>43801.585277777776</v>
      </c>
      <c r="B40" s="51">
        <v>43802</v>
      </c>
      <c r="C40" s="131">
        <v>46.1</v>
      </c>
      <c r="D40" s="44" t="s">
        <v>66</v>
      </c>
      <c r="E40" s="52" t="s">
        <v>27</v>
      </c>
    </row>
    <row r="41" spans="1:5" s="54" customFormat="1" ht="15" customHeight="1" x14ac:dyDescent="0.25">
      <c r="A41" s="129">
        <v>43801.557164351849</v>
      </c>
      <c r="B41" s="51">
        <v>43802</v>
      </c>
      <c r="C41" s="131">
        <v>291.3</v>
      </c>
      <c r="D41" s="44" t="s">
        <v>364</v>
      </c>
      <c r="E41" s="52" t="s">
        <v>27</v>
      </c>
    </row>
    <row r="42" spans="1:5" s="54" customFormat="1" ht="15" customHeight="1" x14ac:dyDescent="0.25">
      <c r="A42" s="129">
        <v>43801.54892361111</v>
      </c>
      <c r="B42" s="51">
        <v>43802</v>
      </c>
      <c r="C42" s="131">
        <v>194.2</v>
      </c>
      <c r="D42" s="44" t="s">
        <v>65</v>
      </c>
      <c r="E42" s="52" t="s">
        <v>27</v>
      </c>
    </row>
    <row r="43" spans="1:5" s="54" customFormat="1" ht="15" customHeight="1" x14ac:dyDescent="0.25">
      <c r="A43" s="129">
        <v>43801.503229166665</v>
      </c>
      <c r="B43" s="51">
        <v>43802</v>
      </c>
      <c r="C43" s="131">
        <v>291.3</v>
      </c>
      <c r="D43" s="44" t="s">
        <v>365</v>
      </c>
      <c r="E43" s="52" t="s">
        <v>27</v>
      </c>
    </row>
    <row r="44" spans="1:5" s="54" customFormat="1" ht="15" customHeight="1" x14ac:dyDescent="0.25">
      <c r="A44" s="129">
        <v>43801.45590277778</v>
      </c>
      <c r="B44" s="51">
        <v>43802</v>
      </c>
      <c r="C44" s="131">
        <v>971</v>
      </c>
      <c r="D44" s="44" t="s">
        <v>92</v>
      </c>
      <c r="E44" s="52" t="s">
        <v>27</v>
      </c>
    </row>
    <row r="45" spans="1:5" s="54" customFormat="1" ht="15" customHeight="1" x14ac:dyDescent="0.25">
      <c r="A45" s="129">
        <v>43801.450069444443</v>
      </c>
      <c r="B45" s="51">
        <v>43802</v>
      </c>
      <c r="C45" s="131">
        <v>485.5</v>
      </c>
      <c r="D45" s="44" t="s">
        <v>310</v>
      </c>
      <c r="E45" s="52" t="s">
        <v>27</v>
      </c>
    </row>
    <row r="46" spans="1:5" s="54" customFormat="1" ht="15" customHeight="1" x14ac:dyDescent="0.25">
      <c r="A46" s="129">
        <v>43801.445925925924</v>
      </c>
      <c r="B46" s="51">
        <v>43802</v>
      </c>
      <c r="C46" s="131">
        <v>971</v>
      </c>
      <c r="D46" s="44" t="s">
        <v>366</v>
      </c>
      <c r="E46" s="52" t="s">
        <v>27</v>
      </c>
    </row>
    <row r="47" spans="1:5" s="54" customFormat="1" ht="15" customHeight="1" x14ac:dyDescent="0.25">
      <c r="A47" s="129">
        <v>43801.445219907408</v>
      </c>
      <c r="B47" s="51">
        <v>43802</v>
      </c>
      <c r="C47" s="131">
        <v>485.5</v>
      </c>
      <c r="D47" s="44" t="s">
        <v>255</v>
      </c>
      <c r="E47" s="52" t="s">
        <v>27</v>
      </c>
    </row>
    <row r="48" spans="1:5" s="54" customFormat="1" ht="15" customHeight="1" x14ac:dyDescent="0.25">
      <c r="A48" s="129">
        <v>43801.019143518519</v>
      </c>
      <c r="B48" s="51">
        <v>43802</v>
      </c>
      <c r="C48" s="131">
        <v>2402.5</v>
      </c>
      <c r="D48" s="44" t="s">
        <v>367</v>
      </c>
      <c r="E48" s="52" t="s">
        <v>27</v>
      </c>
    </row>
    <row r="49" spans="1:5" s="54" customFormat="1" ht="15" customHeight="1" x14ac:dyDescent="0.25">
      <c r="A49" s="129">
        <v>43802.968055555553</v>
      </c>
      <c r="B49" s="51">
        <v>43803</v>
      </c>
      <c r="C49" s="131">
        <v>46.1</v>
      </c>
      <c r="D49" s="44" t="s">
        <v>368</v>
      </c>
      <c r="E49" s="52" t="s">
        <v>27</v>
      </c>
    </row>
    <row r="50" spans="1:5" s="54" customFormat="1" ht="15" customHeight="1" x14ac:dyDescent="0.25">
      <c r="A50" s="129">
        <v>43802.964594907404</v>
      </c>
      <c r="B50" s="51">
        <v>43803</v>
      </c>
      <c r="C50" s="131">
        <v>4855</v>
      </c>
      <c r="D50" s="44" t="s">
        <v>76</v>
      </c>
      <c r="E50" s="52" t="s">
        <v>27</v>
      </c>
    </row>
    <row r="51" spans="1:5" s="54" customFormat="1" ht="15" customHeight="1" x14ac:dyDescent="0.25">
      <c r="A51" s="129">
        <v>43802.960995370369</v>
      </c>
      <c r="B51" s="51">
        <v>43803</v>
      </c>
      <c r="C51" s="131">
        <v>480.5</v>
      </c>
      <c r="D51" s="44" t="s">
        <v>75</v>
      </c>
      <c r="E51" s="52" t="s">
        <v>27</v>
      </c>
    </row>
    <row r="52" spans="1:5" s="54" customFormat="1" ht="15" customHeight="1" x14ac:dyDescent="0.25">
      <c r="A52" s="129">
        <v>43802.957650462966</v>
      </c>
      <c r="B52" s="51">
        <v>43803</v>
      </c>
      <c r="C52" s="131">
        <v>194.2</v>
      </c>
      <c r="D52" s="44" t="s">
        <v>313</v>
      </c>
      <c r="E52" s="52" t="s">
        <v>27</v>
      </c>
    </row>
    <row r="53" spans="1:5" s="54" customFormat="1" ht="15" customHeight="1" x14ac:dyDescent="0.25">
      <c r="A53" s="129">
        <v>43802.955925925926</v>
      </c>
      <c r="B53" s="51">
        <v>43803</v>
      </c>
      <c r="C53" s="131">
        <v>971</v>
      </c>
      <c r="D53" s="44" t="s">
        <v>74</v>
      </c>
      <c r="E53" s="52" t="s">
        <v>54</v>
      </c>
    </row>
    <row r="54" spans="1:5" s="54" customFormat="1" ht="15" customHeight="1" x14ac:dyDescent="0.25">
      <c r="A54" s="129">
        <v>43802.953831018516</v>
      </c>
      <c r="B54" s="51">
        <v>43803</v>
      </c>
      <c r="C54" s="131">
        <v>971</v>
      </c>
      <c r="D54" s="44" t="s">
        <v>73</v>
      </c>
      <c r="E54" s="52" t="s">
        <v>54</v>
      </c>
    </row>
    <row r="55" spans="1:5" s="54" customFormat="1" ht="15" customHeight="1" x14ac:dyDescent="0.25">
      <c r="A55" s="129">
        <v>43802.949918981481</v>
      </c>
      <c r="B55" s="51">
        <v>43803</v>
      </c>
      <c r="C55" s="131">
        <v>145.65</v>
      </c>
      <c r="D55" s="44" t="s">
        <v>72</v>
      </c>
      <c r="E55" s="52" t="s">
        <v>27</v>
      </c>
    </row>
    <row r="56" spans="1:5" s="54" customFormat="1" ht="15" customHeight="1" x14ac:dyDescent="0.25">
      <c r="A56" s="129">
        <v>43802.946875000001</v>
      </c>
      <c r="B56" s="51">
        <v>43803</v>
      </c>
      <c r="C56" s="131">
        <v>485.5</v>
      </c>
      <c r="D56" s="44" t="s">
        <v>71</v>
      </c>
      <c r="E56" s="52" t="s">
        <v>54</v>
      </c>
    </row>
    <row r="57" spans="1:5" s="54" customFormat="1" ht="15" customHeight="1" x14ac:dyDescent="0.25">
      <c r="A57" s="129">
        <v>43802.940196759257</v>
      </c>
      <c r="B57" s="51">
        <v>43803</v>
      </c>
      <c r="C57" s="131">
        <v>1942</v>
      </c>
      <c r="D57" s="44" t="s">
        <v>335</v>
      </c>
      <c r="E57" s="52" t="s">
        <v>27</v>
      </c>
    </row>
    <row r="58" spans="1:5" s="54" customFormat="1" ht="15" customHeight="1" x14ac:dyDescent="0.25">
      <c r="A58" s="129">
        <v>43802.921388888892</v>
      </c>
      <c r="B58" s="51">
        <v>43803</v>
      </c>
      <c r="C58" s="131">
        <v>46.1</v>
      </c>
      <c r="D58" s="44" t="s">
        <v>369</v>
      </c>
      <c r="E58" s="52" t="s">
        <v>27</v>
      </c>
    </row>
    <row r="59" spans="1:5" s="54" customFormat="1" ht="15" customHeight="1" x14ac:dyDescent="0.25">
      <c r="A59" s="129">
        <v>43802.884768518517</v>
      </c>
      <c r="B59" s="51">
        <v>43803</v>
      </c>
      <c r="C59" s="131">
        <v>485.5</v>
      </c>
      <c r="D59" s="44" t="s">
        <v>225</v>
      </c>
      <c r="E59" s="52" t="s">
        <v>27</v>
      </c>
    </row>
    <row r="60" spans="1:5" s="54" customFormat="1" ht="15" customHeight="1" x14ac:dyDescent="0.25">
      <c r="A60" s="129">
        <v>43802.795787037037</v>
      </c>
      <c r="B60" s="51">
        <v>43803</v>
      </c>
      <c r="C60" s="131">
        <v>291.3</v>
      </c>
      <c r="D60" s="44" t="s">
        <v>163</v>
      </c>
      <c r="E60" s="52" t="s">
        <v>27</v>
      </c>
    </row>
    <row r="61" spans="1:5" s="54" customFormat="1" ht="15" customHeight="1" x14ac:dyDescent="0.25">
      <c r="A61" s="129">
        <v>43802.556932870371</v>
      </c>
      <c r="B61" s="51">
        <v>43803</v>
      </c>
      <c r="C61" s="131">
        <v>194.2</v>
      </c>
      <c r="D61" s="44" t="s">
        <v>229</v>
      </c>
      <c r="E61" s="52" t="s">
        <v>27</v>
      </c>
    </row>
    <row r="62" spans="1:5" ht="15" customHeight="1" x14ac:dyDescent="0.25">
      <c r="A62" s="129">
        <v>43802.428761574076</v>
      </c>
      <c r="B62" s="51">
        <v>43803</v>
      </c>
      <c r="C62" s="131">
        <v>971</v>
      </c>
      <c r="D62" s="44" t="s">
        <v>370</v>
      </c>
      <c r="E62" s="52" t="s">
        <v>27</v>
      </c>
    </row>
    <row r="63" spans="1:5" ht="15" customHeight="1" x14ac:dyDescent="0.25">
      <c r="A63" s="129">
        <v>43802.407951388886</v>
      </c>
      <c r="B63" s="51">
        <v>43803</v>
      </c>
      <c r="C63" s="131">
        <v>971</v>
      </c>
      <c r="D63" s="44" t="s">
        <v>70</v>
      </c>
      <c r="E63" s="52" t="s">
        <v>27</v>
      </c>
    </row>
    <row r="64" spans="1:5" ht="15" customHeight="1" x14ac:dyDescent="0.25">
      <c r="A64" s="129">
        <v>43802.357141203705</v>
      </c>
      <c r="B64" s="51">
        <v>43803</v>
      </c>
      <c r="C64" s="131">
        <v>485.5</v>
      </c>
      <c r="D64" s="44" t="s">
        <v>257</v>
      </c>
      <c r="E64" s="52" t="s">
        <v>27</v>
      </c>
    </row>
    <row r="65" spans="1:5" ht="15" customHeight="1" x14ac:dyDescent="0.25">
      <c r="A65" s="129">
        <v>43803.961898148147</v>
      </c>
      <c r="B65" s="51">
        <v>43804</v>
      </c>
      <c r="C65" s="131">
        <v>485.5</v>
      </c>
      <c r="D65" s="44" t="s">
        <v>371</v>
      </c>
      <c r="E65" s="52" t="s">
        <v>27</v>
      </c>
    </row>
    <row r="66" spans="1:5" ht="15" customHeight="1" x14ac:dyDescent="0.25">
      <c r="A66" s="129">
        <v>43803.926261574074</v>
      </c>
      <c r="B66" s="51">
        <v>43804</v>
      </c>
      <c r="C66" s="131">
        <v>96.1</v>
      </c>
      <c r="D66" s="44" t="s">
        <v>372</v>
      </c>
      <c r="E66" s="52" t="s">
        <v>27</v>
      </c>
    </row>
    <row r="67" spans="1:5" ht="15" customHeight="1" x14ac:dyDescent="0.25">
      <c r="A67" s="129">
        <v>43803.924062500002</v>
      </c>
      <c r="B67" s="51">
        <v>43804</v>
      </c>
      <c r="C67" s="131">
        <v>96.1</v>
      </c>
      <c r="D67" s="44" t="s">
        <v>355</v>
      </c>
      <c r="E67" s="52" t="s">
        <v>27</v>
      </c>
    </row>
    <row r="68" spans="1:5" ht="15" customHeight="1" x14ac:dyDescent="0.25">
      <c r="A68" s="129">
        <v>43803.915185185186</v>
      </c>
      <c r="B68" s="51">
        <v>43804</v>
      </c>
      <c r="C68" s="131">
        <v>46.1</v>
      </c>
      <c r="D68" s="44" t="s">
        <v>85</v>
      </c>
      <c r="E68" s="52" t="s">
        <v>27</v>
      </c>
    </row>
    <row r="69" spans="1:5" ht="15" customHeight="1" x14ac:dyDescent="0.25">
      <c r="A69" s="129">
        <v>43803.908692129633</v>
      </c>
      <c r="B69" s="51">
        <v>43804</v>
      </c>
      <c r="C69" s="131">
        <v>96.1</v>
      </c>
      <c r="D69" s="44" t="s">
        <v>373</v>
      </c>
      <c r="E69" s="52" t="s">
        <v>27</v>
      </c>
    </row>
    <row r="70" spans="1:5" ht="15" customHeight="1" x14ac:dyDescent="0.25">
      <c r="A70" s="129">
        <v>43803.82916666667</v>
      </c>
      <c r="B70" s="51">
        <v>43804</v>
      </c>
      <c r="C70" s="131">
        <v>4855</v>
      </c>
      <c r="D70" s="44" t="s">
        <v>374</v>
      </c>
      <c r="E70" s="52" t="s">
        <v>27</v>
      </c>
    </row>
    <row r="71" spans="1:5" ht="15" customHeight="1" x14ac:dyDescent="0.25">
      <c r="A71" s="129">
        <v>43803.820752314816</v>
      </c>
      <c r="B71" s="51">
        <v>43804</v>
      </c>
      <c r="C71" s="131">
        <v>96.1</v>
      </c>
      <c r="D71" s="44" t="s">
        <v>375</v>
      </c>
      <c r="E71" s="52" t="s">
        <v>27</v>
      </c>
    </row>
    <row r="72" spans="1:5" ht="15" customHeight="1" x14ac:dyDescent="0.25">
      <c r="A72" s="129">
        <v>43803.806747685187</v>
      </c>
      <c r="B72" s="51">
        <v>43804</v>
      </c>
      <c r="C72" s="131">
        <v>1.1000000000000001</v>
      </c>
      <c r="D72" s="44" t="s">
        <v>376</v>
      </c>
      <c r="E72" s="52" t="s">
        <v>27</v>
      </c>
    </row>
    <row r="73" spans="1:5" ht="15" customHeight="1" x14ac:dyDescent="0.25">
      <c r="A73" s="129">
        <v>43803.738993055558</v>
      </c>
      <c r="B73" s="51">
        <v>43804</v>
      </c>
      <c r="C73" s="131">
        <v>971</v>
      </c>
      <c r="D73" s="44" t="s">
        <v>377</v>
      </c>
      <c r="E73" s="52" t="s">
        <v>352</v>
      </c>
    </row>
    <row r="74" spans="1:5" ht="15" customHeight="1" x14ac:dyDescent="0.25">
      <c r="A74" s="129">
        <v>43803.73746527778</v>
      </c>
      <c r="B74" s="51">
        <v>43804</v>
      </c>
      <c r="C74" s="131">
        <v>485.5</v>
      </c>
      <c r="D74" s="44" t="s">
        <v>377</v>
      </c>
      <c r="E74" s="52" t="s">
        <v>352</v>
      </c>
    </row>
    <row r="75" spans="1:5" ht="15" customHeight="1" x14ac:dyDescent="0.25">
      <c r="A75" s="129">
        <v>43803.731851851851</v>
      </c>
      <c r="B75" s="51">
        <v>43804</v>
      </c>
      <c r="C75" s="131">
        <v>971</v>
      </c>
      <c r="D75" s="44" t="s">
        <v>377</v>
      </c>
      <c r="E75" s="52" t="s">
        <v>352</v>
      </c>
    </row>
    <row r="76" spans="1:5" ht="15" customHeight="1" x14ac:dyDescent="0.25">
      <c r="A76" s="129">
        <v>43803.721620370372</v>
      </c>
      <c r="B76" s="51">
        <v>43804</v>
      </c>
      <c r="C76" s="131">
        <v>96.1</v>
      </c>
      <c r="D76" s="44" t="s">
        <v>256</v>
      </c>
      <c r="E76" s="52" t="s">
        <v>27</v>
      </c>
    </row>
    <row r="77" spans="1:5" ht="15" customHeight="1" x14ac:dyDescent="0.25">
      <c r="A77" s="129">
        <v>43803.67559027778</v>
      </c>
      <c r="B77" s="51">
        <v>43804</v>
      </c>
      <c r="C77" s="131">
        <v>291.3</v>
      </c>
      <c r="D77" s="92" t="s">
        <v>1048</v>
      </c>
      <c r="E77" s="52" t="s">
        <v>27</v>
      </c>
    </row>
    <row r="78" spans="1:5" ht="15" customHeight="1" x14ac:dyDescent="0.25">
      <c r="A78" s="129">
        <v>43803.662662037037</v>
      </c>
      <c r="B78" s="51">
        <v>43804</v>
      </c>
      <c r="C78" s="131">
        <v>194.2</v>
      </c>
      <c r="D78" s="44" t="s">
        <v>84</v>
      </c>
      <c r="E78" s="52" t="s">
        <v>27</v>
      </c>
    </row>
    <row r="79" spans="1:5" ht="15" customHeight="1" x14ac:dyDescent="0.25">
      <c r="A79" s="129">
        <v>43803.572488425925</v>
      </c>
      <c r="B79" s="51">
        <v>43804</v>
      </c>
      <c r="C79" s="131">
        <v>194.2</v>
      </c>
      <c r="D79" s="44" t="s">
        <v>230</v>
      </c>
      <c r="E79" s="52" t="s">
        <v>27</v>
      </c>
    </row>
    <row r="80" spans="1:5" ht="15" customHeight="1" x14ac:dyDescent="0.25">
      <c r="A80" s="129">
        <v>43803.569861111115</v>
      </c>
      <c r="B80" s="51">
        <v>43804</v>
      </c>
      <c r="C80" s="131">
        <v>971</v>
      </c>
      <c r="D80" s="44" t="s">
        <v>315</v>
      </c>
      <c r="E80" s="52" t="s">
        <v>27</v>
      </c>
    </row>
    <row r="81" spans="1:6" ht="15" customHeight="1" x14ac:dyDescent="0.25">
      <c r="A81" s="129">
        <v>43803.568159722221</v>
      </c>
      <c r="B81" s="51">
        <v>43804</v>
      </c>
      <c r="C81" s="131">
        <v>679.7</v>
      </c>
      <c r="D81" s="44" t="s">
        <v>82</v>
      </c>
      <c r="E81" s="52" t="s">
        <v>27</v>
      </c>
    </row>
    <row r="82" spans="1:6" ht="15" customHeight="1" x14ac:dyDescent="0.25">
      <c r="A82" s="129">
        <v>43803.565046296295</v>
      </c>
      <c r="B82" s="51">
        <v>43804</v>
      </c>
      <c r="C82" s="131">
        <v>485.5</v>
      </c>
      <c r="D82" s="44" t="s">
        <v>266</v>
      </c>
      <c r="E82" s="52" t="s">
        <v>27</v>
      </c>
    </row>
    <row r="83" spans="1:6" ht="15" customHeight="1" x14ac:dyDescent="0.25">
      <c r="A83" s="129">
        <v>43803.477418981478</v>
      </c>
      <c r="B83" s="51">
        <v>43804</v>
      </c>
      <c r="C83" s="131">
        <v>971</v>
      </c>
      <c r="D83" s="44" t="s">
        <v>81</v>
      </c>
      <c r="E83" s="52" t="s">
        <v>27</v>
      </c>
      <c r="F83" s="78"/>
    </row>
    <row r="84" spans="1:6" ht="15" customHeight="1" x14ac:dyDescent="0.25">
      <c r="A84" s="129">
        <v>43803.460393518515</v>
      </c>
      <c r="B84" s="51">
        <v>43804</v>
      </c>
      <c r="C84" s="131">
        <v>485.5</v>
      </c>
      <c r="D84" s="44" t="s">
        <v>265</v>
      </c>
      <c r="E84" s="52" t="s">
        <v>27</v>
      </c>
      <c r="F84" s="78"/>
    </row>
    <row r="85" spans="1:6" ht="15" customHeight="1" x14ac:dyDescent="0.25">
      <c r="A85" s="129">
        <v>43803.45684027778</v>
      </c>
      <c r="B85" s="51">
        <v>43804</v>
      </c>
      <c r="C85" s="131">
        <v>96.1</v>
      </c>
      <c r="D85" s="44" t="s">
        <v>264</v>
      </c>
      <c r="E85" s="52" t="s">
        <v>27</v>
      </c>
      <c r="F85" s="78"/>
    </row>
    <row r="86" spans="1:6" ht="15" customHeight="1" x14ac:dyDescent="0.25">
      <c r="A86" s="129">
        <v>43803.434976851851</v>
      </c>
      <c r="B86" s="51">
        <v>43804</v>
      </c>
      <c r="C86" s="131">
        <v>485.5</v>
      </c>
      <c r="D86" s="44" t="s">
        <v>262</v>
      </c>
      <c r="E86" s="52" t="s">
        <v>27</v>
      </c>
      <c r="F86" s="78"/>
    </row>
    <row r="87" spans="1:6" ht="15" customHeight="1" x14ac:dyDescent="0.25">
      <c r="A87" s="129">
        <v>43803.425243055557</v>
      </c>
      <c r="B87" s="51">
        <v>43804</v>
      </c>
      <c r="C87" s="131">
        <v>194.2</v>
      </c>
      <c r="D87" s="44" t="s">
        <v>261</v>
      </c>
      <c r="E87" s="52" t="s">
        <v>27</v>
      </c>
      <c r="F87" s="78"/>
    </row>
    <row r="88" spans="1:6" ht="15" customHeight="1" x14ac:dyDescent="0.25">
      <c r="A88" s="129">
        <v>43803.405914351853</v>
      </c>
      <c r="B88" s="51">
        <v>43804</v>
      </c>
      <c r="C88" s="131">
        <v>194.2</v>
      </c>
      <c r="D88" s="44" t="s">
        <v>260</v>
      </c>
      <c r="E88" s="52" t="s">
        <v>27</v>
      </c>
      <c r="F88" s="78"/>
    </row>
    <row r="89" spans="1:6" ht="15" customHeight="1" x14ac:dyDescent="0.25">
      <c r="A89" s="129">
        <v>43803.402071759258</v>
      </c>
      <c r="B89" s="51">
        <v>43804</v>
      </c>
      <c r="C89" s="131">
        <v>971</v>
      </c>
      <c r="D89" s="44" t="s">
        <v>259</v>
      </c>
      <c r="E89" s="52" t="s">
        <v>27</v>
      </c>
      <c r="F89" s="78"/>
    </row>
    <row r="90" spans="1:6" ht="15" customHeight="1" x14ac:dyDescent="0.25">
      <c r="A90" s="129">
        <v>43803.387361111112</v>
      </c>
      <c r="B90" s="51">
        <v>43804</v>
      </c>
      <c r="C90" s="131">
        <v>485.5</v>
      </c>
      <c r="D90" s="92" t="s">
        <v>1048</v>
      </c>
      <c r="E90" s="52" t="s">
        <v>27</v>
      </c>
      <c r="F90" s="78"/>
    </row>
    <row r="91" spans="1:6" ht="15" customHeight="1" x14ac:dyDescent="0.25">
      <c r="A91" s="129">
        <v>43803.372118055559</v>
      </c>
      <c r="B91" s="51">
        <v>43804</v>
      </c>
      <c r="C91" s="131">
        <v>291.3</v>
      </c>
      <c r="D91" s="44" t="s">
        <v>80</v>
      </c>
      <c r="E91" s="52" t="s">
        <v>54</v>
      </c>
      <c r="F91" s="78"/>
    </row>
    <row r="92" spans="1:6" ht="15" customHeight="1" x14ac:dyDescent="0.25">
      <c r="A92" s="129">
        <v>43803.360659722224</v>
      </c>
      <c r="B92" s="51">
        <v>43804</v>
      </c>
      <c r="C92" s="131">
        <v>485.5</v>
      </c>
      <c r="D92" s="44" t="s">
        <v>258</v>
      </c>
      <c r="E92" s="52" t="s">
        <v>27</v>
      </c>
      <c r="F92" s="78"/>
    </row>
    <row r="93" spans="1:6" ht="15" customHeight="1" x14ac:dyDescent="0.25">
      <c r="A93" s="129">
        <v>43803.352905092594</v>
      </c>
      <c r="B93" s="51">
        <v>43804</v>
      </c>
      <c r="C93" s="131">
        <v>485.5</v>
      </c>
      <c r="D93" s="44" t="s">
        <v>79</v>
      </c>
      <c r="E93" s="52" t="s">
        <v>27</v>
      </c>
      <c r="F93" s="78"/>
    </row>
    <row r="94" spans="1:6" ht="15" customHeight="1" x14ac:dyDescent="0.25">
      <c r="A94" s="129">
        <v>43803.314467592594</v>
      </c>
      <c r="B94" s="51">
        <v>43804</v>
      </c>
      <c r="C94" s="131">
        <v>485.5</v>
      </c>
      <c r="D94" s="44" t="s">
        <v>78</v>
      </c>
      <c r="E94" s="52" t="s">
        <v>27</v>
      </c>
      <c r="F94" s="78"/>
    </row>
    <row r="95" spans="1:6" ht="15" customHeight="1" x14ac:dyDescent="0.25">
      <c r="A95" s="129">
        <v>43803.126226851855</v>
      </c>
      <c r="B95" s="51">
        <v>43804</v>
      </c>
      <c r="C95" s="131">
        <v>480.5</v>
      </c>
      <c r="D95" s="44" t="s">
        <v>77</v>
      </c>
      <c r="E95" s="52" t="s">
        <v>54</v>
      </c>
      <c r="F95" s="78"/>
    </row>
    <row r="96" spans="1:6" ht="15" customHeight="1" x14ac:dyDescent="0.25">
      <c r="A96" s="129">
        <v>43804.905740740738</v>
      </c>
      <c r="B96" s="51">
        <v>43805</v>
      </c>
      <c r="C96" s="131">
        <v>485.5</v>
      </c>
      <c r="D96" s="44" t="s">
        <v>91</v>
      </c>
      <c r="E96" s="52" t="s">
        <v>27</v>
      </c>
      <c r="F96" s="78"/>
    </row>
    <row r="97" spans="1:6" ht="15" customHeight="1" x14ac:dyDescent="0.25">
      <c r="A97" s="129">
        <v>43804.880393518521</v>
      </c>
      <c r="B97" s="51">
        <v>43805</v>
      </c>
      <c r="C97" s="131">
        <v>291.3</v>
      </c>
      <c r="D97" s="92" t="s">
        <v>1048</v>
      </c>
      <c r="E97" s="52" t="s">
        <v>27</v>
      </c>
      <c r="F97" s="78"/>
    </row>
    <row r="98" spans="1:6" ht="15" customHeight="1" x14ac:dyDescent="0.25">
      <c r="A98" s="129">
        <v>43804.836817129632</v>
      </c>
      <c r="B98" s="51">
        <v>43805</v>
      </c>
      <c r="C98" s="131">
        <v>485.5</v>
      </c>
      <c r="D98" s="44" t="s">
        <v>97</v>
      </c>
      <c r="E98" s="52" t="s">
        <v>54</v>
      </c>
      <c r="F98" s="78"/>
    </row>
    <row r="99" spans="1:6" ht="15" customHeight="1" x14ac:dyDescent="0.25">
      <c r="A99" s="129">
        <v>43804.831192129626</v>
      </c>
      <c r="B99" s="51">
        <v>43805</v>
      </c>
      <c r="C99" s="131">
        <v>145.65</v>
      </c>
      <c r="D99" s="44" t="s">
        <v>268</v>
      </c>
      <c r="E99" s="52" t="s">
        <v>27</v>
      </c>
      <c r="F99" s="78"/>
    </row>
    <row r="100" spans="1:6" ht="15" customHeight="1" x14ac:dyDescent="0.25">
      <c r="A100" s="129">
        <v>43804.812430555554</v>
      </c>
      <c r="B100" s="51">
        <v>43805</v>
      </c>
      <c r="C100" s="131">
        <v>96.1</v>
      </c>
      <c r="D100" s="44" t="s">
        <v>234</v>
      </c>
      <c r="E100" s="52" t="s">
        <v>27</v>
      </c>
      <c r="F100" s="78"/>
    </row>
    <row r="101" spans="1:6" ht="15" customHeight="1" x14ac:dyDescent="0.25">
      <c r="A101" s="129">
        <v>43804.768912037034</v>
      </c>
      <c r="B101" s="51">
        <v>43805</v>
      </c>
      <c r="C101" s="131">
        <v>485.5</v>
      </c>
      <c r="D101" s="44" t="s">
        <v>378</v>
      </c>
      <c r="E101" s="52" t="s">
        <v>27</v>
      </c>
      <c r="F101" s="78"/>
    </row>
    <row r="102" spans="1:6" ht="15" customHeight="1" x14ac:dyDescent="0.25">
      <c r="A102" s="129">
        <v>43804.749027777776</v>
      </c>
      <c r="B102" s="51">
        <v>43805</v>
      </c>
      <c r="C102" s="131">
        <v>288.3</v>
      </c>
      <c r="D102" s="44" t="s">
        <v>233</v>
      </c>
      <c r="E102" s="52" t="s">
        <v>27</v>
      </c>
      <c r="F102" s="78"/>
    </row>
    <row r="103" spans="1:6" ht="15" customHeight="1" x14ac:dyDescent="0.25">
      <c r="A103" s="129">
        <v>43804.69290509259</v>
      </c>
      <c r="B103" s="51">
        <v>43805</v>
      </c>
      <c r="C103" s="131">
        <v>485.5</v>
      </c>
      <c r="D103" s="44" t="s">
        <v>275</v>
      </c>
      <c r="E103" s="52" t="s">
        <v>27</v>
      </c>
      <c r="F103" s="78"/>
    </row>
    <row r="104" spans="1:6" ht="15" customHeight="1" x14ac:dyDescent="0.25">
      <c r="A104" s="129">
        <v>43804.662060185183</v>
      </c>
      <c r="B104" s="51">
        <v>43805</v>
      </c>
      <c r="C104" s="131">
        <v>194.2</v>
      </c>
      <c r="D104" s="44" t="s">
        <v>90</v>
      </c>
      <c r="E104" s="52" t="s">
        <v>27</v>
      </c>
      <c r="F104" s="76"/>
    </row>
    <row r="105" spans="1:6" ht="15" customHeight="1" x14ac:dyDescent="0.25">
      <c r="A105" s="129">
        <v>43804.662037037036</v>
      </c>
      <c r="B105" s="51">
        <v>43805</v>
      </c>
      <c r="C105" s="131">
        <v>971</v>
      </c>
      <c r="D105" s="44" t="s">
        <v>89</v>
      </c>
      <c r="E105" s="52" t="s">
        <v>27</v>
      </c>
      <c r="F105" s="76"/>
    </row>
    <row r="106" spans="1:6" ht="15" customHeight="1" x14ac:dyDescent="0.25">
      <c r="A106" s="129">
        <v>43804.633819444447</v>
      </c>
      <c r="B106" s="51">
        <v>43805</v>
      </c>
      <c r="C106" s="131">
        <v>485.5</v>
      </c>
      <c r="D106" s="44" t="s">
        <v>88</v>
      </c>
      <c r="E106" s="52" t="s">
        <v>27</v>
      </c>
      <c r="F106" s="76"/>
    </row>
    <row r="107" spans="1:6" ht="15" customHeight="1" x14ac:dyDescent="0.25">
      <c r="A107" s="129">
        <v>43804.614907407406</v>
      </c>
      <c r="B107" s="51">
        <v>43805</v>
      </c>
      <c r="C107" s="131">
        <v>2330.4</v>
      </c>
      <c r="D107" s="44" t="s">
        <v>379</v>
      </c>
      <c r="E107" s="52" t="s">
        <v>27</v>
      </c>
      <c r="F107" s="76"/>
    </row>
    <row r="108" spans="1:6" ht="15" customHeight="1" x14ac:dyDescent="0.25">
      <c r="A108" s="129">
        <v>43804.552939814814</v>
      </c>
      <c r="B108" s="51">
        <v>43805</v>
      </c>
      <c r="C108" s="131">
        <v>485.5</v>
      </c>
      <c r="D108" s="44" t="s">
        <v>380</v>
      </c>
      <c r="E108" s="52" t="s">
        <v>27</v>
      </c>
      <c r="F108" s="76"/>
    </row>
    <row r="109" spans="1:6" ht="15" customHeight="1" x14ac:dyDescent="0.25">
      <c r="A109" s="129">
        <v>43804.543032407404</v>
      </c>
      <c r="B109" s="51">
        <v>43805</v>
      </c>
      <c r="C109" s="131">
        <v>1456.5</v>
      </c>
      <c r="D109" s="44" t="s">
        <v>87</v>
      </c>
      <c r="E109" s="52" t="s">
        <v>27</v>
      </c>
      <c r="F109" s="76"/>
    </row>
    <row r="110" spans="1:6" ht="15" customHeight="1" x14ac:dyDescent="0.25">
      <c r="A110" s="129">
        <v>43804.543009259258</v>
      </c>
      <c r="B110" s="51">
        <v>43805</v>
      </c>
      <c r="C110" s="131">
        <v>96.1</v>
      </c>
      <c r="D110" s="92" t="s">
        <v>1048</v>
      </c>
      <c r="E110" s="52" t="s">
        <v>27</v>
      </c>
      <c r="F110" s="76"/>
    </row>
    <row r="111" spans="1:6" ht="15" customHeight="1" x14ac:dyDescent="0.25">
      <c r="A111" s="129">
        <v>43804.537662037037</v>
      </c>
      <c r="B111" s="51">
        <v>43805</v>
      </c>
      <c r="C111" s="131">
        <v>1738.09</v>
      </c>
      <c r="D111" s="92" t="s">
        <v>1048</v>
      </c>
      <c r="E111" s="52" t="s">
        <v>27</v>
      </c>
      <c r="F111" s="76"/>
    </row>
    <row r="112" spans="1:6" ht="15" customHeight="1" x14ac:dyDescent="0.25">
      <c r="A112" s="129">
        <v>43804.480104166665</v>
      </c>
      <c r="B112" s="51">
        <v>43805</v>
      </c>
      <c r="C112" s="131">
        <v>96.1</v>
      </c>
      <c r="D112" s="44" t="s">
        <v>263</v>
      </c>
      <c r="E112" s="52" t="s">
        <v>27</v>
      </c>
      <c r="F112" s="76"/>
    </row>
    <row r="113" spans="1:6" ht="15" customHeight="1" x14ac:dyDescent="0.25">
      <c r="A113" s="129">
        <v>43804.447488425925</v>
      </c>
      <c r="B113" s="51">
        <v>43805</v>
      </c>
      <c r="C113" s="131">
        <v>485.5</v>
      </c>
      <c r="D113" s="44" t="s">
        <v>231</v>
      </c>
      <c r="E113" s="52" t="s">
        <v>27</v>
      </c>
      <c r="F113" s="76"/>
    </row>
    <row r="114" spans="1:6" ht="15" customHeight="1" x14ac:dyDescent="0.25">
      <c r="A114" s="129">
        <v>43804.436400462961</v>
      </c>
      <c r="B114" s="51">
        <v>43805</v>
      </c>
      <c r="C114" s="131">
        <v>485.5</v>
      </c>
      <c r="D114" s="44" t="s">
        <v>267</v>
      </c>
      <c r="E114" s="52" t="s">
        <v>27</v>
      </c>
      <c r="F114" s="76"/>
    </row>
    <row r="115" spans="1:6" ht="15" customHeight="1" x14ac:dyDescent="0.25">
      <c r="A115" s="129">
        <v>43804.417581018519</v>
      </c>
      <c r="B115" s="51">
        <v>43805</v>
      </c>
      <c r="C115" s="131">
        <v>46.1</v>
      </c>
      <c r="D115" s="92" t="s">
        <v>1048</v>
      </c>
      <c r="E115" s="52" t="s">
        <v>27</v>
      </c>
      <c r="F115" s="76"/>
    </row>
    <row r="116" spans="1:6" ht="15" customHeight="1" x14ac:dyDescent="0.25">
      <c r="A116" s="129">
        <v>43807.963414351849</v>
      </c>
      <c r="B116" s="51">
        <v>43808</v>
      </c>
      <c r="C116" s="131">
        <v>971</v>
      </c>
      <c r="D116" s="44" t="s">
        <v>381</v>
      </c>
      <c r="E116" s="52" t="s">
        <v>27</v>
      </c>
    </row>
    <row r="117" spans="1:6" ht="15" customHeight="1" x14ac:dyDescent="0.25">
      <c r="A117" s="129">
        <v>43807.937094907407</v>
      </c>
      <c r="B117" s="51">
        <v>43808</v>
      </c>
      <c r="C117" s="131">
        <v>96.1</v>
      </c>
      <c r="D117" s="44" t="s">
        <v>382</v>
      </c>
      <c r="E117" s="52" t="s">
        <v>27</v>
      </c>
    </row>
    <row r="118" spans="1:6" ht="15" customHeight="1" x14ac:dyDescent="0.25">
      <c r="A118" s="129">
        <v>43807.841851851852</v>
      </c>
      <c r="B118" s="51">
        <v>43808</v>
      </c>
      <c r="C118" s="131">
        <v>1456.5</v>
      </c>
      <c r="D118" s="44" t="s">
        <v>272</v>
      </c>
      <c r="E118" s="52" t="s">
        <v>27</v>
      </c>
    </row>
    <row r="119" spans="1:6" ht="15" customHeight="1" x14ac:dyDescent="0.25">
      <c r="A119" s="129">
        <v>43807.765011574076</v>
      </c>
      <c r="B119" s="51">
        <v>43808</v>
      </c>
      <c r="C119" s="131">
        <v>46.1</v>
      </c>
      <c r="D119" s="44" t="s">
        <v>383</v>
      </c>
      <c r="E119" s="52" t="s">
        <v>27</v>
      </c>
    </row>
    <row r="120" spans="1:6" ht="15" customHeight="1" x14ac:dyDescent="0.25">
      <c r="A120" s="129">
        <v>43807.651944444442</v>
      </c>
      <c r="B120" s="51">
        <v>43808</v>
      </c>
      <c r="C120" s="131">
        <v>2402.5</v>
      </c>
      <c r="D120" s="44" t="s">
        <v>367</v>
      </c>
      <c r="E120" s="52" t="s">
        <v>27</v>
      </c>
    </row>
    <row r="121" spans="1:6" ht="15" customHeight="1" x14ac:dyDescent="0.25">
      <c r="A121" s="129">
        <v>43807.562002314815</v>
      </c>
      <c r="B121" s="51">
        <v>43808</v>
      </c>
      <c r="C121" s="131">
        <v>96.1</v>
      </c>
      <c r="D121" s="44" t="s">
        <v>110</v>
      </c>
      <c r="E121" s="52" t="s">
        <v>27</v>
      </c>
    </row>
    <row r="122" spans="1:6" ht="15" customHeight="1" x14ac:dyDescent="0.25">
      <c r="A122" s="129">
        <v>43807.554537037038</v>
      </c>
      <c r="B122" s="51">
        <v>43808</v>
      </c>
      <c r="C122" s="131">
        <v>291.3</v>
      </c>
      <c r="D122" s="44" t="s">
        <v>384</v>
      </c>
      <c r="E122" s="52" t="s">
        <v>27</v>
      </c>
    </row>
    <row r="123" spans="1:6" ht="15" customHeight="1" x14ac:dyDescent="0.25">
      <c r="A123" s="129">
        <v>43807.531863425924</v>
      </c>
      <c r="B123" s="51">
        <v>43808</v>
      </c>
      <c r="C123" s="131">
        <v>971</v>
      </c>
      <c r="D123" s="44" t="s">
        <v>273</v>
      </c>
      <c r="E123" s="52" t="s">
        <v>27</v>
      </c>
    </row>
    <row r="124" spans="1:6" ht="15" customHeight="1" x14ac:dyDescent="0.25">
      <c r="A124" s="129">
        <v>43807.505474537036</v>
      </c>
      <c r="B124" s="51">
        <v>43808</v>
      </c>
      <c r="C124" s="131">
        <v>679.7</v>
      </c>
      <c r="D124" s="44" t="s">
        <v>109</v>
      </c>
      <c r="E124" s="52" t="s">
        <v>27</v>
      </c>
    </row>
    <row r="125" spans="1:6" ht="15" customHeight="1" x14ac:dyDescent="0.25">
      <c r="A125" s="129">
        <v>43807.429432870369</v>
      </c>
      <c r="B125" s="51">
        <v>43808</v>
      </c>
      <c r="C125" s="131">
        <v>26.1</v>
      </c>
      <c r="D125" s="44" t="s">
        <v>320</v>
      </c>
      <c r="E125" s="52" t="s">
        <v>27</v>
      </c>
    </row>
    <row r="126" spans="1:6" ht="15" customHeight="1" x14ac:dyDescent="0.25">
      <c r="A126" s="129">
        <v>43806.955914351849</v>
      </c>
      <c r="B126" s="51">
        <v>43808</v>
      </c>
      <c r="C126" s="131">
        <v>485.5</v>
      </c>
      <c r="D126" s="44" t="s">
        <v>385</v>
      </c>
      <c r="E126" s="52" t="s">
        <v>27</v>
      </c>
    </row>
    <row r="127" spans="1:6" ht="15" customHeight="1" x14ac:dyDescent="0.25">
      <c r="A127" s="129">
        <v>43806.935532407406</v>
      </c>
      <c r="B127" s="51">
        <v>43808</v>
      </c>
      <c r="C127" s="131">
        <v>291.3</v>
      </c>
      <c r="D127" s="44" t="s">
        <v>107</v>
      </c>
      <c r="E127" s="52" t="s">
        <v>60</v>
      </c>
    </row>
    <row r="128" spans="1:6" ht="15" customHeight="1" x14ac:dyDescent="0.25">
      <c r="A128" s="129">
        <v>43806.917581018519</v>
      </c>
      <c r="B128" s="51">
        <v>43808</v>
      </c>
      <c r="C128" s="131">
        <v>96.1</v>
      </c>
      <c r="D128" s="44" t="s">
        <v>319</v>
      </c>
      <c r="E128" s="52" t="s">
        <v>27</v>
      </c>
    </row>
    <row r="129" spans="1:5" ht="15" customHeight="1" x14ac:dyDescent="0.25">
      <c r="A129" s="129">
        <v>43806.766018518516</v>
      </c>
      <c r="B129" s="51">
        <v>43808</v>
      </c>
      <c r="C129" s="131">
        <v>485.5</v>
      </c>
      <c r="D129" s="44" t="s">
        <v>271</v>
      </c>
      <c r="E129" s="52" t="s">
        <v>27</v>
      </c>
    </row>
    <row r="130" spans="1:5" ht="15" customHeight="1" x14ac:dyDescent="0.25">
      <c r="A130" s="129">
        <v>43806.74627314815</v>
      </c>
      <c r="B130" s="51">
        <v>43808</v>
      </c>
      <c r="C130" s="131">
        <v>485.5</v>
      </c>
      <c r="D130" s="44" t="s">
        <v>318</v>
      </c>
      <c r="E130" s="52" t="s">
        <v>27</v>
      </c>
    </row>
    <row r="131" spans="1:5" ht="15" customHeight="1" x14ac:dyDescent="0.25">
      <c r="A131" s="129">
        <v>43806.736296296294</v>
      </c>
      <c r="B131" s="51">
        <v>43808</v>
      </c>
      <c r="C131" s="131">
        <v>485.5</v>
      </c>
      <c r="D131" s="44" t="s">
        <v>386</v>
      </c>
      <c r="E131" s="52" t="s">
        <v>27</v>
      </c>
    </row>
    <row r="132" spans="1:5" ht="15" customHeight="1" x14ac:dyDescent="0.25">
      <c r="A132" s="129">
        <v>43806.694803240738</v>
      </c>
      <c r="B132" s="51">
        <v>43808</v>
      </c>
      <c r="C132" s="131">
        <v>192.2</v>
      </c>
      <c r="D132" s="44" t="s">
        <v>387</v>
      </c>
      <c r="E132" s="52" t="s">
        <v>27</v>
      </c>
    </row>
    <row r="133" spans="1:5" ht="15" customHeight="1" x14ac:dyDescent="0.25">
      <c r="A133" s="129">
        <v>43806.597337962965</v>
      </c>
      <c r="B133" s="51">
        <v>43808</v>
      </c>
      <c r="C133" s="131">
        <v>1942</v>
      </c>
      <c r="D133" s="44" t="s">
        <v>105</v>
      </c>
      <c r="E133" s="52" t="s">
        <v>27</v>
      </c>
    </row>
    <row r="134" spans="1:5" ht="15" customHeight="1" x14ac:dyDescent="0.25">
      <c r="A134" s="129">
        <v>43806.559108796297</v>
      </c>
      <c r="B134" s="51">
        <v>43808</v>
      </c>
      <c r="C134" s="131">
        <v>2913</v>
      </c>
      <c r="D134" s="44" t="s">
        <v>104</v>
      </c>
      <c r="E134" s="52" t="s">
        <v>27</v>
      </c>
    </row>
    <row r="135" spans="1:5" ht="15" customHeight="1" x14ac:dyDescent="0.25">
      <c r="A135" s="129">
        <v>43806.485752314817</v>
      </c>
      <c r="B135" s="51">
        <v>43808</v>
      </c>
      <c r="C135" s="131">
        <v>485.5</v>
      </c>
      <c r="D135" s="44" t="s">
        <v>235</v>
      </c>
      <c r="E135" s="160" t="s">
        <v>27</v>
      </c>
    </row>
    <row r="136" spans="1:5" ht="15" customHeight="1" x14ac:dyDescent="0.25">
      <c r="A136" s="129">
        <v>43806.476851851854</v>
      </c>
      <c r="B136" s="51">
        <v>43808</v>
      </c>
      <c r="C136" s="131">
        <v>485.5</v>
      </c>
      <c r="D136" s="44" t="s">
        <v>269</v>
      </c>
      <c r="E136" s="52" t="s">
        <v>27</v>
      </c>
    </row>
    <row r="137" spans="1:5" ht="15" customHeight="1" x14ac:dyDescent="0.25">
      <c r="A137" s="129">
        <v>43806.451157407406</v>
      </c>
      <c r="B137" s="51">
        <v>43808</v>
      </c>
      <c r="C137" s="131">
        <v>485.5</v>
      </c>
      <c r="D137" s="44" t="s">
        <v>170</v>
      </c>
      <c r="E137" s="52" t="s">
        <v>27</v>
      </c>
    </row>
    <row r="138" spans="1:5" ht="15" customHeight="1" x14ac:dyDescent="0.25">
      <c r="A138" s="129">
        <v>43806.439513888887</v>
      </c>
      <c r="B138" s="51">
        <v>43808</v>
      </c>
      <c r="C138" s="131">
        <v>194.2</v>
      </c>
      <c r="D138" s="44" t="s">
        <v>388</v>
      </c>
      <c r="E138" s="52" t="s">
        <v>60</v>
      </c>
    </row>
    <row r="139" spans="1:5" ht="15" customHeight="1" x14ac:dyDescent="0.25">
      <c r="A139" s="129">
        <v>43806.18476851852</v>
      </c>
      <c r="B139" s="51">
        <v>43808</v>
      </c>
      <c r="C139" s="131">
        <v>485.5</v>
      </c>
      <c r="D139" s="44" t="s">
        <v>103</v>
      </c>
      <c r="E139" s="52" t="s">
        <v>27</v>
      </c>
    </row>
    <row r="140" spans="1:5" ht="15" customHeight="1" x14ac:dyDescent="0.25">
      <c r="A140" s="129">
        <v>43806.012083333335</v>
      </c>
      <c r="B140" s="51">
        <v>43808</v>
      </c>
      <c r="C140" s="131">
        <v>96.1</v>
      </c>
      <c r="D140" s="44" t="s">
        <v>389</v>
      </c>
      <c r="E140" s="52" t="s">
        <v>27</v>
      </c>
    </row>
    <row r="141" spans="1:5" ht="15" customHeight="1" x14ac:dyDescent="0.25">
      <c r="A141" s="129">
        <v>43805.924745370372</v>
      </c>
      <c r="B141" s="51">
        <v>43808</v>
      </c>
      <c r="C141" s="131">
        <v>291.3</v>
      </c>
      <c r="D141" s="44" t="s">
        <v>102</v>
      </c>
      <c r="E141" s="52" t="s">
        <v>27</v>
      </c>
    </row>
    <row r="142" spans="1:5" ht="15" customHeight="1" x14ac:dyDescent="0.25">
      <c r="A142" s="129">
        <v>43805.922893518517</v>
      </c>
      <c r="B142" s="51">
        <v>43808</v>
      </c>
      <c r="C142" s="131">
        <v>971</v>
      </c>
      <c r="D142" s="44" t="s">
        <v>101</v>
      </c>
      <c r="E142" s="52" t="s">
        <v>27</v>
      </c>
    </row>
    <row r="143" spans="1:5" ht="15" customHeight="1" x14ac:dyDescent="0.25">
      <c r="A143" s="129">
        <v>43805.920219907406</v>
      </c>
      <c r="B143" s="51">
        <v>43808</v>
      </c>
      <c r="C143" s="131">
        <v>96.1</v>
      </c>
      <c r="D143" s="44" t="s">
        <v>390</v>
      </c>
      <c r="E143" s="52" t="s">
        <v>27</v>
      </c>
    </row>
    <row r="144" spans="1:5" ht="15" customHeight="1" x14ac:dyDescent="0.25">
      <c r="A144" s="129">
        <v>43805.87059027778</v>
      </c>
      <c r="B144" s="51">
        <v>43808</v>
      </c>
      <c r="C144" s="131">
        <v>485.5</v>
      </c>
      <c r="D144" s="44" t="s">
        <v>100</v>
      </c>
      <c r="E144" s="52" t="s">
        <v>54</v>
      </c>
    </row>
    <row r="145" spans="1:5" ht="15" customHeight="1" x14ac:dyDescent="0.25">
      <c r="A145" s="129">
        <v>43805.794490740744</v>
      </c>
      <c r="B145" s="51">
        <v>43808</v>
      </c>
      <c r="C145" s="131">
        <v>485.5</v>
      </c>
      <c r="D145" s="44" t="s">
        <v>99</v>
      </c>
      <c r="E145" s="52" t="s">
        <v>27</v>
      </c>
    </row>
    <row r="146" spans="1:5" ht="15" customHeight="1" x14ac:dyDescent="0.25">
      <c r="A146" s="129">
        <v>43805.769733796296</v>
      </c>
      <c r="B146" s="51">
        <v>43808</v>
      </c>
      <c r="C146" s="131">
        <v>485.5</v>
      </c>
      <c r="D146" s="44" t="s">
        <v>391</v>
      </c>
      <c r="E146" s="52" t="s">
        <v>27</v>
      </c>
    </row>
    <row r="147" spans="1:5" ht="15" customHeight="1" x14ac:dyDescent="0.25">
      <c r="A147" s="129">
        <v>43805.741678240738</v>
      </c>
      <c r="B147" s="51">
        <v>43808</v>
      </c>
      <c r="C147" s="131">
        <v>291.3</v>
      </c>
      <c r="D147" s="44" t="s">
        <v>392</v>
      </c>
      <c r="E147" s="52" t="s">
        <v>27</v>
      </c>
    </row>
    <row r="148" spans="1:5" ht="15" customHeight="1" x14ac:dyDescent="0.25">
      <c r="A148" s="129">
        <v>43805.716817129629</v>
      </c>
      <c r="B148" s="51">
        <v>43808</v>
      </c>
      <c r="C148" s="131">
        <v>46.1</v>
      </c>
      <c r="D148" s="44" t="s">
        <v>393</v>
      </c>
      <c r="E148" s="52" t="s">
        <v>27</v>
      </c>
    </row>
    <row r="149" spans="1:5" ht="15" customHeight="1" x14ac:dyDescent="0.25">
      <c r="A149" s="129">
        <v>43805.698854166665</v>
      </c>
      <c r="B149" s="51">
        <v>43808</v>
      </c>
      <c r="C149" s="131">
        <v>194.2</v>
      </c>
      <c r="D149" s="44" t="s">
        <v>98</v>
      </c>
      <c r="E149" s="52" t="s">
        <v>27</v>
      </c>
    </row>
    <row r="150" spans="1:5" ht="15" customHeight="1" x14ac:dyDescent="0.25">
      <c r="A150" s="129">
        <v>43805.68645833333</v>
      </c>
      <c r="B150" s="51">
        <v>43808</v>
      </c>
      <c r="C150" s="131">
        <v>971</v>
      </c>
      <c r="D150" s="44" t="s">
        <v>394</v>
      </c>
      <c r="E150" s="52" t="s">
        <v>27</v>
      </c>
    </row>
    <row r="151" spans="1:5" ht="15" customHeight="1" x14ac:dyDescent="0.25">
      <c r="A151" s="129">
        <v>43805.662418981483</v>
      </c>
      <c r="B151" s="51">
        <v>43808</v>
      </c>
      <c r="C151" s="131">
        <v>291.3</v>
      </c>
      <c r="D151" s="44" t="s">
        <v>395</v>
      </c>
      <c r="E151" s="52" t="s">
        <v>27</v>
      </c>
    </row>
    <row r="152" spans="1:5" ht="15" customHeight="1" x14ac:dyDescent="0.25">
      <c r="A152" s="129">
        <v>43805.645185185182</v>
      </c>
      <c r="B152" s="51">
        <v>43808</v>
      </c>
      <c r="C152" s="131">
        <v>96.1</v>
      </c>
      <c r="D152" s="44" t="s">
        <v>396</v>
      </c>
      <c r="E152" s="52" t="s">
        <v>27</v>
      </c>
    </row>
    <row r="153" spans="1:5" ht="15" customHeight="1" x14ac:dyDescent="0.25">
      <c r="A153" s="129">
        <v>43805.54310185185</v>
      </c>
      <c r="B153" s="51">
        <v>43808</v>
      </c>
      <c r="C153" s="131">
        <v>485.5</v>
      </c>
      <c r="D153" s="44" t="s">
        <v>83</v>
      </c>
      <c r="E153" s="52" t="s">
        <v>27</v>
      </c>
    </row>
    <row r="154" spans="1:5" ht="15" customHeight="1" x14ac:dyDescent="0.25">
      <c r="A154" s="129">
        <v>43805.535486111112</v>
      </c>
      <c r="B154" s="51">
        <v>43808</v>
      </c>
      <c r="C154" s="131">
        <v>194.2</v>
      </c>
      <c r="D154" s="44" t="s">
        <v>314</v>
      </c>
      <c r="E154" s="52" t="s">
        <v>27</v>
      </c>
    </row>
    <row r="155" spans="1:5" ht="15" customHeight="1" x14ac:dyDescent="0.25">
      <c r="A155" s="129">
        <v>43805.515057870369</v>
      </c>
      <c r="B155" s="51">
        <v>43808</v>
      </c>
      <c r="C155" s="131">
        <v>971</v>
      </c>
      <c r="D155" s="44" t="s">
        <v>397</v>
      </c>
      <c r="E155" s="52" t="s">
        <v>27</v>
      </c>
    </row>
    <row r="156" spans="1:5" ht="15" customHeight="1" x14ac:dyDescent="0.25">
      <c r="A156" s="129">
        <v>43805.489560185182</v>
      </c>
      <c r="B156" s="51">
        <v>43808</v>
      </c>
      <c r="C156" s="131">
        <v>291.3</v>
      </c>
      <c r="D156" s="44" t="s">
        <v>96</v>
      </c>
      <c r="E156" s="52" t="s">
        <v>27</v>
      </c>
    </row>
    <row r="157" spans="1:5" ht="15" customHeight="1" x14ac:dyDescent="0.25">
      <c r="A157" s="129">
        <v>43805.488391203704</v>
      </c>
      <c r="B157" s="51">
        <v>43808</v>
      </c>
      <c r="C157" s="131">
        <v>971</v>
      </c>
      <c r="D157" s="44" t="s">
        <v>95</v>
      </c>
      <c r="E157" s="52" t="s">
        <v>27</v>
      </c>
    </row>
    <row r="158" spans="1:5" ht="15" customHeight="1" x14ac:dyDescent="0.25">
      <c r="A158" s="129">
        <v>43805.47042824074</v>
      </c>
      <c r="B158" s="51">
        <v>43808</v>
      </c>
      <c r="C158" s="131">
        <v>971</v>
      </c>
      <c r="D158" s="44" t="s">
        <v>94</v>
      </c>
      <c r="E158" s="52" t="s">
        <v>27</v>
      </c>
    </row>
    <row r="159" spans="1:5" ht="15" customHeight="1" x14ac:dyDescent="0.25">
      <c r="A159" s="129">
        <v>43805.456203703703</v>
      </c>
      <c r="B159" s="51">
        <v>43808</v>
      </c>
      <c r="C159" s="131">
        <v>291.3</v>
      </c>
      <c r="D159" s="44" t="s">
        <v>316</v>
      </c>
      <c r="E159" s="52" t="s">
        <v>27</v>
      </c>
    </row>
    <row r="160" spans="1:5" ht="15" customHeight="1" x14ac:dyDescent="0.25">
      <c r="A160" s="129">
        <v>43805.437199074076</v>
      </c>
      <c r="B160" s="51">
        <v>43808</v>
      </c>
      <c r="C160" s="131">
        <v>291.3</v>
      </c>
      <c r="D160" s="44" t="s">
        <v>93</v>
      </c>
      <c r="E160" s="52" t="s">
        <v>27</v>
      </c>
    </row>
    <row r="161" spans="1:5" ht="15" customHeight="1" x14ac:dyDescent="0.25">
      <c r="A161" s="129">
        <v>43805.43577546296</v>
      </c>
      <c r="B161" s="51">
        <v>43808</v>
      </c>
      <c r="C161" s="131">
        <v>96.1</v>
      </c>
      <c r="D161" s="44" t="s">
        <v>398</v>
      </c>
      <c r="E161" s="52" t="s">
        <v>27</v>
      </c>
    </row>
    <row r="162" spans="1:5" ht="15" customHeight="1" x14ac:dyDescent="0.25">
      <c r="A162" s="129">
        <v>43805.408101851855</v>
      </c>
      <c r="B162" s="51">
        <v>43808</v>
      </c>
      <c r="C162" s="131">
        <v>194.2</v>
      </c>
      <c r="D162" s="44" t="s">
        <v>399</v>
      </c>
      <c r="E162" s="52" t="s">
        <v>27</v>
      </c>
    </row>
    <row r="163" spans="1:5" ht="15" customHeight="1" x14ac:dyDescent="0.25">
      <c r="A163" s="129">
        <v>43805.194247685184</v>
      </c>
      <c r="B163" s="51">
        <v>43808</v>
      </c>
      <c r="C163" s="131">
        <v>96.1</v>
      </c>
      <c r="D163" s="44" t="s">
        <v>330</v>
      </c>
      <c r="E163" s="52" t="s">
        <v>27</v>
      </c>
    </row>
    <row r="164" spans="1:5" ht="15" customHeight="1" x14ac:dyDescent="0.25">
      <c r="A164" s="129">
        <v>43808.992928240739</v>
      </c>
      <c r="B164" s="51">
        <v>43809</v>
      </c>
      <c r="C164" s="131">
        <v>485.5</v>
      </c>
      <c r="D164" s="92" t="s">
        <v>1048</v>
      </c>
      <c r="E164" s="52" t="s">
        <v>27</v>
      </c>
    </row>
    <row r="165" spans="1:5" ht="15" customHeight="1" x14ac:dyDescent="0.25">
      <c r="A165" s="129">
        <v>43808.961099537039</v>
      </c>
      <c r="B165" s="51">
        <v>43809</v>
      </c>
      <c r="C165" s="131">
        <v>291.3</v>
      </c>
      <c r="D165" s="44" t="s">
        <v>237</v>
      </c>
      <c r="E165" s="52" t="s">
        <v>27</v>
      </c>
    </row>
    <row r="166" spans="1:5" ht="15" customHeight="1" x14ac:dyDescent="0.25">
      <c r="A166" s="129">
        <v>43808.760277777779</v>
      </c>
      <c r="B166" s="51">
        <v>43809</v>
      </c>
      <c r="C166" s="131">
        <v>96.1</v>
      </c>
      <c r="D166" s="44" t="s">
        <v>400</v>
      </c>
      <c r="E166" s="52" t="s">
        <v>27</v>
      </c>
    </row>
    <row r="167" spans="1:5" ht="15" customHeight="1" x14ac:dyDescent="0.25">
      <c r="A167" s="129">
        <v>43808.760034722225</v>
      </c>
      <c r="B167" s="51">
        <v>43809</v>
      </c>
      <c r="C167" s="131">
        <v>291.3</v>
      </c>
      <c r="D167" s="44" t="s">
        <v>113</v>
      </c>
      <c r="E167" s="52" t="s">
        <v>27</v>
      </c>
    </row>
    <row r="168" spans="1:5" ht="15" customHeight="1" x14ac:dyDescent="0.25">
      <c r="A168" s="129">
        <v>43808.651423611111</v>
      </c>
      <c r="B168" s="51">
        <v>43809</v>
      </c>
      <c r="C168" s="131">
        <v>480.5</v>
      </c>
      <c r="D168" s="44" t="s">
        <v>401</v>
      </c>
      <c r="E168" s="52" t="s">
        <v>27</v>
      </c>
    </row>
    <row r="169" spans="1:5" ht="15" customHeight="1" x14ac:dyDescent="0.25">
      <c r="A169" s="129">
        <v>43808.599722222221</v>
      </c>
      <c r="B169" s="51">
        <v>43809</v>
      </c>
      <c r="C169" s="131">
        <v>971</v>
      </c>
      <c r="D169" s="44" t="s">
        <v>402</v>
      </c>
      <c r="E169" s="52" t="s">
        <v>27</v>
      </c>
    </row>
    <row r="170" spans="1:5" ht="15" customHeight="1" x14ac:dyDescent="0.25">
      <c r="A170" s="129">
        <v>43808.591493055559</v>
      </c>
      <c r="B170" s="51">
        <v>43809</v>
      </c>
      <c r="C170" s="131">
        <v>16.100000000000001</v>
      </c>
      <c r="D170" s="44" t="s">
        <v>236</v>
      </c>
      <c r="E170" s="52" t="s">
        <v>27</v>
      </c>
    </row>
    <row r="171" spans="1:5" ht="15" customHeight="1" x14ac:dyDescent="0.25">
      <c r="A171" s="129">
        <v>43808.560266203705</v>
      </c>
      <c r="B171" s="51">
        <v>43809</v>
      </c>
      <c r="C171" s="131">
        <v>291.3</v>
      </c>
      <c r="D171" s="44" t="s">
        <v>403</v>
      </c>
      <c r="E171" s="52" t="s">
        <v>27</v>
      </c>
    </row>
    <row r="172" spans="1:5" ht="15" customHeight="1" x14ac:dyDescent="0.25">
      <c r="A172" s="129">
        <v>43808.504884259259</v>
      </c>
      <c r="B172" s="51">
        <v>43809</v>
      </c>
      <c r="C172" s="131">
        <v>971</v>
      </c>
      <c r="D172" s="44" t="s">
        <v>404</v>
      </c>
      <c r="E172" s="52" t="s">
        <v>27</v>
      </c>
    </row>
    <row r="173" spans="1:5" ht="15" customHeight="1" x14ac:dyDescent="0.25">
      <c r="A173" s="129">
        <v>43808.486273148148</v>
      </c>
      <c r="B173" s="51">
        <v>43809</v>
      </c>
      <c r="C173" s="131">
        <v>485.5</v>
      </c>
      <c r="D173" s="44" t="s">
        <v>228</v>
      </c>
      <c r="E173" s="52" t="s">
        <v>27</v>
      </c>
    </row>
    <row r="174" spans="1:5" ht="15" customHeight="1" x14ac:dyDescent="0.25">
      <c r="A174" s="129">
        <v>43808.426226851851</v>
      </c>
      <c r="B174" s="51">
        <v>43809</v>
      </c>
      <c r="C174" s="131">
        <v>971</v>
      </c>
      <c r="D174" s="44" t="s">
        <v>112</v>
      </c>
      <c r="E174" s="52" t="s">
        <v>27</v>
      </c>
    </row>
    <row r="175" spans="1:5" ht="15" customHeight="1" x14ac:dyDescent="0.25">
      <c r="A175" s="129">
        <v>43808.407071759262</v>
      </c>
      <c r="B175" s="51">
        <v>43809</v>
      </c>
      <c r="C175" s="131">
        <v>291.3</v>
      </c>
      <c r="D175" s="44" t="s">
        <v>405</v>
      </c>
      <c r="E175" s="52" t="s">
        <v>27</v>
      </c>
    </row>
    <row r="176" spans="1:5" ht="15" customHeight="1" x14ac:dyDescent="0.25">
      <c r="A176" s="129">
        <v>43808.012870370374</v>
      </c>
      <c r="B176" s="51">
        <v>43809</v>
      </c>
      <c r="C176" s="131">
        <v>485.5</v>
      </c>
      <c r="D176" s="44" t="s">
        <v>111</v>
      </c>
      <c r="E176" s="52" t="s">
        <v>27</v>
      </c>
    </row>
    <row r="177" spans="1:5" ht="15" customHeight="1" x14ac:dyDescent="0.25">
      <c r="A177" s="129">
        <v>43809.99423611111</v>
      </c>
      <c r="B177" s="51">
        <v>43810</v>
      </c>
      <c r="C177" s="131">
        <v>2913</v>
      </c>
      <c r="D177" s="44" t="s">
        <v>121</v>
      </c>
      <c r="E177" s="52" t="s">
        <v>27</v>
      </c>
    </row>
    <row r="178" spans="1:5" ht="15" customHeight="1" x14ac:dyDescent="0.25">
      <c r="A178" s="129">
        <v>43809.960358796299</v>
      </c>
      <c r="B178" s="51">
        <v>43810</v>
      </c>
      <c r="C178" s="131">
        <v>971</v>
      </c>
      <c r="D178" s="44" t="s">
        <v>285</v>
      </c>
      <c r="E178" s="52" t="s">
        <v>27</v>
      </c>
    </row>
    <row r="179" spans="1:5" ht="15" customHeight="1" x14ac:dyDescent="0.25">
      <c r="A179" s="129">
        <v>43809.923738425925</v>
      </c>
      <c r="B179" s="51">
        <v>43810</v>
      </c>
      <c r="C179" s="131">
        <v>194.2</v>
      </c>
      <c r="D179" s="44" t="s">
        <v>120</v>
      </c>
      <c r="E179" s="52" t="s">
        <v>27</v>
      </c>
    </row>
    <row r="180" spans="1:5" ht="15" customHeight="1" x14ac:dyDescent="0.25">
      <c r="A180" s="129">
        <v>43809.891296296293</v>
      </c>
      <c r="B180" s="51">
        <v>43810</v>
      </c>
      <c r="C180" s="131">
        <v>96.1</v>
      </c>
      <c r="D180" s="44" t="s">
        <v>119</v>
      </c>
      <c r="E180" s="52" t="s">
        <v>27</v>
      </c>
    </row>
    <row r="181" spans="1:5" ht="15" customHeight="1" x14ac:dyDescent="0.25">
      <c r="A181" s="129">
        <v>43809.862766203703</v>
      </c>
      <c r="B181" s="51">
        <v>43810</v>
      </c>
      <c r="C181" s="131">
        <v>46.1</v>
      </c>
      <c r="D181" s="44" t="s">
        <v>118</v>
      </c>
      <c r="E181" s="52" t="s">
        <v>27</v>
      </c>
    </row>
    <row r="182" spans="1:5" ht="15" customHeight="1" x14ac:dyDescent="0.25">
      <c r="A182" s="129">
        <v>43809.823553240742</v>
      </c>
      <c r="B182" s="51">
        <v>43810</v>
      </c>
      <c r="C182" s="131">
        <v>971</v>
      </c>
      <c r="D182" s="44" t="s">
        <v>239</v>
      </c>
      <c r="E182" s="52" t="s">
        <v>27</v>
      </c>
    </row>
    <row r="183" spans="1:5" ht="15" customHeight="1" x14ac:dyDescent="0.25">
      <c r="A183" s="129">
        <v>43809.806493055556</v>
      </c>
      <c r="B183" s="51">
        <v>43810</v>
      </c>
      <c r="C183" s="131">
        <v>485.5</v>
      </c>
      <c r="D183" s="44" t="s">
        <v>238</v>
      </c>
      <c r="E183" s="52" t="s">
        <v>27</v>
      </c>
    </row>
    <row r="184" spans="1:5" ht="15" customHeight="1" x14ac:dyDescent="0.25">
      <c r="A184" s="129">
        <v>43809.716238425928</v>
      </c>
      <c r="B184" s="51">
        <v>43810</v>
      </c>
      <c r="C184" s="131">
        <v>46.1</v>
      </c>
      <c r="D184" s="44" t="s">
        <v>406</v>
      </c>
      <c r="E184" s="52" t="s">
        <v>27</v>
      </c>
    </row>
    <row r="185" spans="1:5" ht="15" customHeight="1" x14ac:dyDescent="0.25">
      <c r="A185" s="129">
        <v>43809.694780092592</v>
      </c>
      <c r="B185" s="51">
        <v>43810</v>
      </c>
      <c r="C185" s="131">
        <v>485.5</v>
      </c>
      <c r="D185" s="44" t="s">
        <v>240</v>
      </c>
      <c r="E185" s="52" t="s">
        <v>27</v>
      </c>
    </row>
    <row r="186" spans="1:5" ht="15" customHeight="1" x14ac:dyDescent="0.25">
      <c r="A186" s="129">
        <v>43809.626574074071</v>
      </c>
      <c r="B186" s="51">
        <v>43810</v>
      </c>
      <c r="C186" s="131">
        <v>971</v>
      </c>
      <c r="D186" s="44" t="s">
        <v>250</v>
      </c>
      <c r="E186" s="52" t="s">
        <v>27</v>
      </c>
    </row>
    <row r="187" spans="1:5" ht="15" customHeight="1" x14ac:dyDescent="0.25">
      <c r="A187" s="129">
        <v>43809.591145833336</v>
      </c>
      <c r="B187" s="51">
        <v>43810</v>
      </c>
      <c r="C187" s="131">
        <v>96.1</v>
      </c>
      <c r="D187" s="44" t="s">
        <v>407</v>
      </c>
      <c r="E187" s="52" t="s">
        <v>27</v>
      </c>
    </row>
    <row r="188" spans="1:5" ht="15" customHeight="1" x14ac:dyDescent="0.25">
      <c r="A188" s="129">
        <v>43809.513622685183</v>
      </c>
      <c r="B188" s="51">
        <v>43810</v>
      </c>
      <c r="C188" s="131">
        <v>194.2</v>
      </c>
      <c r="D188" s="44" t="s">
        <v>115</v>
      </c>
      <c r="E188" s="52" t="s">
        <v>27</v>
      </c>
    </row>
    <row r="189" spans="1:5" ht="15" customHeight="1" x14ac:dyDescent="0.25">
      <c r="A189" s="129">
        <v>43809.482881944445</v>
      </c>
      <c r="B189" s="51">
        <v>43810</v>
      </c>
      <c r="C189" s="131">
        <v>242.75</v>
      </c>
      <c r="D189" s="44" t="s">
        <v>153</v>
      </c>
      <c r="E189" s="52" t="s">
        <v>27</v>
      </c>
    </row>
    <row r="190" spans="1:5" ht="15" customHeight="1" x14ac:dyDescent="0.25">
      <c r="A190" s="129">
        <v>43809.479259259257</v>
      </c>
      <c r="B190" s="51">
        <v>43810</v>
      </c>
      <c r="C190" s="131">
        <v>971</v>
      </c>
      <c r="D190" s="44" t="s">
        <v>114</v>
      </c>
      <c r="E190" s="52" t="s">
        <v>27</v>
      </c>
    </row>
    <row r="191" spans="1:5" ht="15" customHeight="1" x14ac:dyDescent="0.25">
      <c r="A191" s="129">
        <v>43809.322928240741</v>
      </c>
      <c r="B191" s="51">
        <v>43810</v>
      </c>
      <c r="C191" s="131">
        <v>485.5</v>
      </c>
      <c r="D191" s="44" t="s">
        <v>408</v>
      </c>
      <c r="E191" s="52" t="s">
        <v>27</v>
      </c>
    </row>
    <row r="192" spans="1:5" ht="15" customHeight="1" x14ac:dyDescent="0.25">
      <c r="A192" s="129">
        <v>43809.033796296295</v>
      </c>
      <c r="B192" s="51">
        <v>43810</v>
      </c>
      <c r="C192" s="131">
        <v>971</v>
      </c>
      <c r="D192" s="44" t="s">
        <v>409</v>
      </c>
      <c r="E192" s="52" t="s">
        <v>27</v>
      </c>
    </row>
    <row r="193" spans="1:5" ht="15" customHeight="1" x14ac:dyDescent="0.25">
      <c r="A193" s="129">
        <v>43810.934155092589</v>
      </c>
      <c r="B193" s="51">
        <v>43811</v>
      </c>
      <c r="C193" s="131">
        <v>96.1</v>
      </c>
      <c r="D193" s="44" t="s">
        <v>126</v>
      </c>
      <c r="E193" s="52" t="s">
        <v>27</v>
      </c>
    </row>
    <row r="194" spans="1:5" ht="15" customHeight="1" x14ac:dyDescent="0.25">
      <c r="A194" s="129">
        <v>43810.822858796295</v>
      </c>
      <c r="B194" s="51">
        <v>43811</v>
      </c>
      <c r="C194" s="131">
        <v>971</v>
      </c>
      <c r="D194" s="44" t="s">
        <v>125</v>
      </c>
      <c r="E194" s="52" t="s">
        <v>27</v>
      </c>
    </row>
    <row r="195" spans="1:5" ht="15" customHeight="1" x14ac:dyDescent="0.25">
      <c r="A195" s="129">
        <v>43810.751273148147</v>
      </c>
      <c r="B195" s="51">
        <v>43811</v>
      </c>
      <c r="C195" s="131">
        <v>485.5</v>
      </c>
      <c r="D195" s="44" t="s">
        <v>410</v>
      </c>
      <c r="E195" s="52" t="s">
        <v>27</v>
      </c>
    </row>
    <row r="196" spans="1:5" ht="15" customHeight="1" x14ac:dyDescent="0.25">
      <c r="A196" s="129">
        <v>43810.608472222222</v>
      </c>
      <c r="B196" s="51">
        <v>43811</v>
      </c>
      <c r="C196" s="131">
        <v>485.5</v>
      </c>
      <c r="D196" s="44" t="s">
        <v>411</v>
      </c>
      <c r="E196" s="52" t="s">
        <v>27</v>
      </c>
    </row>
    <row r="197" spans="1:5" ht="15" customHeight="1" x14ac:dyDescent="0.25">
      <c r="A197" s="129">
        <v>43810.596041666664</v>
      </c>
      <c r="B197" s="51">
        <v>43811</v>
      </c>
      <c r="C197" s="131">
        <v>669.99</v>
      </c>
      <c r="D197" s="44" t="s">
        <v>412</v>
      </c>
      <c r="E197" s="52" t="s">
        <v>27</v>
      </c>
    </row>
    <row r="198" spans="1:5" ht="15" customHeight="1" x14ac:dyDescent="0.25">
      <c r="A198" s="129">
        <v>43810.550798611112</v>
      </c>
      <c r="B198" s="51">
        <v>43811</v>
      </c>
      <c r="C198" s="131">
        <v>776.8</v>
      </c>
      <c r="D198" s="44" t="s">
        <v>123</v>
      </c>
      <c r="E198" s="52" t="s">
        <v>27</v>
      </c>
    </row>
    <row r="199" spans="1:5" ht="15" customHeight="1" x14ac:dyDescent="0.25">
      <c r="A199" s="129">
        <v>43810.406354166669</v>
      </c>
      <c r="B199" s="51">
        <v>43811</v>
      </c>
      <c r="C199" s="131">
        <v>728.25</v>
      </c>
      <c r="D199" s="44" t="s">
        <v>122</v>
      </c>
      <c r="E199" s="52" t="s">
        <v>27</v>
      </c>
    </row>
    <row r="200" spans="1:5" ht="15" customHeight="1" x14ac:dyDescent="0.25">
      <c r="A200" s="129">
        <v>43811.975659722222</v>
      </c>
      <c r="B200" s="51">
        <v>43812</v>
      </c>
      <c r="C200" s="131">
        <v>291.3</v>
      </c>
      <c r="D200" s="44" t="s">
        <v>413</v>
      </c>
      <c r="E200" s="52" t="s">
        <v>27</v>
      </c>
    </row>
    <row r="201" spans="1:5" ht="15" customHeight="1" x14ac:dyDescent="0.25">
      <c r="A201" s="129">
        <v>43811.860578703701</v>
      </c>
      <c r="B201" s="51">
        <v>43812</v>
      </c>
      <c r="C201" s="131">
        <v>2913</v>
      </c>
      <c r="D201" s="44" t="s">
        <v>414</v>
      </c>
      <c r="E201" s="52" t="s">
        <v>352</v>
      </c>
    </row>
    <row r="202" spans="1:5" ht="15" customHeight="1" x14ac:dyDescent="0.25">
      <c r="A202" s="129">
        <v>43811.859490740739</v>
      </c>
      <c r="B202" s="51">
        <v>43812</v>
      </c>
      <c r="C202" s="131">
        <v>485.5</v>
      </c>
      <c r="D202" s="44" t="s">
        <v>324</v>
      </c>
      <c r="E202" s="52" t="s">
        <v>27</v>
      </c>
    </row>
    <row r="203" spans="1:5" ht="15" customHeight="1" x14ac:dyDescent="0.25">
      <c r="A203" s="129">
        <v>43811.849456018521</v>
      </c>
      <c r="B203" s="51">
        <v>43812</v>
      </c>
      <c r="C203" s="131">
        <v>96.1</v>
      </c>
      <c r="D203" s="44" t="s">
        <v>117</v>
      </c>
      <c r="E203" s="52" t="s">
        <v>27</v>
      </c>
    </row>
    <row r="204" spans="1:5" ht="15" customHeight="1" x14ac:dyDescent="0.25">
      <c r="A204" s="129">
        <v>43811.622106481482</v>
      </c>
      <c r="B204" s="51">
        <v>43812</v>
      </c>
      <c r="C204" s="131">
        <v>96.1</v>
      </c>
      <c r="D204" s="44" t="s">
        <v>127</v>
      </c>
      <c r="E204" s="52" t="s">
        <v>27</v>
      </c>
    </row>
    <row r="205" spans="1:5" ht="15" customHeight="1" x14ac:dyDescent="0.25">
      <c r="A205" s="129">
        <v>43811.605914351851</v>
      </c>
      <c r="B205" s="51">
        <v>43812</v>
      </c>
      <c r="C205" s="131">
        <v>96.1</v>
      </c>
      <c r="D205" s="44" t="s">
        <v>247</v>
      </c>
      <c r="E205" s="52" t="s">
        <v>27</v>
      </c>
    </row>
    <row r="206" spans="1:5" ht="15" customHeight="1" x14ac:dyDescent="0.25">
      <c r="A206" s="129">
        <v>43811.582256944443</v>
      </c>
      <c r="B206" s="51">
        <v>43812</v>
      </c>
      <c r="C206" s="131">
        <v>485.5</v>
      </c>
      <c r="D206" s="44" t="s">
        <v>415</v>
      </c>
      <c r="E206" s="52" t="s">
        <v>27</v>
      </c>
    </row>
    <row r="207" spans="1:5" ht="15" customHeight="1" x14ac:dyDescent="0.25">
      <c r="A207" s="129">
        <v>43811.505949074075</v>
      </c>
      <c r="B207" s="51">
        <v>43812</v>
      </c>
      <c r="C207" s="131">
        <v>291.3</v>
      </c>
      <c r="D207" s="44" t="s">
        <v>416</v>
      </c>
      <c r="E207" s="52" t="s">
        <v>352</v>
      </c>
    </row>
    <row r="208" spans="1:5" ht="15" customHeight="1" x14ac:dyDescent="0.25">
      <c r="A208" s="129">
        <v>43811.505439814813</v>
      </c>
      <c r="B208" s="51">
        <v>43812</v>
      </c>
      <c r="C208" s="131">
        <v>971</v>
      </c>
      <c r="D208" s="44" t="s">
        <v>417</v>
      </c>
      <c r="E208" s="52" t="s">
        <v>352</v>
      </c>
    </row>
    <row r="209" spans="1:5" ht="15" customHeight="1" x14ac:dyDescent="0.25">
      <c r="A209" s="129">
        <v>43811.477372685185</v>
      </c>
      <c r="B209" s="51">
        <v>43812</v>
      </c>
      <c r="C209" s="131">
        <v>194.2</v>
      </c>
      <c r="D209" s="44" t="s">
        <v>322</v>
      </c>
      <c r="E209" s="52" t="s">
        <v>27</v>
      </c>
    </row>
    <row r="210" spans="1:5" ht="15" customHeight="1" x14ac:dyDescent="0.25">
      <c r="A210" s="129">
        <v>43811.425081018519</v>
      </c>
      <c r="B210" s="51">
        <v>43812</v>
      </c>
      <c r="C210" s="131">
        <v>971</v>
      </c>
      <c r="D210" s="44" t="s">
        <v>418</v>
      </c>
      <c r="E210" s="52" t="s">
        <v>352</v>
      </c>
    </row>
    <row r="211" spans="1:5" ht="15" customHeight="1" x14ac:dyDescent="0.25">
      <c r="A211" s="129">
        <v>43811.044120370374</v>
      </c>
      <c r="B211" s="51">
        <v>43812</v>
      </c>
      <c r="C211" s="131">
        <v>485.5</v>
      </c>
      <c r="D211" s="44" t="s">
        <v>124</v>
      </c>
      <c r="E211" s="52" t="s">
        <v>27</v>
      </c>
    </row>
    <row r="212" spans="1:5" ht="15" customHeight="1" x14ac:dyDescent="0.25">
      <c r="A212" s="129">
        <v>43814.991562499999</v>
      </c>
      <c r="B212" s="51">
        <v>43815</v>
      </c>
      <c r="C212" s="131">
        <v>485.5</v>
      </c>
      <c r="D212" s="44" t="s">
        <v>116</v>
      </c>
      <c r="E212" s="52" t="s">
        <v>27</v>
      </c>
    </row>
    <row r="213" spans="1:5" ht="15" customHeight="1" x14ac:dyDescent="0.25">
      <c r="A213" s="129">
        <v>43814.964328703703</v>
      </c>
      <c r="B213" s="51">
        <v>43815</v>
      </c>
      <c r="C213" s="131">
        <v>388.4</v>
      </c>
      <c r="D213" s="44" t="s">
        <v>119</v>
      </c>
      <c r="E213" s="52" t="s">
        <v>27</v>
      </c>
    </row>
    <row r="214" spans="1:5" ht="15" customHeight="1" x14ac:dyDescent="0.25">
      <c r="A214" s="129">
        <v>43814.926562499997</v>
      </c>
      <c r="B214" s="51">
        <v>43815</v>
      </c>
      <c r="C214" s="131">
        <v>46.1</v>
      </c>
      <c r="D214" s="44" t="s">
        <v>419</v>
      </c>
      <c r="E214" s="52" t="s">
        <v>27</v>
      </c>
    </row>
    <row r="215" spans="1:5" ht="15" customHeight="1" x14ac:dyDescent="0.25">
      <c r="A215" s="129">
        <v>43814.904675925929</v>
      </c>
      <c r="B215" s="51">
        <v>43815</v>
      </c>
      <c r="C215" s="131">
        <v>971</v>
      </c>
      <c r="D215" s="44" t="s">
        <v>420</v>
      </c>
      <c r="E215" s="52" t="s">
        <v>352</v>
      </c>
    </row>
    <row r="216" spans="1:5" ht="15" customHeight="1" x14ac:dyDescent="0.25">
      <c r="A216" s="129">
        <v>43814.87363425926</v>
      </c>
      <c r="B216" s="51">
        <v>43815</v>
      </c>
      <c r="C216" s="131">
        <v>485.5</v>
      </c>
      <c r="D216" s="44" t="s">
        <v>421</v>
      </c>
      <c r="E216" s="52" t="s">
        <v>27</v>
      </c>
    </row>
    <row r="217" spans="1:5" ht="15" customHeight="1" x14ac:dyDescent="0.25">
      <c r="A217" s="129">
        <v>43814.819664351853</v>
      </c>
      <c r="B217" s="51">
        <v>43815</v>
      </c>
      <c r="C217" s="131">
        <v>194.2</v>
      </c>
      <c r="D217" s="44" t="s">
        <v>422</v>
      </c>
      <c r="E217" s="52" t="s">
        <v>27</v>
      </c>
    </row>
    <row r="218" spans="1:5" ht="15" customHeight="1" x14ac:dyDescent="0.25">
      <c r="A218" s="129">
        <v>43814.80846064815</v>
      </c>
      <c r="B218" s="51">
        <v>43815</v>
      </c>
      <c r="C218" s="131">
        <v>96.1</v>
      </c>
      <c r="D218" s="44" t="s">
        <v>423</v>
      </c>
      <c r="E218" s="52" t="s">
        <v>27</v>
      </c>
    </row>
    <row r="219" spans="1:5" ht="15" customHeight="1" x14ac:dyDescent="0.25">
      <c r="A219" s="129">
        <v>43814.67695601852</v>
      </c>
      <c r="B219" s="51">
        <v>43815</v>
      </c>
      <c r="C219" s="131">
        <v>96.1</v>
      </c>
      <c r="D219" s="44" t="s">
        <v>140</v>
      </c>
      <c r="E219" s="52" t="s">
        <v>27</v>
      </c>
    </row>
    <row r="220" spans="1:5" ht="15" customHeight="1" x14ac:dyDescent="0.25">
      <c r="A220" s="129">
        <v>43814.63726851852</v>
      </c>
      <c r="B220" s="51">
        <v>43815</v>
      </c>
      <c r="C220" s="131">
        <v>485.5</v>
      </c>
      <c r="D220" s="44" t="s">
        <v>139</v>
      </c>
      <c r="E220" s="52" t="s">
        <v>27</v>
      </c>
    </row>
    <row r="221" spans="1:5" ht="15" customHeight="1" x14ac:dyDescent="0.25">
      <c r="A221" s="129">
        <v>43814.635439814818</v>
      </c>
      <c r="B221" s="51">
        <v>43815</v>
      </c>
      <c r="C221" s="131">
        <v>96.1</v>
      </c>
      <c r="D221" s="44" t="s">
        <v>424</v>
      </c>
      <c r="E221" s="52" t="s">
        <v>27</v>
      </c>
    </row>
    <row r="222" spans="1:5" ht="15" customHeight="1" x14ac:dyDescent="0.25">
      <c r="A222" s="129">
        <v>43814.628541666665</v>
      </c>
      <c r="B222" s="51">
        <v>43815</v>
      </c>
      <c r="C222" s="131">
        <v>96.1</v>
      </c>
      <c r="D222" s="44" t="s">
        <v>138</v>
      </c>
      <c r="E222" s="52" t="s">
        <v>27</v>
      </c>
    </row>
    <row r="223" spans="1:5" ht="15" customHeight="1" x14ac:dyDescent="0.25">
      <c r="A223" s="129">
        <v>43814.451585648145</v>
      </c>
      <c r="B223" s="51">
        <v>43815</v>
      </c>
      <c r="C223" s="131">
        <v>485.5</v>
      </c>
      <c r="D223" s="44" t="s">
        <v>137</v>
      </c>
      <c r="E223" s="52" t="s">
        <v>27</v>
      </c>
    </row>
    <row r="224" spans="1:5" ht="15" customHeight="1" x14ac:dyDescent="0.25">
      <c r="A224" s="129">
        <v>43813.964988425927</v>
      </c>
      <c r="B224" s="51">
        <v>43815</v>
      </c>
      <c r="C224" s="131">
        <v>1456.5</v>
      </c>
      <c r="D224" s="44" t="s">
        <v>136</v>
      </c>
      <c r="E224" s="52" t="s">
        <v>27</v>
      </c>
    </row>
    <row r="225" spans="1:5" ht="15" customHeight="1" x14ac:dyDescent="0.25">
      <c r="A225" s="129">
        <v>43813.897337962961</v>
      </c>
      <c r="B225" s="51">
        <v>43815</v>
      </c>
      <c r="C225" s="131">
        <v>388.4</v>
      </c>
      <c r="D225" s="44" t="s">
        <v>425</v>
      </c>
      <c r="E225" s="52" t="s">
        <v>60</v>
      </c>
    </row>
    <row r="226" spans="1:5" ht="15" customHeight="1" x14ac:dyDescent="0.25">
      <c r="A226" s="129">
        <v>43813.749965277777</v>
      </c>
      <c r="B226" s="51">
        <v>43815</v>
      </c>
      <c r="C226" s="131">
        <v>485.5</v>
      </c>
      <c r="D226" s="44" t="s">
        <v>323</v>
      </c>
      <c r="E226" s="52" t="s">
        <v>27</v>
      </c>
    </row>
    <row r="227" spans="1:5" ht="15" customHeight="1" x14ac:dyDescent="0.25">
      <c r="A227" s="129">
        <v>43813.687060185184</v>
      </c>
      <c r="B227" s="51">
        <v>43815</v>
      </c>
      <c r="C227" s="131">
        <v>485.5</v>
      </c>
      <c r="D227" s="44" t="s">
        <v>135</v>
      </c>
      <c r="E227" s="52" t="s">
        <v>27</v>
      </c>
    </row>
    <row r="228" spans="1:5" ht="15" customHeight="1" x14ac:dyDescent="0.25">
      <c r="A228" s="129">
        <v>43813.537731481483</v>
      </c>
      <c r="B228" s="51">
        <v>43815</v>
      </c>
      <c r="C228" s="131">
        <v>194.2</v>
      </c>
      <c r="D228" s="44" t="s">
        <v>134</v>
      </c>
      <c r="E228" s="52" t="s">
        <v>27</v>
      </c>
    </row>
    <row r="229" spans="1:5" ht="15" customHeight="1" x14ac:dyDescent="0.25">
      <c r="A229" s="129">
        <v>43813.457662037035</v>
      </c>
      <c r="B229" s="51">
        <v>43815</v>
      </c>
      <c r="C229" s="131">
        <v>971</v>
      </c>
      <c r="D229" s="44" t="s">
        <v>426</v>
      </c>
      <c r="E229" s="52" t="s">
        <v>27</v>
      </c>
    </row>
    <row r="230" spans="1:5" ht="15" customHeight="1" x14ac:dyDescent="0.25">
      <c r="A230" s="129">
        <v>43813.363020833334</v>
      </c>
      <c r="B230" s="51">
        <v>43815</v>
      </c>
      <c r="C230" s="131">
        <v>194.2</v>
      </c>
      <c r="D230" s="44" t="s">
        <v>133</v>
      </c>
      <c r="E230" s="52" t="s">
        <v>60</v>
      </c>
    </row>
    <row r="231" spans="1:5" ht="15" customHeight="1" x14ac:dyDescent="0.25">
      <c r="A231" s="129">
        <v>43813.167083333334</v>
      </c>
      <c r="B231" s="51">
        <v>43815</v>
      </c>
      <c r="C231" s="131">
        <v>242.75</v>
      </c>
      <c r="D231" s="44" t="s">
        <v>427</v>
      </c>
      <c r="E231" s="52" t="s">
        <v>27</v>
      </c>
    </row>
    <row r="232" spans="1:5" ht="15" customHeight="1" x14ac:dyDescent="0.25">
      <c r="A232" s="129">
        <v>43813.118923611109</v>
      </c>
      <c r="B232" s="51">
        <v>43815</v>
      </c>
      <c r="C232" s="131">
        <v>46.1</v>
      </c>
      <c r="D232" s="44" t="s">
        <v>241</v>
      </c>
      <c r="E232" s="52" t="s">
        <v>27</v>
      </c>
    </row>
    <row r="233" spans="1:5" ht="15" customHeight="1" x14ac:dyDescent="0.25">
      <c r="A233" s="129">
        <v>43812.994479166664</v>
      </c>
      <c r="B233" s="51">
        <v>43815</v>
      </c>
      <c r="C233" s="131">
        <v>971</v>
      </c>
      <c r="D233" s="44" t="s">
        <v>428</v>
      </c>
      <c r="E233" s="52" t="s">
        <v>27</v>
      </c>
    </row>
    <row r="234" spans="1:5" ht="15" customHeight="1" x14ac:dyDescent="0.25">
      <c r="A234" s="129">
        <v>43812.93545138889</v>
      </c>
      <c r="B234" s="51">
        <v>43815</v>
      </c>
      <c r="C234" s="131">
        <v>4855</v>
      </c>
      <c r="D234" s="44" t="s">
        <v>130</v>
      </c>
      <c r="E234" s="52" t="s">
        <v>27</v>
      </c>
    </row>
    <row r="235" spans="1:5" ht="15" customHeight="1" x14ac:dyDescent="0.25">
      <c r="A235" s="129">
        <v>43812.852708333332</v>
      </c>
      <c r="B235" s="51">
        <v>43815</v>
      </c>
      <c r="C235" s="131">
        <v>485.5</v>
      </c>
      <c r="D235" s="44" t="s">
        <v>132</v>
      </c>
      <c r="E235" s="52" t="s">
        <v>60</v>
      </c>
    </row>
    <row r="236" spans="1:5" ht="15" customHeight="1" x14ac:dyDescent="0.25">
      <c r="A236" s="129">
        <v>43812.835694444446</v>
      </c>
      <c r="B236" s="51">
        <v>43815</v>
      </c>
      <c r="C236" s="131">
        <v>194.2</v>
      </c>
      <c r="D236" s="44" t="s">
        <v>131</v>
      </c>
      <c r="E236" s="52" t="s">
        <v>27</v>
      </c>
    </row>
    <row r="237" spans="1:5" ht="15" customHeight="1" x14ac:dyDescent="0.25">
      <c r="A237" s="129">
        <v>43812.824201388888</v>
      </c>
      <c r="B237" s="51">
        <v>43815</v>
      </c>
      <c r="C237" s="131">
        <v>679.7</v>
      </c>
      <c r="D237" s="44" t="s">
        <v>429</v>
      </c>
      <c r="E237" s="52" t="s">
        <v>352</v>
      </c>
    </row>
    <row r="238" spans="1:5" ht="15" customHeight="1" x14ac:dyDescent="0.25">
      <c r="A238" s="129">
        <v>43812.76363425926</v>
      </c>
      <c r="B238" s="51">
        <v>43815</v>
      </c>
      <c r="C238" s="131">
        <v>971</v>
      </c>
      <c r="D238" s="44" t="s">
        <v>430</v>
      </c>
      <c r="E238" s="52" t="s">
        <v>27</v>
      </c>
    </row>
    <row r="239" spans="1:5" ht="15" customHeight="1" x14ac:dyDescent="0.25">
      <c r="A239" s="129">
        <v>43812.723935185182</v>
      </c>
      <c r="B239" s="51">
        <v>43815</v>
      </c>
      <c r="C239" s="131">
        <v>96.1</v>
      </c>
      <c r="D239" s="44" t="s">
        <v>286</v>
      </c>
      <c r="E239" s="52" t="s">
        <v>27</v>
      </c>
    </row>
    <row r="240" spans="1:5" ht="15" customHeight="1" x14ac:dyDescent="0.25">
      <c r="A240" s="129">
        <v>43812.621631944443</v>
      </c>
      <c r="B240" s="51">
        <v>43815</v>
      </c>
      <c r="C240" s="131">
        <v>46.1</v>
      </c>
      <c r="D240" s="44" t="s">
        <v>431</v>
      </c>
      <c r="E240" s="52" t="s">
        <v>27</v>
      </c>
    </row>
    <row r="241" spans="1:6" ht="15" customHeight="1" x14ac:dyDescent="0.25">
      <c r="A241" s="129">
        <v>43812.597280092596</v>
      </c>
      <c r="B241" s="51">
        <v>43815</v>
      </c>
      <c r="C241" s="131">
        <v>96.1</v>
      </c>
      <c r="D241" s="44" t="s">
        <v>129</v>
      </c>
      <c r="E241" s="52" t="s">
        <v>27</v>
      </c>
    </row>
    <row r="242" spans="1:6" ht="15" customHeight="1" x14ac:dyDescent="0.25">
      <c r="A242" s="129">
        <v>43812.571770833332</v>
      </c>
      <c r="B242" s="51">
        <v>43815</v>
      </c>
      <c r="C242" s="131">
        <v>96.1</v>
      </c>
      <c r="D242" s="44" t="s">
        <v>432</v>
      </c>
      <c r="E242" s="52" t="s">
        <v>27</v>
      </c>
      <c r="F242" s="78"/>
    </row>
    <row r="243" spans="1:6" ht="15" customHeight="1" x14ac:dyDescent="0.25">
      <c r="A243" s="129">
        <v>43812.445729166669</v>
      </c>
      <c r="B243" s="51">
        <v>43815</v>
      </c>
      <c r="C243" s="131">
        <v>4855</v>
      </c>
      <c r="D243" s="44" t="s">
        <v>128</v>
      </c>
      <c r="E243" s="52" t="s">
        <v>27</v>
      </c>
      <c r="F243" s="78"/>
    </row>
    <row r="244" spans="1:6" ht="15" customHeight="1" x14ac:dyDescent="0.25">
      <c r="A244" s="129">
        <v>43812.043113425927</v>
      </c>
      <c r="B244" s="51">
        <v>43815</v>
      </c>
      <c r="C244" s="131">
        <v>971</v>
      </c>
      <c r="D244" s="44" t="s">
        <v>433</v>
      </c>
      <c r="E244" s="52" t="s">
        <v>352</v>
      </c>
      <c r="F244" s="78"/>
    </row>
    <row r="245" spans="1:6" ht="15" customHeight="1" x14ac:dyDescent="0.25">
      <c r="A245" s="129">
        <v>43815.997233796297</v>
      </c>
      <c r="B245" s="51">
        <v>43816</v>
      </c>
      <c r="C245" s="131">
        <v>94.56</v>
      </c>
      <c r="D245" s="44" t="s">
        <v>146</v>
      </c>
      <c r="E245" s="52" t="s">
        <v>27</v>
      </c>
      <c r="F245" s="78"/>
    </row>
    <row r="246" spans="1:6" ht="15" customHeight="1" x14ac:dyDescent="0.25">
      <c r="A246" s="129">
        <v>43815.968506944446</v>
      </c>
      <c r="B246" s="51">
        <v>43816</v>
      </c>
      <c r="C246" s="131">
        <v>485.5</v>
      </c>
      <c r="D246" s="44" t="s">
        <v>434</v>
      </c>
      <c r="E246" s="52" t="s">
        <v>27</v>
      </c>
      <c r="F246" s="78"/>
    </row>
    <row r="247" spans="1:6" ht="15" customHeight="1" x14ac:dyDescent="0.25">
      <c r="A247" s="129">
        <v>43815.945706018516</v>
      </c>
      <c r="B247" s="51">
        <v>43816</v>
      </c>
      <c r="C247" s="131">
        <v>291.3</v>
      </c>
      <c r="D247" s="44" t="s">
        <v>244</v>
      </c>
      <c r="E247" s="52" t="s">
        <v>27</v>
      </c>
      <c r="F247" s="78"/>
    </row>
    <row r="248" spans="1:6" ht="15" customHeight="1" x14ac:dyDescent="0.25">
      <c r="A248" s="129">
        <v>43815.903101851851</v>
      </c>
      <c r="B248" s="51">
        <v>43816</v>
      </c>
      <c r="C248" s="131">
        <v>291.3</v>
      </c>
      <c r="D248" s="44" t="s">
        <v>435</v>
      </c>
      <c r="E248" s="52" t="s">
        <v>27</v>
      </c>
      <c r="F248" s="78"/>
    </row>
    <row r="249" spans="1:6" ht="15" customHeight="1" x14ac:dyDescent="0.25">
      <c r="A249" s="129">
        <v>43815.890625</v>
      </c>
      <c r="B249" s="51">
        <v>43816</v>
      </c>
      <c r="C249" s="131">
        <v>291.3</v>
      </c>
      <c r="D249" s="44" t="s">
        <v>397</v>
      </c>
      <c r="E249" s="52" t="s">
        <v>27</v>
      </c>
      <c r="F249" s="78"/>
    </row>
    <row r="250" spans="1:6" ht="15" customHeight="1" x14ac:dyDescent="0.25">
      <c r="A250" s="129">
        <v>43815.854872685188</v>
      </c>
      <c r="B250" s="51">
        <v>43816</v>
      </c>
      <c r="C250" s="131">
        <v>291.3</v>
      </c>
      <c r="D250" s="44" t="s">
        <v>145</v>
      </c>
      <c r="E250" s="52" t="s">
        <v>27</v>
      </c>
      <c r="F250" s="78"/>
    </row>
    <row r="251" spans="1:6" ht="15" customHeight="1" x14ac:dyDescent="0.25">
      <c r="A251" s="129">
        <v>43815.843564814815</v>
      </c>
      <c r="B251" s="51">
        <v>43816</v>
      </c>
      <c r="C251" s="131">
        <v>485.5</v>
      </c>
      <c r="D251" s="44" t="s">
        <v>144</v>
      </c>
      <c r="E251" s="52" t="s">
        <v>27</v>
      </c>
      <c r="F251" s="78"/>
    </row>
    <row r="252" spans="1:6" ht="15" customHeight="1" x14ac:dyDescent="0.25">
      <c r="A252" s="129">
        <v>43815.801782407405</v>
      </c>
      <c r="B252" s="51">
        <v>43816</v>
      </c>
      <c r="C252" s="131">
        <v>96.1</v>
      </c>
      <c r="D252" s="44" t="s">
        <v>142</v>
      </c>
      <c r="E252" s="52" t="s">
        <v>27</v>
      </c>
      <c r="F252" s="78"/>
    </row>
    <row r="253" spans="1:6" ht="15" customHeight="1" x14ac:dyDescent="0.25">
      <c r="A253" s="129">
        <v>43815.797442129631</v>
      </c>
      <c r="B253" s="51">
        <v>43816</v>
      </c>
      <c r="C253" s="131">
        <v>485.5</v>
      </c>
      <c r="D253" s="44" t="s">
        <v>243</v>
      </c>
      <c r="E253" s="52" t="s">
        <v>27</v>
      </c>
      <c r="F253" s="78"/>
    </row>
    <row r="254" spans="1:6" ht="15" customHeight="1" x14ac:dyDescent="0.25">
      <c r="A254" s="129">
        <v>43815.749328703707</v>
      </c>
      <c r="B254" s="51">
        <v>43816</v>
      </c>
      <c r="C254" s="131">
        <v>194.2</v>
      </c>
      <c r="D254" s="44" t="s">
        <v>141</v>
      </c>
      <c r="E254" s="52" t="s">
        <v>28</v>
      </c>
      <c r="F254" s="78"/>
    </row>
    <row r="255" spans="1:6" ht="15" customHeight="1" x14ac:dyDescent="0.25">
      <c r="A255" s="129">
        <v>43815.714421296296</v>
      </c>
      <c r="B255" s="51">
        <v>43816</v>
      </c>
      <c r="C255" s="131">
        <v>1942</v>
      </c>
      <c r="D255" s="92" t="s">
        <v>1048</v>
      </c>
      <c r="E255" s="52" t="s">
        <v>27</v>
      </c>
      <c r="F255" s="78"/>
    </row>
    <row r="256" spans="1:6" ht="15" customHeight="1" x14ac:dyDescent="0.25">
      <c r="A256" s="129">
        <v>43815.698298611111</v>
      </c>
      <c r="B256" s="51">
        <v>43816</v>
      </c>
      <c r="C256" s="131">
        <v>194.2</v>
      </c>
      <c r="D256" s="44" t="s">
        <v>242</v>
      </c>
      <c r="E256" s="52" t="s">
        <v>27</v>
      </c>
      <c r="F256" s="78"/>
    </row>
    <row r="257" spans="1:6" ht="15" customHeight="1" x14ac:dyDescent="0.25">
      <c r="A257" s="129">
        <v>43815.692407407405</v>
      </c>
      <c r="B257" s="51">
        <v>43816</v>
      </c>
      <c r="C257" s="131">
        <v>291.3</v>
      </c>
      <c r="D257" s="92" t="s">
        <v>1048</v>
      </c>
      <c r="E257" s="52" t="s">
        <v>27</v>
      </c>
      <c r="F257" s="78"/>
    </row>
    <row r="258" spans="1:6" ht="15" customHeight="1" x14ac:dyDescent="0.25">
      <c r="A258" s="129">
        <v>43815.664120370369</v>
      </c>
      <c r="B258" s="51">
        <v>43816</v>
      </c>
      <c r="C258" s="131">
        <v>485.5</v>
      </c>
      <c r="D258" s="92" t="s">
        <v>1048</v>
      </c>
      <c r="E258" s="52" t="s">
        <v>27</v>
      </c>
      <c r="F258" s="78"/>
    </row>
    <row r="259" spans="1:6" ht="15" customHeight="1" x14ac:dyDescent="0.25">
      <c r="A259" s="129">
        <v>43815.590567129628</v>
      </c>
      <c r="B259" s="51">
        <v>43816</v>
      </c>
      <c r="C259" s="131">
        <v>46.1</v>
      </c>
      <c r="D259" s="44" t="s">
        <v>436</v>
      </c>
      <c r="E259" s="52" t="s">
        <v>27</v>
      </c>
      <c r="F259" s="78"/>
    </row>
    <row r="260" spans="1:6" ht="15" customHeight="1" x14ac:dyDescent="0.25">
      <c r="A260" s="129">
        <v>43815.502164351848</v>
      </c>
      <c r="B260" s="51">
        <v>43816</v>
      </c>
      <c r="C260" s="131">
        <v>485.5</v>
      </c>
      <c r="D260" s="44" t="s">
        <v>437</v>
      </c>
      <c r="E260" s="52" t="s">
        <v>27</v>
      </c>
      <c r="F260" s="78"/>
    </row>
    <row r="261" spans="1:6" ht="15" customHeight="1" x14ac:dyDescent="0.25">
      <c r="A261" s="129">
        <v>43816.912835648145</v>
      </c>
      <c r="B261" s="51">
        <v>43817</v>
      </c>
      <c r="C261" s="131">
        <v>1747.8</v>
      </c>
      <c r="D261" s="44" t="s">
        <v>315</v>
      </c>
      <c r="E261" s="52" t="s">
        <v>27</v>
      </c>
      <c r="F261" s="78"/>
    </row>
    <row r="262" spans="1:6" ht="15" customHeight="1" x14ac:dyDescent="0.25">
      <c r="A262" s="129">
        <v>43816.894768518519</v>
      </c>
      <c r="B262" s="51">
        <v>43817</v>
      </c>
      <c r="C262" s="131">
        <v>96.1</v>
      </c>
      <c r="D262" s="44" t="s">
        <v>438</v>
      </c>
      <c r="E262" s="52" t="s">
        <v>27</v>
      </c>
      <c r="F262" s="78"/>
    </row>
    <row r="263" spans="1:6" ht="15" customHeight="1" x14ac:dyDescent="0.25">
      <c r="A263" s="129">
        <v>43816.864270833335</v>
      </c>
      <c r="B263" s="51">
        <v>43817</v>
      </c>
      <c r="C263" s="131">
        <v>4855</v>
      </c>
      <c r="D263" s="44" t="s">
        <v>149</v>
      </c>
      <c r="E263" s="52" t="s">
        <v>27</v>
      </c>
      <c r="F263" s="78"/>
    </row>
    <row r="264" spans="1:6" ht="15" customHeight="1" x14ac:dyDescent="0.25">
      <c r="A264" s="129">
        <v>43816.839166666665</v>
      </c>
      <c r="B264" s="51">
        <v>43817</v>
      </c>
      <c r="C264" s="131">
        <v>96.1</v>
      </c>
      <c r="D264" s="44" t="s">
        <v>148</v>
      </c>
      <c r="E264" s="52" t="s">
        <v>27</v>
      </c>
      <c r="F264" s="78"/>
    </row>
    <row r="265" spans="1:6" ht="15" customHeight="1" x14ac:dyDescent="0.25">
      <c r="A265" s="129">
        <v>43816.715601851851</v>
      </c>
      <c r="B265" s="51">
        <v>43817</v>
      </c>
      <c r="C265" s="131">
        <v>1942</v>
      </c>
      <c r="D265" s="44" t="s">
        <v>439</v>
      </c>
      <c r="E265" s="52" t="s">
        <v>27</v>
      </c>
      <c r="F265" s="76"/>
    </row>
    <row r="266" spans="1:6" ht="15" customHeight="1" x14ac:dyDescent="0.25">
      <c r="A266" s="129">
        <v>43816.713217592594</v>
      </c>
      <c r="B266" s="51">
        <v>43817</v>
      </c>
      <c r="C266" s="131">
        <v>485.5</v>
      </c>
      <c r="D266" s="44" t="s">
        <v>284</v>
      </c>
      <c r="E266" s="52" t="s">
        <v>27</v>
      </c>
      <c r="F266" s="76"/>
    </row>
    <row r="267" spans="1:6" ht="15" customHeight="1" x14ac:dyDescent="0.25">
      <c r="A267" s="129">
        <v>43816.70758101852</v>
      </c>
      <c r="B267" s="51">
        <v>43817</v>
      </c>
      <c r="C267" s="131">
        <v>971</v>
      </c>
      <c r="D267" s="44" t="s">
        <v>440</v>
      </c>
      <c r="E267" s="52" t="s">
        <v>352</v>
      </c>
      <c r="F267" s="76"/>
    </row>
    <row r="268" spans="1:6" ht="15" customHeight="1" x14ac:dyDescent="0.25">
      <c r="A268" s="129">
        <v>43816.677384259259</v>
      </c>
      <c r="B268" s="51">
        <v>43817</v>
      </c>
      <c r="C268" s="131">
        <v>194.2</v>
      </c>
      <c r="D268" s="44" t="s">
        <v>441</v>
      </c>
      <c r="E268" s="52" t="s">
        <v>27</v>
      </c>
      <c r="F268" s="76"/>
    </row>
    <row r="269" spans="1:6" ht="15" customHeight="1" x14ac:dyDescent="0.25">
      <c r="A269" s="129">
        <v>43816.656226851854</v>
      </c>
      <c r="B269" s="51">
        <v>43817</v>
      </c>
      <c r="C269" s="131">
        <v>194.2</v>
      </c>
      <c r="D269" s="44" t="s">
        <v>442</v>
      </c>
      <c r="E269" s="52" t="s">
        <v>27</v>
      </c>
      <c r="F269" s="76"/>
    </row>
    <row r="270" spans="1:6" ht="15" customHeight="1" x14ac:dyDescent="0.25">
      <c r="A270" s="129">
        <v>43816.639722222222</v>
      </c>
      <c r="B270" s="51">
        <v>43817</v>
      </c>
      <c r="C270" s="131">
        <v>291.3</v>
      </c>
      <c r="D270" s="44" t="s">
        <v>143</v>
      </c>
      <c r="E270" s="52" t="s">
        <v>27</v>
      </c>
      <c r="F270" s="76"/>
    </row>
    <row r="271" spans="1:6" ht="15" customHeight="1" x14ac:dyDescent="0.25">
      <c r="A271" s="129">
        <v>43816.625694444447</v>
      </c>
      <c r="B271" s="51">
        <v>43817</v>
      </c>
      <c r="C271" s="131">
        <v>485.5</v>
      </c>
      <c r="D271" s="44" t="s">
        <v>326</v>
      </c>
      <c r="E271" s="52" t="s">
        <v>27</v>
      </c>
      <c r="F271" s="76"/>
    </row>
    <row r="272" spans="1:6" ht="15" customHeight="1" x14ac:dyDescent="0.25">
      <c r="A272" s="129">
        <v>43816.555115740739</v>
      </c>
      <c r="B272" s="51">
        <v>43817</v>
      </c>
      <c r="C272" s="131">
        <v>971</v>
      </c>
      <c r="D272" s="92" t="s">
        <v>1048</v>
      </c>
      <c r="E272" s="52" t="s">
        <v>27</v>
      </c>
      <c r="F272" s="76"/>
    </row>
    <row r="273" spans="1:6" ht="15" customHeight="1" x14ac:dyDescent="0.25">
      <c r="A273" s="129">
        <v>43816.535775462966</v>
      </c>
      <c r="B273" s="51">
        <v>43817</v>
      </c>
      <c r="C273" s="131">
        <v>971</v>
      </c>
      <c r="D273" s="44" t="s">
        <v>147</v>
      </c>
      <c r="E273" s="52" t="s">
        <v>27</v>
      </c>
      <c r="F273" s="76"/>
    </row>
    <row r="274" spans="1:6" ht="15" customHeight="1" x14ac:dyDescent="0.25">
      <c r="A274" s="129">
        <v>43816.445555555554</v>
      </c>
      <c r="B274" s="51">
        <v>43817</v>
      </c>
      <c r="C274" s="131">
        <v>96.1</v>
      </c>
      <c r="D274" s="92" t="s">
        <v>1048</v>
      </c>
      <c r="E274" s="52" t="s">
        <v>27</v>
      </c>
      <c r="F274" s="76"/>
    </row>
    <row r="275" spans="1:6" ht="15" customHeight="1" x14ac:dyDescent="0.25">
      <c r="A275" s="129">
        <v>43816.396886574075</v>
      </c>
      <c r="B275" s="51">
        <v>43817</v>
      </c>
      <c r="C275" s="131">
        <v>485.5</v>
      </c>
      <c r="D275" s="44" t="s">
        <v>443</v>
      </c>
      <c r="E275" s="52" t="s">
        <v>27</v>
      </c>
      <c r="F275" s="76"/>
    </row>
    <row r="276" spans="1:6" ht="15" customHeight="1" x14ac:dyDescent="0.25">
      <c r="A276" s="129">
        <v>43816.039537037039</v>
      </c>
      <c r="B276" s="51">
        <v>43817</v>
      </c>
      <c r="C276" s="131">
        <v>485.5</v>
      </c>
      <c r="D276" s="44" t="s">
        <v>444</v>
      </c>
      <c r="E276" s="52" t="s">
        <v>352</v>
      </c>
      <c r="F276" s="76"/>
    </row>
    <row r="277" spans="1:6" ht="15" customHeight="1" x14ac:dyDescent="0.25">
      <c r="A277" s="129">
        <v>43816.034224537034</v>
      </c>
      <c r="B277" s="51">
        <v>43817</v>
      </c>
      <c r="C277" s="131">
        <v>485.5</v>
      </c>
      <c r="D277" s="44" t="s">
        <v>445</v>
      </c>
      <c r="E277" s="52" t="s">
        <v>352</v>
      </c>
    </row>
    <row r="278" spans="1:6" ht="15" customHeight="1" x14ac:dyDescent="0.25">
      <c r="A278" s="129">
        <v>43817.973379629628</v>
      </c>
      <c r="B278" s="51">
        <v>43818</v>
      </c>
      <c r="C278" s="131">
        <v>96.1</v>
      </c>
      <c r="D278" s="44" t="s">
        <v>152</v>
      </c>
      <c r="E278" s="52" t="s">
        <v>27</v>
      </c>
    </row>
    <row r="279" spans="1:6" ht="15" customHeight="1" x14ac:dyDescent="0.25">
      <c r="A279" s="129">
        <v>43817.969837962963</v>
      </c>
      <c r="B279" s="51">
        <v>43818</v>
      </c>
      <c r="C279" s="131">
        <v>194.2</v>
      </c>
      <c r="D279" s="44" t="s">
        <v>446</v>
      </c>
      <c r="E279" s="52" t="s">
        <v>352</v>
      </c>
    </row>
    <row r="280" spans="1:6" ht="15" customHeight="1" x14ac:dyDescent="0.25">
      <c r="A280" s="129">
        <v>43817.962754629632</v>
      </c>
      <c r="B280" s="51">
        <v>43818</v>
      </c>
      <c r="C280" s="131">
        <v>971</v>
      </c>
      <c r="D280" s="44" t="s">
        <v>447</v>
      </c>
      <c r="E280" s="52" t="s">
        <v>352</v>
      </c>
    </row>
    <row r="281" spans="1:6" ht="15" customHeight="1" x14ac:dyDescent="0.25">
      <c r="A281" s="129">
        <v>43817.957997685182</v>
      </c>
      <c r="B281" s="51">
        <v>43818</v>
      </c>
      <c r="C281" s="131">
        <v>971</v>
      </c>
      <c r="D281" s="44" t="s">
        <v>448</v>
      </c>
      <c r="E281" s="52" t="s">
        <v>352</v>
      </c>
    </row>
    <row r="282" spans="1:6" ht="15" customHeight="1" x14ac:dyDescent="0.25">
      <c r="A282" s="129">
        <v>43817.956921296296</v>
      </c>
      <c r="B282" s="51">
        <v>43818</v>
      </c>
      <c r="C282" s="131">
        <v>971</v>
      </c>
      <c r="D282" s="44" t="s">
        <v>448</v>
      </c>
      <c r="E282" s="52" t="s">
        <v>352</v>
      </c>
    </row>
    <row r="283" spans="1:6" ht="15" customHeight="1" x14ac:dyDescent="0.25">
      <c r="A283" s="129">
        <v>43817.955613425926</v>
      </c>
      <c r="B283" s="51">
        <v>43818</v>
      </c>
      <c r="C283" s="131">
        <v>971</v>
      </c>
      <c r="D283" s="44" t="s">
        <v>448</v>
      </c>
      <c r="E283" s="52" t="s">
        <v>352</v>
      </c>
    </row>
    <row r="284" spans="1:6" ht="15" customHeight="1" x14ac:dyDescent="0.25">
      <c r="A284" s="129">
        <v>43817.954340277778</v>
      </c>
      <c r="B284" s="51">
        <v>43818</v>
      </c>
      <c r="C284" s="131">
        <v>971</v>
      </c>
      <c r="D284" s="44" t="s">
        <v>448</v>
      </c>
      <c r="E284" s="52" t="s">
        <v>352</v>
      </c>
    </row>
    <row r="285" spans="1:6" ht="15" customHeight="1" x14ac:dyDescent="0.25">
      <c r="A285" s="129">
        <v>43817.952986111108</v>
      </c>
      <c r="B285" s="51">
        <v>43818</v>
      </c>
      <c r="C285" s="131">
        <v>971</v>
      </c>
      <c r="D285" s="44" t="s">
        <v>448</v>
      </c>
      <c r="E285" s="52" t="s">
        <v>352</v>
      </c>
    </row>
    <row r="286" spans="1:6" ht="15" customHeight="1" x14ac:dyDescent="0.25">
      <c r="A286" s="129">
        <v>43817.948287037034</v>
      </c>
      <c r="B286" s="51">
        <v>43818</v>
      </c>
      <c r="C286" s="131">
        <v>971</v>
      </c>
      <c r="D286" s="44" t="s">
        <v>100</v>
      </c>
      <c r="E286" s="52" t="s">
        <v>27</v>
      </c>
    </row>
    <row r="287" spans="1:6" ht="15" customHeight="1" x14ac:dyDescent="0.25">
      <c r="A287" s="129">
        <v>43817.947372685187</v>
      </c>
      <c r="B287" s="51">
        <v>43818</v>
      </c>
      <c r="C287" s="131">
        <v>971</v>
      </c>
      <c r="D287" s="44" t="s">
        <v>449</v>
      </c>
      <c r="E287" s="52" t="s">
        <v>352</v>
      </c>
    </row>
    <row r="288" spans="1:6" ht="15" customHeight="1" x14ac:dyDescent="0.25">
      <c r="A288" s="129">
        <v>43817.928217592591</v>
      </c>
      <c r="B288" s="51">
        <v>43818</v>
      </c>
      <c r="C288" s="131">
        <v>291.3</v>
      </c>
      <c r="D288" s="44" t="s">
        <v>450</v>
      </c>
      <c r="E288" s="52" t="s">
        <v>352</v>
      </c>
    </row>
    <row r="289" spans="1:5" ht="15" customHeight="1" x14ac:dyDescent="0.25">
      <c r="A289" s="129">
        <v>43817.92292824074</v>
      </c>
      <c r="B289" s="51">
        <v>43818</v>
      </c>
      <c r="C289" s="131">
        <v>2427.5</v>
      </c>
      <c r="D289" s="44" t="s">
        <v>451</v>
      </c>
      <c r="E289" s="52" t="s">
        <v>352</v>
      </c>
    </row>
    <row r="290" spans="1:5" ht="15" customHeight="1" x14ac:dyDescent="0.25">
      <c r="A290" s="129">
        <v>43817.917430555557</v>
      </c>
      <c r="B290" s="51">
        <v>43818</v>
      </c>
      <c r="C290" s="131">
        <v>1942</v>
      </c>
      <c r="D290" s="44" t="s">
        <v>452</v>
      </c>
      <c r="E290" s="52" t="s">
        <v>352</v>
      </c>
    </row>
    <row r="291" spans="1:5" ht="15" customHeight="1" x14ac:dyDescent="0.25">
      <c r="A291" s="129">
        <v>43817.914340277777</v>
      </c>
      <c r="B291" s="51">
        <v>43818</v>
      </c>
      <c r="C291" s="131">
        <v>485.5</v>
      </c>
      <c r="D291" s="44" t="s">
        <v>453</v>
      </c>
      <c r="E291" s="52" t="s">
        <v>352</v>
      </c>
    </row>
    <row r="292" spans="1:5" ht="15" customHeight="1" x14ac:dyDescent="0.25">
      <c r="A292" s="129">
        <v>43817.909178240741</v>
      </c>
      <c r="B292" s="51">
        <v>43818</v>
      </c>
      <c r="C292" s="131">
        <v>1456.5</v>
      </c>
      <c r="D292" s="44" t="s">
        <v>454</v>
      </c>
      <c r="E292" s="52" t="s">
        <v>352</v>
      </c>
    </row>
    <row r="293" spans="1:5" ht="15" customHeight="1" x14ac:dyDescent="0.25">
      <c r="A293" s="129">
        <v>43817.908900462964</v>
      </c>
      <c r="B293" s="51">
        <v>43818</v>
      </c>
      <c r="C293" s="131">
        <v>485.5</v>
      </c>
      <c r="D293" s="44" t="s">
        <v>455</v>
      </c>
      <c r="E293" s="52" t="s">
        <v>352</v>
      </c>
    </row>
    <row r="294" spans="1:5" ht="15" customHeight="1" x14ac:dyDescent="0.25">
      <c r="A294" s="129">
        <v>43817.89644675926</v>
      </c>
      <c r="B294" s="51">
        <v>43818</v>
      </c>
      <c r="C294" s="131">
        <v>971</v>
      </c>
      <c r="D294" s="44" t="s">
        <v>456</v>
      </c>
      <c r="E294" s="52" t="s">
        <v>352</v>
      </c>
    </row>
    <row r="295" spans="1:5" ht="15" customHeight="1" x14ac:dyDescent="0.25">
      <c r="A295" s="129">
        <v>43817.88721064815</v>
      </c>
      <c r="B295" s="51">
        <v>43818</v>
      </c>
      <c r="C295" s="131">
        <v>96.1</v>
      </c>
      <c r="D295" s="44" t="s">
        <v>151</v>
      </c>
      <c r="E295" s="52" t="s">
        <v>27</v>
      </c>
    </row>
    <row r="296" spans="1:5" ht="15" customHeight="1" x14ac:dyDescent="0.25">
      <c r="A296" s="129">
        <v>43817.8828587963</v>
      </c>
      <c r="B296" s="51">
        <v>43818</v>
      </c>
      <c r="C296" s="131">
        <v>291.3</v>
      </c>
      <c r="D296" s="44" t="s">
        <v>457</v>
      </c>
      <c r="E296" s="52" t="s">
        <v>352</v>
      </c>
    </row>
    <row r="297" spans="1:5" ht="15" customHeight="1" x14ac:dyDescent="0.25">
      <c r="A297" s="129">
        <v>43817.875833333332</v>
      </c>
      <c r="B297" s="51">
        <v>43818</v>
      </c>
      <c r="C297" s="131">
        <v>971</v>
      </c>
      <c r="D297" s="44" t="s">
        <v>458</v>
      </c>
      <c r="E297" s="52" t="s">
        <v>352</v>
      </c>
    </row>
    <row r="298" spans="1:5" ht="15" customHeight="1" x14ac:dyDescent="0.25">
      <c r="A298" s="129">
        <v>43817.871527777781</v>
      </c>
      <c r="B298" s="51">
        <v>43818</v>
      </c>
      <c r="C298" s="131">
        <v>196.14</v>
      </c>
      <c r="D298" s="44" t="s">
        <v>459</v>
      </c>
      <c r="E298" s="52" t="s">
        <v>352</v>
      </c>
    </row>
    <row r="299" spans="1:5" ht="15" customHeight="1" x14ac:dyDescent="0.25">
      <c r="A299" s="129">
        <v>43817.870868055557</v>
      </c>
      <c r="B299" s="51">
        <v>43818</v>
      </c>
      <c r="C299" s="131">
        <v>9710</v>
      </c>
      <c r="D299" s="44" t="s">
        <v>460</v>
      </c>
      <c r="E299" s="52" t="s">
        <v>352</v>
      </c>
    </row>
    <row r="300" spans="1:5" ht="15" customHeight="1" x14ac:dyDescent="0.25">
      <c r="A300" s="129">
        <v>43817.87059027778</v>
      </c>
      <c r="B300" s="51">
        <v>43818</v>
      </c>
      <c r="C300" s="131">
        <v>194.2</v>
      </c>
      <c r="D300" s="44" t="s">
        <v>461</v>
      </c>
      <c r="E300" s="52" t="s">
        <v>352</v>
      </c>
    </row>
    <row r="301" spans="1:5" ht="15" customHeight="1" x14ac:dyDescent="0.25">
      <c r="A301" s="129">
        <v>43817.866574074076</v>
      </c>
      <c r="B301" s="51">
        <v>43818</v>
      </c>
      <c r="C301" s="131">
        <v>339.85</v>
      </c>
      <c r="D301" s="44" t="s">
        <v>461</v>
      </c>
      <c r="E301" s="52" t="s">
        <v>352</v>
      </c>
    </row>
    <row r="302" spans="1:5" ht="15" customHeight="1" x14ac:dyDescent="0.25">
      <c r="A302" s="129">
        <v>43817.865636574075</v>
      </c>
      <c r="B302" s="51">
        <v>43818</v>
      </c>
      <c r="C302" s="131">
        <v>971</v>
      </c>
      <c r="D302" s="44" t="s">
        <v>462</v>
      </c>
      <c r="E302" s="52" t="s">
        <v>352</v>
      </c>
    </row>
    <row r="303" spans="1:5" ht="15" customHeight="1" x14ac:dyDescent="0.25">
      <c r="A303" s="129">
        <v>43817.864699074074</v>
      </c>
      <c r="B303" s="51">
        <v>43818</v>
      </c>
      <c r="C303" s="131">
        <v>485.5</v>
      </c>
      <c r="D303" s="44" t="s">
        <v>277</v>
      </c>
      <c r="E303" s="52" t="s">
        <v>27</v>
      </c>
    </row>
    <row r="304" spans="1:5" ht="15" customHeight="1" x14ac:dyDescent="0.25">
      <c r="A304" s="129">
        <v>43817.864363425928</v>
      </c>
      <c r="B304" s="51">
        <v>43818</v>
      </c>
      <c r="C304" s="131">
        <v>961</v>
      </c>
      <c r="D304" s="44" t="s">
        <v>463</v>
      </c>
      <c r="E304" s="52" t="s">
        <v>27</v>
      </c>
    </row>
    <row r="305" spans="1:5" ht="15" customHeight="1" x14ac:dyDescent="0.25">
      <c r="A305" s="129">
        <v>43817.860601851855</v>
      </c>
      <c r="B305" s="51">
        <v>43818</v>
      </c>
      <c r="C305" s="131">
        <v>291.3</v>
      </c>
      <c r="D305" s="44" t="s">
        <v>245</v>
      </c>
      <c r="E305" s="52" t="s">
        <v>27</v>
      </c>
    </row>
    <row r="306" spans="1:5" ht="15" customHeight="1" x14ac:dyDescent="0.25">
      <c r="A306" s="129">
        <v>43817.853680555556</v>
      </c>
      <c r="B306" s="51">
        <v>43818</v>
      </c>
      <c r="C306" s="131">
        <v>1456.5</v>
      </c>
      <c r="D306" s="44" t="s">
        <v>464</v>
      </c>
      <c r="E306" s="52" t="s">
        <v>352</v>
      </c>
    </row>
    <row r="307" spans="1:5" ht="15" customHeight="1" x14ac:dyDescent="0.25">
      <c r="A307" s="129">
        <v>43817.851747685185</v>
      </c>
      <c r="B307" s="51">
        <v>43818</v>
      </c>
      <c r="C307" s="131">
        <v>485.5</v>
      </c>
      <c r="D307" s="44" t="s">
        <v>465</v>
      </c>
      <c r="E307" s="52" t="s">
        <v>352</v>
      </c>
    </row>
    <row r="308" spans="1:5" ht="15" customHeight="1" x14ac:dyDescent="0.25">
      <c r="A308" s="129">
        <v>43817.85056712963</v>
      </c>
      <c r="B308" s="51">
        <v>43818</v>
      </c>
      <c r="C308" s="131">
        <v>291.3</v>
      </c>
      <c r="D308" s="44" t="s">
        <v>204</v>
      </c>
      <c r="E308" s="52" t="s">
        <v>352</v>
      </c>
    </row>
    <row r="309" spans="1:5" ht="15" customHeight="1" x14ac:dyDescent="0.25">
      <c r="A309" s="129">
        <v>43817.850439814814</v>
      </c>
      <c r="B309" s="51">
        <v>43818</v>
      </c>
      <c r="C309" s="131">
        <v>971</v>
      </c>
      <c r="D309" s="44" t="s">
        <v>466</v>
      </c>
      <c r="E309" s="52" t="s">
        <v>352</v>
      </c>
    </row>
    <row r="310" spans="1:5" ht="15" customHeight="1" x14ac:dyDescent="0.25">
      <c r="A310" s="129">
        <v>43817.84946759259</v>
      </c>
      <c r="B310" s="51">
        <v>43818</v>
      </c>
      <c r="C310" s="131">
        <v>46.1</v>
      </c>
      <c r="D310" s="44" t="s">
        <v>467</v>
      </c>
      <c r="E310" s="52" t="s">
        <v>352</v>
      </c>
    </row>
    <row r="311" spans="1:5" ht="15" customHeight="1" x14ac:dyDescent="0.25">
      <c r="A311" s="129">
        <v>43817.849236111113</v>
      </c>
      <c r="B311" s="51">
        <v>43818</v>
      </c>
      <c r="C311" s="131">
        <v>4855</v>
      </c>
      <c r="D311" s="44" t="s">
        <v>468</v>
      </c>
      <c r="E311" s="52" t="s">
        <v>352</v>
      </c>
    </row>
    <row r="312" spans="1:5" ht="15" customHeight="1" x14ac:dyDescent="0.25">
      <c r="A312" s="129">
        <v>43817.848703703705</v>
      </c>
      <c r="B312" s="51">
        <v>43818</v>
      </c>
      <c r="C312" s="131">
        <v>485.5</v>
      </c>
      <c r="D312" s="44" t="s">
        <v>469</v>
      </c>
      <c r="E312" s="52" t="s">
        <v>352</v>
      </c>
    </row>
    <row r="313" spans="1:5" ht="15" customHeight="1" x14ac:dyDescent="0.25">
      <c r="A313" s="129">
        <v>43817.848310185182</v>
      </c>
      <c r="B313" s="51">
        <v>43818</v>
      </c>
      <c r="C313" s="131">
        <v>1456.5</v>
      </c>
      <c r="D313" s="44" t="s">
        <v>466</v>
      </c>
      <c r="E313" s="52" t="s">
        <v>352</v>
      </c>
    </row>
    <row r="314" spans="1:5" ht="15" customHeight="1" x14ac:dyDescent="0.25">
      <c r="A314" s="129">
        <v>43817.84578703704</v>
      </c>
      <c r="B314" s="51">
        <v>43818</v>
      </c>
      <c r="C314" s="131">
        <v>485.5</v>
      </c>
      <c r="D314" s="44" t="s">
        <v>170</v>
      </c>
      <c r="E314" s="52" t="s">
        <v>27</v>
      </c>
    </row>
    <row r="315" spans="1:5" ht="15" customHeight="1" x14ac:dyDescent="0.25">
      <c r="A315" s="129">
        <v>43817.844594907408</v>
      </c>
      <c r="B315" s="51">
        <v>43818</v>
      </c>
      <c r="C315" s="131">
        <v>485.5</v>
      </c>
      <c r="D315" s="44" t="s">
        <v>470</v>
      </c>
      <c r="E315" s="52" t="s">
        <v>352</v>
      </c>
    </row>
    <row r="316" spans="1:5" ht="15" customHeight="1" x14ac:dyDescent="0.25">
      <c r="A316" s="129">
        <v>43817.842175925929</v>
      </c>
      <c r="B316" s="51">
        <v>43818</v>
      </c>
      <c r="C316" s="131">
        <v>96.1</v>
      </c>
      <c r="D316" s="44" t="s">
        <v>471</v>
      </c>
      <c r="E316" s="52" t="s">
        <v>352</v>
      </c>
    </row>
    <row r="317" spans="1:5" ht="15" customHeight="1" x14ac:dyDescent="0.25">
      <c r="A317" s="129">
        <v>43817.807662037034</v>
      </c>
      <c r="B317" s="51">
        <v>43818</v>
      </c>
      <c r="C317" s="131">
        <v>96.1</v>
      </c>
      <c r="D317" s="44" t="s">
        <v>472</v>
      </c>
      <c r="E317" s="52" t="s">
        <v>60</v>
      </c>
    </row>
    <row r="318" spans="1:5" ht="15" customHeight="1" x14ac:dyDescent="0.25">
      <c r="A318" s="129">
        <v>43817.804791666669</v>
      </c>
      <c r="B318" s="51">
        <v>43818</v>
      </c>
      <c r="C318" s="131">
        <v>96.1</v>
      </c>
      <c r="D318" s="44" t="s">
        <v>472</v>
      </c>
      <c r="E318" s="52" t="s">
        <v>352</v>
      </c>
    </row>
    <row r="319" spans="1:5" ht="15" customHeight="1" x14ac:dyDescent="0.25">
      <c r="A319" s="129">
        <v>43817.803935185184</v>
      </c>
      <c r="B319" s="51">
        <v>43818</v>
      </c>
      <c r="C319" s="131">
        <v>96.1</v>
      </c>
      <c r="D319" s="44" t="s">
        <v>472</v>
      </c>
      <c r="E319" s="52" t="s">
        <v>352</v>
      </c>
    </row>
    <row r="320" spans="1:5" ht="15" customHeight="1" x14ac:dyDescent="0.25">
      <c r="A320" s="129">
        <v>43817.803356481483</v>
      </c>
      <c r="B320" s="51">
        <v>43818</v>
      </c>
      <c r="C320" s="131">
        <v>96.1</v>
      </c>
      <c r="D320" s="44" t="s">
        <v>472</v>
      </c>
      <c r="E320" s="52" t="s">
        <v>352</v>
      </c>
    </row>
    <row r="321" spans="1:5" ht="15" customHeight="1" x14ac:dyDescent="0.25">
      <c r="A321" s="129">
        <v>43817.802534722221</v>
      </c>
      <c r="B321" s="51">
        <v>43818</v>
      </c>
      <c r="C321" s="131">
        <v>96.1</v>
      </c>
      <c r="D321" s="44" t="s">
        <v>472</v>
      </c>
      <c r="E321" s="52" t="s">
        <v>352</v>
      </c>
    </row>
    <row r="322" spans="1:5" ht="15" customHeight="1" x14ac:dyDescent="0.25">
      <c r="A322" s="129">
        <v>43817.801944444444</v>
      </c>
      <c r="B322" s="51">
        <v>43818</v>
      </c>
      <c r="C322" s="131">
        <v>96.1</v>
      </c>
      <c r="D322" s="44" t="s">
        <v>472</v>
      </c>
      <c r="E322" s="52" t="s">
        <v>352</v>
      </c>
    </row>
    <row r="323" spans="1:5" ht="15" customHeight="1" x14ac:dyDescent="0.25">
      <c r="A323" s="129">
        <v>43817.801354166666</v>
      </c>
      <c r="B323" s="51">
        <v>43818</v>
      </c>
      <c r="C323" s="131">
        <v>96.1</v>
      </c>
      <c r="D323" s="44" t="s">
        <v>472</v>
      </c>
      <c r="E323" s="52" t="s">
        <v>352</v>
      </c>
    </row>
    <row r="324" spans="1:5" ht="15" customHeight="1" x14ac:dyDescent="0.25">
      <c r="A324" s="129">
        <v>43817.800659722219</v>
      </c>
      <c r="B324" s="51">
        <v>43818</v>
      </c>
      <c r="C324" s="131">
        <v>96.1</v>
      </c>
      <c r="D324" s="44" t="s">
        <v>472</v>
      </c>
      <c r="E324" s="52" t="s">
        <v>352</v>
      </c>
    </row>
    <row r="325" spans="1:5" ht="15" customHeight="1" x14ac:dyDescent="0.25">
      <c r="A325" s="129">
        <v>43817.799895833334</v>
      </c>
      <c r="B325" s="51">
        <v>43818</v>
      </c>
      <c r="C325" s="131">
        <v>96.1</v>
      </c>
      <c r="D325" s="44" t="s">
        <v>472</v>
      </c>
      <c r="E325" s="52" t="s">
        <v>352</v>
      </c>
    </row>
    <row r="326" spans="1:5" ht="15" customHeight="1" x14ac:dyDescent="0.25">
      <c r="A326" s="129">
        <v>43817.798587962963</v>
      </c>
      <c r="B326" s="51">
        <v>43818</v>
      </c>
      <c r="C326" s="131">
        <v>96.1</v>
      </c>
      <c r="D326" s="44" t="s">
        <v>472</v>
      </c>
      <c r="E326" s="52" t="s">
        <v>352</v>
      </c>
    </row>
    <row r="327" spans="1:5" ht="15" customHeight="1" x14ac:dyDescent="0.25">
      <c r="A327" s="129">
        <v>43817.796666666669</v>
      </c>
      <c r="B327" s="51">
        <v>43818</v>
      </c>
      <c r="C327" s="131">
        <v>96.1</v>
      </c>
      <c r="D327" s="44" t="s">
        <v>472</v>
      </c>
      <c r="E327" s="52" t="s">
        <v>352</v>
      </c>
    </row>
    <row r="328" spans="1:5" ht="15" customHeight="1" x14ac:dyDescent="0.25">
      <c r="A328" s="129">
        <v>43817.795636574076</v>
      </c>
      <c r="B328" s="51">
        <v>43818</v>
      </c>
      <c r="C328" s="131">
        <v>96.1</v>
      </c>
      <c r="D328" s="44" t="s">
        <v>472</v>
      </c>
      <c r="E328" s="52" t="s">
        <v>352</v>
      </c>
    </row>
    <row r="329" spans="1:5" ht="15" customHeight="1" x14ac:dyDescent="0.25">
      <c r="A329" s="129">
        <v>43817.794432870367</v>
      </c>
      <c r="B329" s="51">
        <v>43818</v>
      </c>
      <c r="C329" s="131">
        <v>96.1</v>
      </c>
      <c r="D329" s="44" t="s">
        <v>472</v>
      </c>
      <c r="E329" s="52" t="s">
        <v>352</v>
      </c>
    </row>
    <row r="330" spans="1:5" ht="15" customHeight="1" x14ac:dyDescent="0.25">
      <c r="A330" s="129">
        <v>43817.776678240742</v>
      </c>
      <c r="B330" s="51">
        <v>43818</v>
      </c>
      <c r="C330" s="131">
        <v>971</v>
      </c>
      <c r="D330" s="44" t="s">
        <v>473</v>
      </c>
      <c r="E330" s="52" t="s">
        <v>27</v>
      </c>
    </row>
    <row r="331" spans="1:5" ht="15" customHeight="1" x14ac:dyDescent="0.25">
      <c r="A331" s="129">
        <v>43817.760520833333</v>
      </c>
      <c r="B331" s="51">
        <v>43818</v>
      </c>
      <c r="C331" s="131">
        <v>291.3</v>
      </c>
      <c r="D331" s="44" t="s">
        <v>474</v>
      </c>
      <c r="E331" s="52" t="s">
        <v>27</v>
      </c>
    </row>
    <row r="332" spans="1:5" ht="15" customHeight="1" x14ac:dyDescent="0.25">
      <c r="A332" s="129">
        <v>43817.686979166669</v>
      </c>
      <c r="B332" s="51">
        <v>43818</v>
      </c>
      <c r="C332" s="131">
        <v>2913</v>
      </c>
      <c r="D332" s="44" t="s">
        <v>475</v>
      </c>
      <c r="E332" s="52" t="s">
        <v>27</v>
      </c>
    </row>
    <row r="333" spans="1:5" ht="15" customHeight="1" x14ac:dyDescent="0.25">
      <c r="A333" s="129">
        <v>43817.643726851849</v>
      </c>
      <c r="B333" s="51">
        <v>43818</v>
      </c>
      <c r="C333" s="131">
        <v>485.5</v>
      </c>
      <c r="D333" s="44" t="s">
        <v>29</v>
      </c>
      <c r="E333" s="52" t="s">
        <v>27</v>
      </c>
    </row>
    <row r="334" spans="1:5" ht="15" customHeight="1" x14ac:dyDescent="0.25">
      <c r="A334" s="129">
        <v>43817.449143518519</v>
      </c>
      <c r="B334" s="51">
        <v>43818</v>
      </c>
      <c r="C334" s="131">
        <v>339.85</v>
      </c>
      <c r="D334" s="92" t="s">
        <v>1048</v>
      </c>
      <c r="E334" s="52" t="s">
        <v>352</v>
      </c>
    </row>
    <row r="335" spans="1:5" ht="15" customHeight="1" x14ac:dyDescent="0.25">
      <c r="A335" s="129">
        <v>43817.432349537034</v>
      </c>
      <c r="B335" s="51">
        <v>43818</v>
      </c>
      <c r="C335" s="131">
        <v>194.2</v>
      </c>
      <c r="D335" s="44" t="s">
        <v>150</v>
      </c>
      <c r="E335" s="52" t="s">
        <v>27</v>
      </c>
    </row>
    <row r="336" spans="1:5" ht="15" customHeight="1" x14ac:dyDescent="0.25">
      <c r="A336" s="129">
        <v>43818.962569444448</v>
      </c>
      <c r="B336" s="51">
        <v>43819</v>
      </c>
      <c r="C336" s="131">
        <v>2913</v>
      </c>
      <c r="D336" s="44" t="s">
        <v>476</v>
      </c>
      <c r="E336" s="52" t="s">
        <v>352</v>
      </c>
    </row>
    <row r="337" spans="1:5" ht="15" customHeight="1" x14ac:dyDescent="0.25">
      <c r="A337" s="129">
        <v>43818.920902777776</v>
      </c>
      <c r="B337" s="51">
        <v>43819</v>
      </c>
      <c r="C337" s="131">
        <v>971</v>
      </c>
      <c r="D337" s="44" t="s">
        <v>317</v>
      </c>
      <c r="E337" s="52" t="s">
        <v>27</v>
      </c>
    </row>
    <row r="338" spans="1:5" ht="15" customHeight="1" x14ac:dyDescent="0.25">
      <c r="A338" s="129">
        <v>43818.857268518521</v>
      </c>
      <c r="B338" s="51">
        <v>43819</v>
      </c>
      <c r="C338" s="131">
        <v>485.5</v>
      </c>
      <c r="D338" s="44" t="s">
        <v>156</v>
      </c>
      <c r="E338" s="52" t="s">
        <v>27</v>
      </c>
    </row>
    <row r="339" spans="1:5" ht="15" customHeight="1" x14ac:dyDescent="0.25">
      <c r="A339" s="129">
        <v>43818.812592592592</v>
      </c>
      <c r="B339" s="51">
        <v>43819</v>
      </c>
      <c r="C339" s="131">
        <v>1942</v>
      </c>
      <c r="D339" s="44" t="s">
        <v>273</v>
      </c>
      <c r="E339" s="52" t="s">
        <v>352</v>
      </c>
    </row>
    <row r="340" spans="1:5" s="54" customFormat="1" ht="15" customHeight="1" x14ac:dyDescent="0.25">
      <c r="A340" s="129">
        <v>43818.752835648149</v>
      </c>
      <c r="B340" s="51">
        <v>43819</v>
      </c>
      <c r="C340" s="131">
        <v>4855</v>
      </c>
      <c r="D340" s="44" t="s">
        <v>477</v>
      </c>
      <c r="E340" s="52" t="s">
        <v>352</v>
      </c>
    </row>
    <row r="341" spans="1:5" s="54" customFormat="1" ht="15" customHeight="1" x14ac:dyDescent="0.25">
      <c r="A341" s="129">
        <v>43818.746608796297</v>
      </c>
      <c r="B341" s="51">
        <v>43819</v>
      </c>
      <c r="C341" s="131">
        <v>291.3</v>
      </c>
      <c r="D341" s="44" t="s">
        <v>478</v>
      </c>
      <c r="E341" s="52" t="s">
        <v>27</v>
      </c>
    </row>
    <row r="342" spans="1:5" s="54" customFormat="1" ht="15" customHeight="1" x14ac:dyDescent="0.25">
      <c r="A342" s="129">
        <v>43818.737939814811</v>
      </c>
      <c r="B342" s="51">
        <v>43819</v>
      </c>
      <c r="C342" s="131">
        <v>971</v>
      </c>
      <c r="D342" s="44" t="s">
        <v>479</v>
      </c>
      <c r="E342" s="52" t="s">
        <v>352</v>
      </c>
    </row>
    <row r="343" spans="1:5" s="54" customFormat="1" ht="15" customHeight="1" x14ac:dyDescent="0.25">
      <c r="A343" s="129">
        <v>43818.728472222225</v>
      </c>
      <c r="B343" s="51">
        <v>43819</v>
      </c>
      <c r="C343" s="131">
        <v>971</v>
      </c>
      <c r="D343" s="44" t="s">
        <v>480</v>
      </c>
      <c r="E343" s="52" t="s">
        <v>27</v>
      </c>
    </row>
    <row r="344" spans="1:5" s="54" customFormat="1" ht="15" customHeight="1" x14ac:dyDescent="0.25">
      <c r="A344" s="129">
        <v>43818.724490740744</v>
      </c>
      <c r="B344" s="51">
        <v>43819</v>
      </c>
      <c r="C344" s="131">
        <v>485.5</v>
      </c>
      <c r="D344" s="44" t="s">
        <v>155</v>
      </c>
      <c r="E344" s="52" t="s">
        <v>27</v>
      </c>
    </row>
    <row r="345" spans="1:5" s="54" customFormat="1" ht="15" customHeight="1" x14ac:dyDescent="0.25">
      <c r="A345" s="129">
        <v>43818.708645833336</v>
      </c>
      <c r="B345" s="51">
        <v>43819</v>
      </c>
      <c r="C345" s="131">
        <v>291.3</v>
      </c>
      <c r="D345" s="44" t="s">
        <v>481</v>
      </c>
      <c r="E345" s="52" t="s">
        <v>352</v>
      </c>
    </row>
    <row r="346" spans="1:5" s="54" customFormat="1" ht="15" customHeight="1" x14ac:dyDescent="0.25">
      <c r="A346" s="129">
        <v>43818.699861111112</v>
      </c>
      <c r="B346" s="51">
        <v>43819</v>
      </c>
      <c r="C346" s="131">
        <v>485.5</v>
      </c>
      <c r="D346" s="44" t="s">
        <v>482</v>
      </c>
      <c r="E346" s="52" t="s">
        <v>352</v>
      </c>
    </row>
    <row r="347" spans="1:5" s="54" customFormat="1" ht="15" customHeight="1" x14ac:dyDescent="0.25">
      <c r="A347" s="129">
        <v>43818.698067129626</v>
      </c>
      <c r="B347" s="51">
        <v>43819</v>
      </c>
      <c r="C347" s="131">
        <v>485.5</v>
      </c>
      <c r="D347" s="44" t="s">
        <v>483</v>
      </c>
      <c r="E347" s="52" t="s">
        <v>352</v>
      </c>
    </row>
    <row r="348" spans="1:5" s="54" customFormat="1" ht="15" customHeight="1" x14ac:dyDescent="0.25">
      <c r="A348" s="129">
        <v>43818.679375</v>
      </c>
      <c r="B348" s="51">
        <v>43819</v>
      </c>
      <c r="C348" s="131">
        <v>485.5</v>
      </c>
      <c r="D348" s="44" t="s">
        <v>484</v>
      </c>
      <c r="E348" s="52" t="s">
        <v>27</v>
      </c>
    </row>
    <row r="349" spans="1:5" s="54" customFormat="1" ht="15" customHeight="1" x14ac:dyDescent="0.25">
      <c r="A349" s="129">
        <v>43818.676817129628</v>
      </c>
      <c r="B349" s="51">
        <v>43819</v>
      </c>
      <c r="C349" s="131">
        <v>1942</v>
      </c>
      <c r="D349" s="44" t="s">
        <v>485</v>
      </c>
      <c r="E349" s="52" t="s">
        <v>27</v>
      </c>
    </row>
    <row r="350" spans="1:5" s="54" customFormat="1" ht="15" customHeight="1" x14ac:dyDescent="0.25">
      <c r="A350" s="129">
        <v>43818.668842592589</v>
      </c>
      <c r="B350" s="51">
        <v>43819</v>
      </c>
      <c r="C350" s="131">
        <v>388.4</v>
      </c>
      <c r="D350" s="44" t="s">
        <v>486</v>
      </c>
      <c r="E350" s="52" t="s">
        <v>352</v>
      </c>
    </row>
    <row r="351" spans="1:5" s="54" customFormat="1" ht="15" customHeight="1" x14ac:dyDescent="0.25">
      <c r="A351" s="129">
        <v>43818.653113425928</v>
      </c>
      <c r="B351" s="51">
        <v>43819</v>
      </c>
      <c r="C351" s="131">
        <v>339.85</v>
      </c>
      <c r="D351" s="44" t="s">
        <v>136</v>
      </c>
      <c r="E351" s="52" t="s">
        <v>352</v>
      </c>
    </row>
    <row r="352" spans="1:5" s="54" customFormat="1" ht="15" customHeight="1" x14ac:dyDescent="0.25">
      <c r="A352" s="129">
        <v>43818.650648148148</v>
      </c>
      <c r="B352" s="51">
        <v>43819</v>
      </c>
      <c r="C352" s="131">
        <v>1456.5</v>
      </c>
      <c r="D352" s="44" t="s">
        <v>136</v>
      </c>
      <c r="E352" s="52" t="s">
        <v>352</v>
      </c>
    </row>
    <row r="353" spans="1:5" s="54" customFormat="1" ht="15" customHeight="1" x14ac:dyDescent="0.25">
      <c r="A353" s="129">
        <v>43818.647893518515</v>
      </c>
      <c r="B353" s="51">
        <v>43819</v>
      </c>
      <c r="C353" s="131">
        <v>1456.5</v>
      </c>
      <c r="D353" s="44" t="s">
        <v>136</v>
      </c>
      <c r="E353" s="52" t="s">
        <v>352</v>
      </c>
    </row>
    <row r="354" spans="1:5" s="54" customFormat="1" ht="15" customHeight="1" x14ac:dyDescent="0.25">
      <c r="A354" s="129">
        <v>43818.621655092589</v>
      </c>
      <c r="B354" s="51">
        <v>43819</v>
      </c>
      <c r="C354" s="131">
        <v>1456.5</v>
      </c>
      <c r="D354" s="44" t="s">
        <v>81</v>
      </c>
      <c r="E354" s="52" t="s">
        <v>352</v>
      </c>
    </row>
    <row r="355" spans="1:5" s="54" customFormat="1" ht="15" customHeight="1" x14ac:dyDescent="0.25">
      <c r="A355" s="129">
        <v>43818.611631944441</v>
      </c>
      <c r="B355" s="51">
        <v>43819</v>
      </c>
      <c r="C355" s="131">
        <v>971</v>
      </c>
      <c r="D355" s="44" t="s">
        <v>487</v>
      </c>
      <c r="E355" s="52" t="s">
        <v>27</v>
      </c>
    </row>
    <row r="356" spans="1:5" s="54" customFormat="1" ht="15" customHeight="1" x14ac:dyDescent="0.25">
      <c r="A356" s="129">
        <v>43818.604490740741</v>
      </c>
      <c r="B356" s="51">
        <v>43819</v>
      </c>
      <c r="C356" s="131">
        <v>971</v>
      </c>
      <c r="D356" s="44" t="s">
        <v>285</v>
      </c>
      <c r="E356" s="52" t="s">
        <v>352</v>
      </c>
    </row>
    <row r="357" spans="1:5" s="54" customFormat="1" ht="15" customHeight="1" x14ac:dyDescent="0.25">
      <c r="A357" s="129">
        <v>43818.604027777779</v>
      </c>
      <c r="B357" s="51">
        <v>43819</v>
      </c>
      <c r="C357" s="131">
        <v>971</v>
      </c>
      <c r="D357" s="44" t="s">
        <v>285</v>
      </c>
      <c r="E357" s="52" t="s">
        <v>352</v>
      </c>
    </row>
    <row r="358" spans="1:5" s="54" customFormat="1" ht="15" customHeight="1" x14ac:dyDescent="0.25">
      <c r="A358" s="129">
        <v>43818.603495370371</v>
      </c>
      <c r="B358" s="51">
        <v>43819</v>
      </c>
      <c r="C358" s="131">
        <v>971</v>
      </c>
      <c r="D358" s="44" t="s">
        <v>285</v>
      </c>
      <c r="E358" s="52" t="s">
        <v>352</v>
      </c>
    </row>
    <row r="359" spans="1:5" s="54" customFormat="1" ht="15" customHeight="1" x14ac:dyDescent="0.25">
      <c r="A359" s="129">
        <v>43818.602870370371</v>
      </c>
      <c r="B359" s="51">
        <v>43819</v>
      </c>
      <c r="C359" s="131">
        <v>971</v>
      </c>
      <c r="D359" s="44" t="s">
        <v>488</v>
      </c>
      <c r="E359" s="52" t="s">
        <v>352</v>
      </c>
    </row>
    <row r="360" spans="1:5" s="54" customFormat="1" ht="15" customHeight="1" x14ac:dyDescent="0.25">
      <c r="A360" s="129">
        <v>43818.580543981479</v>
      </c>
      <c r="B360" s="51">
        <v>43819</v>
      </c>
      <c r="C360" s="131">
        <v>971</v>
      </c>
      <c r="D360" s="44" t="s">
        <v>489</v>
      </c>
      <c r="E360" s="52" t="s">
        <v>352</v>
      </c>
    </row>
    <row r="361" spans="1:5" s="54" customFormat="1" ht="15" customHeight="1" x14ac:dyDescent="0.25">
      <c r="A361" s="129">
        <v>43818.578194444446</v>
      </c>
      <c r="B361" s="51">
        <v>43819</v>
      </c>
      <c r="C361" s="131">
        <v>485.5</v>
      </c>
      <c r="D361" s="44" t="s">
        <v>490</v>
      </c>
      <c r="E361" s="52" t="s">
        <v>352</v>
      </c>
    </row>
    <row r="362" spans="1:5" s="54" customFormat="1" ht="15" customHeight="1" x14ac:dyDescent="0.25">
      <c r="A362" s="129">
        <v>43818.57708333333</v>
      </c>
      <c r="B362" s="51">
        <v>43819</v>
      </c>
      <c r="C362" s="131">
        <v>485.5</v>
      </c>
      <c r="D362" s="44" t="s">
        <v>491</v>
      </c>
      <c r="E362" s="52" t="s">
        <v>352</v>
      </c>
    </row>
    <row r="363" spans="1:5" s="54" customFormat="1" ht="15" customHeight="1" x14ac:dyDescent="0.25">
      <c r="A363" s="129">
        <v>43818.576527777775</v>
      </c>
      <c r="B363" s="51">
        <v>43819</v>
      </c>
      <c r="C363" s="131">
        <v>1456.5</v>
      </c>
      <c r="D363" s="44" t="s">
        <v>492</v>
      </c>
      <c r="E363" s="52" t="s">
        <v>27</v>
      </c>
    </row>
    <row r="364" spans="1:5" s="54" customFormat="1" ht="15" customHeight="1" x14ac:dyDescent="0.25">
      <c r="A364" s="129">
        <v>43818.57571759259</v>
      </c>
      <c r="B364" s="51">
        <v>43819</v>
      </c>
      <c r="C364" s="131">
        <v>485.5</v>
      </c>
      <c r="D364" s="44" t="s">
        <v>491</v>
      </c>
      <c r="E364" s="52" t="s">
        <v>352</v>
      </c>
    </row>
    <row r="365" spans="1:5" s="54" customFormat="1" ht="15" customHeight="1" x14ac:dyDescent="0.25">
      <c r="A365" s="129">
        <v>43818.557951388888</v>
      </c>
      <c r="B365" s="51">
        <v>43819</v>
      </c>
      <c r="C365" s="131">
        <v>971</v>
      </c>
      <c r="D365" s="92" t="s">
        <v>1048</v>
      </c>
      <c r="E365" s="52" t="s">
        <v>352</v>
      </c>
    </row>
    <row r="366" spans="1:5" s="54" customFormat="1" ht="15" customHeight="1" x14ac:dyDescent="0.25">
      <c r="A366" s="129">
        <v>43818.546550925923</v>
      </c>
      <c r="B366" s="51">
        <v>43819</v>
      </c>
      <c r="C366" s="131">
        <v>4855</v>
      </c>
      <c r="D366" s="44" t="s">
        <v>493</v>
      </c>
      <c r="E366" s="52" t="s">
        <v>352</v>
      </c>
    </row>
    <row r="367" spans="1:5" s="54" customFormat="1" ht="15" customHeight="1" x14ac:dyDescent="0.25">
      <c r="A367" s="129">
        <v>43818.543055555558</v>
      </c>
      <c r="B367" s="51">
        <v>43819</v>
      </c>
      <c r="C367" s="131">
        <v>291.3</v>
      </c>
      <c r="D367" s="44" t="s">
        <v>494</v>
      </c>
      <c r="E367" s="52" t="s">
        <v>352</v>
      </c>
    </row>
    <row r="368" spans="1:5" s="54" customFormat="1" ht="15" customHeight="1" x14ac:dyDescent="0.25">
      <c r="A368" s="129">
        <v>43818.541504629633</v>
      </c>
      <c r="B368" s="51">
        <v>43819</v>
      </c>
      <c r="C368" s="131">
        <v>96.1</v>
      </c>
      <c r="D368" s="44" t="s">
        <v>495</v>
      </c>
      <c r="E368" s="52" t="s">
        <v>352</v>
      </c>
    </row>
    <row r="369" spans="1:5" s="54" customFormat="1" ht="15" customHeight="1" x14ac:dyDescent="0.25">
      <c r="A369" s="129">
        <v>43818.540590277778</v>
      </c>
      <c r="B369" s="51">
        <v>43819</v>
      </c>
      <c r="C369" s="131">
        <v>96.1</v>
      </c>
      <c r="D369" s="44" t="s">
        <v>495</v>
      </c>
      <c r="E369" s="52" t="s">
        <v>352</v>
      </c>
    </row>
    <row r="370" spans="1:5" s="54" customFormat="1" ht="15" customHeight="1" x14ac:dyDescent="0.25">
      <c r="A370" s="129">
        <v>43818.539189814815</v>
      </c>
      <c r="B370" s="51">
        <v>43819</v>
      </c>
      <c r="C370" s="131">
        <v>194.2</v>
      </c>
      <c r="D370" s="44" t="s">
        <v>495</v>
      </c>
      <c r="E370" s="52" t="s">
        <v>352</v>
      </c>
    </row>
    <row r="371" spans="1:5" s="54" customFormat="1" ht="15" customHeight="1" x14ac:dyDescent="0.25">
      <c r="A371" s="129">
        <v>43818.537766203706</v>
      </c>
      <c r="B371" s="51">
        <v>43819</v>
      </c>
      <c r="C371" s="131">
        <v>971</v>
      </c>
      <c r="D371" s="44" t="s">
        <v>262</v>
      </c>
      <c r="E371" s="52" t="s">
        <v>352</v>
      </c>
    </row>
    <row r="372" spans="1:5" s="54" customFormat="1" ht="15" customHeight="1" x14ac:dyDescent="0.25">
      <c r="A372" s="129">
        <v>43818.531631944446</v>
      </c>
      <c r="B372" s="51">
        <v>43819</v>
      </c>
      <c r="C372" s="131">
        <v>485.5</v>
      </c>
      <c r="D372" s="44" t="s">
        <v>496</v>
      </c>
      <c r="E372" s="52" t="s">
        <v>352</v>
      </c>
    </row>
    <row r="373" spans="1:5" s="54" customFormat="1" ht="15" customHeight="1" x14ac:dyDescent="0.25">
      <c r="A373" s="129">
        <v>43818.528032407405</v>
      </c>
      <c r="B373" s="51">
        <v>43819</v>
      </c>
      <c r="C373" s="131">
        <v>96.1</v>
      </c>
      <c r="D373" s="44" t="s">
        <v>332</v>
      </c>
      <c r="E373" s="52" t="s">
        <v>352</v>
      </c>
    </row>
    <row r="374" spans="1:5" s="54" customFormat="1" ht="15" customHeight="1" x14ac:dyDescent="0.25">
      <c r="A374" s="129">
        <v>43818.527453703704</v>
      </c>
      <c r="B374" s="51">
        <v>43819</v>
      </c>
      <c r="C374" s="131">
        <v>96.1</v>
      </c>
      <c r="D374" s="44" t="s">
        <v>497</v>
      </c>
      <c r="E374" s="52" t="s">
        <v>352</v>
      </c>
    </row>
    <row r="375" spans="1:5" ht="15" customHeight="1" x14ac:dyDescent="0.25">
      <c r="A375" s="129">
        <v>43818.522997685184</v>
      </c>
      <c r="B375" s="51">
        <v>43819</v>
      </c>
      <c r="C375" s="131">
        <v>6797</v>
      </c>
      <c r="D375" s="44" t="s">
        <v>327</v>
      </c>
      <c r="E375" s="52" t="s">
        <v>352</v>
      </c>
    </row>
    <row r="376" spans="1:5" ht="15" customHeight="1" x14ac:dyDescent="0.25">
      <c r="A376" s="129">
        <v>43818.522418981483</v>
      </c>
      <c r="B376" s="51">
        <v>43819</v>
      </c>
      <c r="C376" s="131">
        <v>485.5</v>
      </c>
      <c r="D376" s="44" t="s">
        <v>498</v>
      </c>
      <c r="E376" s="52" t="s">
        <v>352</v>
      </c>
    </row>
    <row r="377" spans="1:5" ht="15" customHeight="1" x14ac:dyDescent="0.25">
      <c r="A377" s="129">
        <v>43818.517430555556</v>
      </c>
      <c r="B377" s="51">
        <v>43819</v>
      </c>
      <c r="C377" s="131">
        <v>1942</v>
      </c>
      <c r="D377" s="44" t="s">
        <v>499</v>
      </c>
      <c r="E377" s="52" t="s">
        <v>352</v>
      </c>
    </row>
    <row r="378" spans="1:5" ht="15" customHeight="1" x14ac:dyDescent="0.25">
      <c r="A378" s="129">
        <v>43818.508159722223</v>
      </c>
      <c r="B378" s="51">
        <v>43819</v>
      </c>
      <c r="C378" s="131">
        <v>971</v>
      </c>
      <c r="D378" s="44" t="s">
        <v>500</v>
      </c>
      <c r="E378" s="52" t="s">
        <v>352</v>
      </c>
    </row>
    <row r="379" spans="1:5" ht="15" customHeight="1" x14ac:dyDescent="0.25">
      <c r="A379" s="129">
        <v>43818.492476851854</v>
      </c>
      <c r="B379" s="51">
        <v>43819</v>
      </c>
      <c r="C379" s="131">
        <v>4855</v>
      </c>
      <c r="D379" s="44" t="s">
        <v>501</v>
      </c>
      <c r="E379" s="52" t="s">
        <v>352</v>
      </c>
    </row>
    <row r="380" spans="1:5" ht="15" customHeight="1" x14ac:dyDescent="0.25">
      <c r="A380" s="129">
        <v>43818.491481481484</v>
      </c>
      <c r="B380" s="51">
        <v>43819</v>
      </c>
      <c r="C380" s="131">
        <v>485.5</v>
      </c>
      <c r="D380" s="44" t="s">
        <v>270</v>
      </c>
      <c r="E380" s="52" t="s">
        <v>352</v>
      </c>
    </row>
    <row r="381" spans="1:5" ht="15" customHeight="1" x14ac:dyDescent="0.25">
      <c r="A381" s="129">
        <v>43818.482592592591</v>
      </c>
      <c r="B381" s="51">
        <v>43819</v>
      </c>
      <c r="C381" s="131">
        <v>971</v>
      </c>
      <c r="D381" s="44" t="s">
        <v>502</v>
      </c>
      <c r="E381" s="52" t="s">
        <v>352</v>
      </c>
    </row>
    <row r="382" spans="1:5" ht="15" customHeight="1" x14ac:dyDescent="0.25">
      <c r="A382" s="129">
        <v>43818.481006944443</v>
      </c>
      <c r="B382" s="51">
        <v>43819</v>
      </c>
      <c r="C382" s="131">
        <v>971</v>
      </c>
      <c r="D382" s="44" t="s">
        <v>502</v>
      </c>
      <c r="E382" s="52" t="s">
        <v>352</v>
      </c>
    </row>
    <row r="383" spans="1:5" ht="15" customHeight="1" x14ac:dyDescent="0.25">
      <c r="A383" s="129">
        <v>43818.479189814818</v>
      </c>
      <c r="B383" s="51">
        <v>43819</v>
      </c>
      <c r="C383" s="131">
        <v>291.3</v>
      </c>
      <c r="D383" s="44" t="s">
        <v>503</v>
      </c>
      <c r="E383" s="52" t="s">
        <v>352</v>
      </c>
    </row>
    <row r="384" spans="1:5" ht="15" customHeight="1" x14ac:dyDescent="0.25">
      <c r="A384" s="129">
        <v>43818.479004629633</v>
      </c>
      <c r="B384" s="51">
        <v>43819</v>
      </c>
      <c r="C384" s="131">
        <v>96.1</v>
      </c>
      <c r="D384" s="44" t="s">
        <v>442</v>
      </c>
      <c r="E384" s="52" t="s">
        <v>352</v>
      </c>
    </row>
    <row r="385" spans="1:6" ht="15" customHeight="1" x14ac:dyDescent="0.25">
      <c r="A385" s="129">
        <v>43818.477037037039</v>
      </c>
      <c r="B385" s="51">
        <v>43819</v>
      </c>
      <c r="C385" s="131">
        <v>1942</v>
      </c>
      <c r="D385" s="44" t="s">
        <v>237</v>
      </c>
      <c r="E385" s="52" t="s">
        <v>352</v>
      </c>
    </row>
    <row r="386" spans="1:6" ht="15" customHeight="1" x14ac:dyDescent="0.25">
      <c r="A386" s="129">
        <v>43818.47488425926</v>
      </c>
      <c r="B386" s="51">
        <v>43819</v>
      </c>
      <c r="C386" s="131">
        <v>96.1</v>
      </c>
      <c r="D386" s="44" t="s">
        <v>442</v>
      </c>
      <c r="E386" s="52" t="s">
        <v>352</v>
      </c>
    </row>
    <row r="387" spans="1:6" ht="15" customHeight="1" x14ac:dyDescent="0.25">
      <c r="A387" s="129">
        <v>43818.474745370368</v>
      </c>
      <c r="B387" s="51">
        <v>43819</v>
      </c>
      <c r="C387" s="131">
        <v>145.65</v>
      </c>
      <c r="D387" s="44" t="s">
        <v>274</v>
      </c>
      <c r="E387" s="52" t="s">
        <v>352</v>
      </c>
    </row>
    <row r="388" spans="1:6" ht="15" customHeight="1" x14ac:dyDescent="0.25">
      <c r="A388" s="129">
        <v>43818.473402777781</v>
      </c>
      <c r="B388" s="51">
        <v>43819</v>
      </c>
      <c r="C388" s="131">
        <v>291.3</v>
      </c>
      <c r="D388" s="44" t="s">
        <v>274</v>
      </c>
      <c r="E388" s="52" t="s">
        <v>352</v>
      </c>
    </row>
    <row r="389" spans="1:6" ht="15" customHeight="1" x14ac:dyDescent="0.25">
      <c r="A389" s="129">
        <v>43818.47216435185</v>
      </c>
      <c r="B389" s="51">
        <v>43819</v>
      </c>
      <c r="C389" s="131">
        <v>291.3</v>
      </c>
      <c r="D389" s="44" t="s">
        <v>274</v>
      </c>
      <c r="E389" s="52" t="s">
        <v>352</v>
      </c>
    </row>
    <row r="390" spans="1:6" ht="15" customHeight="1" x14ac:dyDescent="0.25">
      <c r="A390" s="129">
        <v>43818.471238425926</v>
      </c>
      <c r="B390" s="51">
        <v>43819</v>
      </c>
      <c r="C390" s="131">
        <v>291.3</v>
      </c>
      <c r="D390" s="44" t="s">
        <v>274</v>
      </c>
      <c r="E390" s="52" t="s">
        <v>352</v>
      </c>
    </row>
    <row r="391" spans="1:6" ht="15" customHeight="1" x14ac:dyDescent="0.25">
      <c r="A391" s="129">
        <v>43818.467569444445</v>
      </c>
      <c r="B391" s="51">
        <v>43819</v>
      </c>
      <c r="C391" s="131">
        <v>971</v>
      </c>
      <c r="D391" s="44" t="s">
        <v>504</v>
      </c>
      <c r="E391" s="52" t="s">
        <v>352</v>
      </c>
    </row>
    <row r="392" spans="1:6" ht="15" customHeight="1" x14ac:dyDescent="0.25">
      <c r="A392" s="129">
        <v>43818.466168981482</v>
      </c>
      <c r="B392" s="51">
        <v>43819</v>
      </c>
      <c r="C392" s="131">
        <v>971</v>
      </c>
      <c r="D392" s="44" t="s">
        <v>504</v>
      </c>
      <c r="E392" s="52" t="s">
        <v>352</v>
      </c>
    </row>
    <row r="393" spans="1:6" ht="15" customHeight="1" x14ac:dyDescent="0.25">
      <c r="A393" s="129">
        <v>43818.464641203704</v>
      </c>
      <c r="B393" s="51">
        <v>43819</v>
      </c>
      <c r="C393" s="131">
        <v>971</v>
      </c>
      <c r="D393" s="44" t="s">
        <v>504</v>
      </c>
      <c r="E393" s="52" t="s">
        <v>352</v>
      </c>
    </row>
    <row r="394" spans="1:6" ht="15" customHeight="1" x14ac:dyDescent="0.25">
      <c r="A394" s="129">
        <v>43818.454687500001</v>
      </c>
      <c r="B394" s="51">
        <v>43819</v>
      </c>
      <c r="C394" s="131">
        <v>291.3</v>
      </c>
      <c r="D394" s="44" t="s">
        <v>329</v>
      </c>
      <c r="E394" s="52" t="s">
        <v>352</v>
      </c>
    </row>
    <row r="395" spans="1:6" ht="15" customHeight="1" x14ac:dyDescent="0.25">
      <c r="A395" s="129">
        <v>43818.454062500001</v>
      </c>
      <c r="B395" s="51">
        <v>43819</v>
      </c>
      <c r="C395" s="131">
        <v>1262.3</v>
      </c>
      <c r="D395" s="44" t="s">
        <v>505</v>
      </c>
      <c r="E395" s="52" t="s">
        <v>352</v>
      </c>
    </row>
    <row r="396" spans="1:6" ht="15" customHeight="1" x14ac:dyDescent="0.25">
      <c r="A396" s="129">
        <v>43818.449143518519</v>
      </c>
      <c r="B396" s="51">
        <v>43819</v>
      </c>
      <c r="C396" s="131">
        <v>291.3</v>
      </c>
      <c r="D396" s="44" t="s">
        <v>170</v>
      </c>
      <c r="E396" s="52" t="s">
        <v>352</v>
      </c>
      <c r="F396" s="78"/>
    </row>
    <row r="397" spans="1:6" ht="15" customHeight="1" x14ac:dyDescent="0.25">
      <c r="A397" s="129">
        <v>43818.440636574072</v>
      </c>
      <c r="B397" s="51">
        <v>43819</v>
      </c>
      <c r="C397" s="131">
        <v>485.5</v>
      </c>
      <c r="D397" s="44" t="s">
        <v>506</v>
      </c>
      <c r="E397" s="52" t="s">
        <v>352</v>
      </c>
      <c r="F397" s="78"/>
    </row>
    <row r="398" spans="1:6" ht="15" customHeight="1" x14ac:dyDescent="0.25">
      <c r="A398" s="129">
        <v>43818.438067129631</v>
      </c>
      <c r="B398" s="51">
        <v>43819</v>
      </c>
      <c r="C398" s="131">
        <v>5826</v>
      </c>
      <c r="D398" s="44" t="s">
        <v>507</v>
      </c>
      <c r="E398" s="52" t="s">
        <v>352</v>
      </c>
      <c r="F398" s="78"/>
    </row>
    <row r="399" spans="1:6" ht="15" customHeight="1" x14ac:dyDescent="0.25">
      <c r="A399" s="129">
        <v>43818.437361111108</v>
      </c>
      <c r="B399" s="51">
        <v>43819</v>
      </c>
      <c r="C399" s="131">
        <v>96.1</v>
      </c>
      <c r="D399" s="44" t="s">
        <v>508</v>
      </c>
      <c r="E399" s="52" t="s">
        <v>352</v>
      </c>
      <c r="F399" s="78"/>
    </row>
    <row r="400" spans="1:6" ht="15" customHeight="1" x14ac:dyDescent="0.25">
      <c r="A400" s="129">
        <v>43818.437210648146</v>
      </c>
      <c r="B400" s="51">
        <v>43819</v>
      </c>
      <c r="C400" s="131">
        <v>485.5</v>
      </c>
      <c r="D400" s="44" t="s">
        <v>509</v>
      </c>
      <c r="E400" s="52" t="s">
        <v>352</v>
      </c>
      <c r="F400" s="78"/>
    </row>
    <row r="401" spans="1:6" ht="15" customHeight="1" x14ac:dyDescent="0.25">
      <c r="A401" s="129">
        <v>43818.428333333337</v>
      </c>
      <c r="B401" s="51">
        <v>43819</v>
      </c>
      <c r="C401" s="131">
        <v>485.5</v>
      </c>
      <c r="D401" s="44" t="s">
        <v>170</v>
      </c>
      <c r="E401" s="52" t="s">
        <v>352</v>
      </c>
      <c r="F401" s="78"/>
    </row>
    <row r="402" spans="1:6" ht="15" customHeight="1" x14ac:dyDescent="0.25">
      <c r="A402" s="129">
        <v>43818.415937500002</v>
      </c>
      <c r="B402" s="51">
        <v>43819</v>
      </c>
      <c r="C402" s="131">
        <v>291.3</v>
      </c>
      <c r="D402" s="44" t="s">
        <v>510</v>
      </c>
      <c r="E402" s="52" t="s">
        <v>352</v>
      </c>
      <c r="F402" s="78"/>
    </row>
    <row r="403" spans="1:6" ht="15" customHeight="1" x14ac:dyDescent="0.25">
      <c r="A403" s="129">
        <v>43818.415092592593</v>
      </c>
      <c r="B403" s="51">
        <v>43819</v>
      </c>
      <c r="C403" s="131">
        <v>1942</v>
      </c>
      <c r="D403" s="44" t="s">
        <v>511</v>
      </c>
      <c r="E403" s="52" t="s">
        <v>352</v>
      </c>
      <c r="F403" s="78"/>
    </row>
    <row r="404" spans="1:6" ht="15" customHeight="1" x14ac:dyDescent="0.25">
      <c r="A404" s="129">
        <v>43818.412685185183</v>
      </c>
      <c r="B404" s="51">
        <v>43819</v>
      </c>
      <c r="C404" s="131">
        <v>485.5</v>
      </c>
      <c r="D404" s="44" t="s">
        <v>512</v>
      </c>
      <c r="E404" s="52" t="s">
        <v>352</v>
      </c>
      <c r="F404" s="78"/>
    </row>
    <row r="405" spans="1:6" ht="15" customHeight="1" x14ac:dyDescent="0.25">
      <c r="A405" s="129">
        <v>43818.400254629632</v>
      </c>
      <c r="B405" s="51">
        <v>43819</v>
      </c>
      <c r="C405" s="131">
        <v>4855</v>
      </c>
      <c r="D405" s="44" t="s">
        <v>513</v>
      </c>
      <c r="E405" s="52" t="s">
        <v>352</v>
      </c>
      <c r="F405" s="78"/>
    </row>
    <row r="406" spans="1:6" ht="15" customHeight="1" x14ac:dyDescent="0.25">
      <c r="A406" s="129">
        <v>43818.399259259262</v>
      </c>
      <c r="B406" s="51">
        <v>43819</v>
      </c>
      <c r="C406" s="131">
        <v>485.5</v>
      </c>
      <c r="D406" s="44" t="s">
        <v>514</v>
      </c>
      <c r="E406" s="52" t="s">
        <v>27</v>
      </c>
      <c r="F406" s="78"/>
    </row>
    <row r="407" spans="1:6" ht="15" customHeight="1" x14ac:dyDescent="0.25">
      <c r="A407" s="129">
        <v>43818.398761574077</v>
      </c>
      <c r="B407" s="51">
        <v>43819</v>
      </c>
      <c r="C407" s="131">
        <v>194.2</v>
      </c>
      <c r="D407" s="44" t="s">
        <v>333</v>
      </c>
      <c r="E407" s="52" t="s">
        <v>352</v>
      </c>
      <c r="F407" s="78"/>
    </row>
    <row r="408" spans="1:6" ht="15" customHeight="1" x14ac:dyDescent="0.25">
      <c r="A408" s="129">
        <v>43818.367268518516</v>
      </c>
      <c r="B408" s="51">
        <v>43819</v>
      </c>
      <c r="C408" s="131">
        <v>96.1</v>
      </c>
      <c r="D408" s="44" t="s">
        <v>515</v>
      </c>
      <c r="E408" s="52" t="s">
        <v>352</v>
      </c>
      <c r="F408" s="78"/>
    </row>
    <row r="409" spans="1:6" ht="15" customHeight="1" x14ac:dyDescent="0.25">
      <c r="A409" s="129">
        <v>43818.364085648151</v>
      </c>
      <c r="B409" s="51">
        <v>43819</v>
      </c>
      <c r="C409" s="131">
        <v>971</v>
      </c>
      <c r="D409" s="44" t="s">
        <v>516</v>
      </c>
      <c r="E409" s="52" t="s">
        <v>352</v>
      </c>
      <c r="F409" s="78"/>
    </row>
    <row r="410" spans="1:6" ht="15" customHeight="1" x14ac:dyDescent="0.25">
      <c r="A410" s="129">
        <v>43818.338495370372</v>
      </c>
      <c r="B410" s="51">
        <v>43819</v>
      </c>
      <c r="C410" s="131">
        <v>4855</v>
      </c>
      <c r="D410" s="92" t="s">
        <v>1048</v>
      </c>
      <c r="E410" s="52" t="s">
        <v>352</v>
      </c>
      <c r="F410" s="78"/>
    </row>
    <row r="411" spans="1:6" ht="15" customHeight="1" x14ac:dyDescent="0.25">
      <c r="A411" s="129">
        <v>43818.299872685187</v>
      </c>
      <c r="B411" s="51">
        <v>43819</v>
      </c>
      <c r="C411" s="131">
        <v>1165.2</v>
      </c>
      <c r="D411" s="44" t="s">
        <v>517</v>
      </c>
      <c r="E411" s="52" t="s">
        <v>352</v>
      </c>
      <c r="F411" s="78"/>
    </row>
    <row r="412" spans="1:6" ht="15" customHeight="1" x14ac:dyDescent="0.25">
      <c r="A412" s="129">
        <v>43818.298425925925</v>
      </c>
      <c r="B412" s="51">
        <v>43819</v>
      </c>
      <c r="C412" s="131">
        <v>971</v>
      </c>
      <c r="D412" s="44" t="s">
        <v>517</v>
      </c>
      <c r="E412" s="52" t="s">
        <v>352</v>
      </c>
      <c r="F412" s="78"/>
    </row>
    <row r="413" spans="1:6" ht="15" customHeight="1" x14ac:dyDescent="0.25">
      <c r="A413" s="129">
        <v>43818.100983796299</v>
      </c>
      <c r="B413" s="51">
        <v>43819</v>
      </c>
      <c r="C413" s="131">
        <v>1942</v>
      </c>
      <c r="D413" s="44" t="s">
        <v>518</v>
      </c>
      <c r="E413" s="52" t="s">
        <v>27</v>
      </c>
      <c r="F413" s="78"/>
    </row>
    <row r="414" spans="1:6" ht="15" customHeight="1" x14ac:dyDescent="0.25">
      <c r="A414" s="129">
        <v>43818.095057870371</v>
      </c>
      <c r="B414" s="51">
        <v>43819</v>
      </c>
      <c r="C414" s="131">
        <v>971</v>
      </c>
      <c r="D414" s="44" t="s">
        <v>518</v>
      </c>
      <c r="E414" s="52" t="s">
        <v>352</v>
      </c>
      <c r="F414" s="78"/>
    </row>
    <row r="415" spans="1:6" ht="15" customHeight="1" x14ac:dyDescent="0.25">
      <c r="A415" s="129">
        <v>43818.016030092593</v>
      </c>
      <c r="B415" s="51">
        <v>43819</v>
      </c>
      <c r="C415" s="131">
        <v>2913</v>
      </c>
      <c r="D415" s="44" t="s">
        <v>86</v>
      </c>
      <c r="E415" s="52" t="s">
        <v>27</v>
      </c>
      <c r="F415" s="78"/>
    </row>
    <row r="416" spans="1:6" ht="15" customHeight="1" x14ac:dyDescent="0.25">
      <c r="A416" s="129">
        <v>43821.919629629629</v>
      </c>
      <c r="B416" s="51">
        <v>43822</v>
      </c>
      <c r="C416" s="131">
        <v>291.3</v>
      </c>
      <c r="D416" s="44" t="s">
        <v>519</v>
      </c>
      <c r="E416" s="52" t="s">
        <v>352</v>
      </c>
      <c r="F416" s="78"/>
    </row>
    <row r="417" spans="1:6" ht="15" customHeight="1" x14ac:dyDescent="0.25">
      <c r="A417" s="129">
        <v>43821.918703703705</v>
      </c>
      <c r="B417" s="51">
        <v>43822</v>
      </c>
      <c r="C417" s="131">
        <v>291.3</v>
      </c>
      <c r="D417" s="44" t="s">
        <v>519</v>
      </c>
      <c r="E417" s="52" t="s">
        <v>352</v>
      </c>
      <c r="F417" s="76"/>
    </row>
    <row r="418" spans="1:6" ht="15" customHeight="1" x14ac:dyDescent="0.25">
      <c r="A418" s="129">
        <v>43821.917858796296</v>
      </c>
      <c r="B418" s="51">
        <v>43822</v>
      </c>
      <c r="C418" s="131">
        <v>291.3</v>
      </c>
      <c r="D418" s="44" t="s">
        <v>519</v>
      </c>
      <c r="E418" s="52" t="s">
        <v>352</v>
      </c>
      <c r="F418" s="76"/>
    </row>
    <row r="419" spans="1:6" ht="15" customHeight="1" x14ac:dyDescent="0.25">
      <c r="A419" s="129">
        <v>43821.900277777779</v>
      </c>
      <c r="B419" s="51">
        <v>43822</v>
      </c>
      <c r="C419" s="131">
        <v>96.1</v>
      </c>
      <c r="D419" s="44" t="s">
        <v>520</v>
      </c>
      <c r="E419" s="52" t="s">
        <v>27</v>
      </c>
      <c r="F419" s="76"/>
    </row>
    <row r="420" spans="1:6" ht="15" customHeight="1" x14ac:dyDescent="0.25">
      <c r="A420" s="129">
        <v>43821.778113425928</v>
      </c>
      <c r="B420" s="51">
        <v>43822</v>
      </c>
      <c r="C420" s="131">
        <v>485.5</v>
      </c>
      <c r="D420" s="44" t="s">
        <v>187</v>
      </c>
      <c r="E420" s="52" t="s">
        <v>27</v>
      </c>
      <c r="F420" s="76"/>
    </row>
    <row r="421" spans="1:6" ht="15" customHeight="1" x14ac:dyDescent="0.25">
      <c r="A421" s="129">
        <v>43821.70758101852</v>
      </c>
      <c r="B421" s="51">
        <v>43822</v>
      </c>
      <c r="C421" s="131">
        <v>971</v>
      </c>
      <c r="D421" s="44" t="s">
        <v>521</v>
      </c>
      <c r="E421" s="52" t="s">
        <v>352</v>
      </c>
      <c r="F421" s="76"/>
    </row>
    <row r="422" spans="1:6" ht="15" customHeight="1" x14ac:dyDescent="0.25">
      <c r="A422" s="129">
        <v>43821.703796296293</v>
      </c>
      <c r="B422" s="51">
        <v>43822</v>
      </c>
      <c r="C422" s="131">
        <v>4855</v>
      </c>
      <c r="D422" s="44" t="s">
        <v>522</v>
      </c>
      <c r="E422" s="52" t="s">
        <v>27</v>
      </c>
      <c r="F422" s="76"/>
    </row>
    <row r="423" spans="1:6" ht="15" customHeight="1" x14ac:dyDescent="0.25">
      <c r="A423" s="129">
        <v>43821.686701388891</v>
      </c>
      <c r="B423" s="51">
        <v>43822</v>
      </c>
      <c r="C423" s="131">
        <v>46.1</v>
      </c>
      <c r="D423" s="44" t="s">
        <v>523</v>
      </c>
      <c r="E423" s="52" t="s">
        <v>352</v>
      </c>
      <c r="F423" s="76"/>
    </row>
    <row r="424" spans="1:6" ht="15" customHeight="1" x14ac:dyDescent="0.25">
      <c r="A424" s="129">
        <v>43821.678530092591</v>
      </c>
      <c r="B424" s="51">
        <v>43822</v>
      </c>
      <c r="C424" s="131">
        <v>96.1</v>
      </c>
      <c r="D424" s="44" t="s">
        <v>524</v>
      </c>
      <c r="E424" s="52" t="s">
        <v>27</v>
      </c>
      <c r="F424" s="76"/>
    </row>
    <row r="425" spans="1:6" ht="15" customHeight="1" x14ac:dyDescent="0.25">
      <c r="A425" s="129">
        <v>43821.678483796299</v>
      </c>
      <c r="B425" s="51">
        <v>43822</v>
      </c>
      <c r="C425" s="131">
        <v>46.1</v>
      </c>
      <c r="D425" s="44" t="s">
        <v>525</v>
      </c>
      <c r="E425" s="52" t="s">
        <v>352</v>
      </c>
      <c r="F425" s="76"/>
    </row>
    <row r="426" spans="1:6" ht="15" customHeight="1" x14ac:dyDescent="0.25">
      <c r="A426" s="129">
        <v>43821.657708333332</v>
      </c>
      <c r="B426" s="51">
        <v>43822</v>
      </c>
      <c r="C426" s="131">
        <v>291.3</v>
      </c>
      <c r="D426" s="44" t="s">
        <v>439</v>
      </c>
      <c r="E426" s="52" t="s">
        <v>27</v>
      </c>
      <c r="F426" s="76"/>
    </row>
    <row r="427" spans="1:6" ht="15" customHeight="1" x14ac:dyDescent="0.25">
      <c r="A427" s="129">
        <v>43821.642372685186</v>
      </c>
      <c r="B427" s="51">
        <v>43822</v>
      </c>
      <c r="C427" s="131">
        <v>6699.9</v>
      </c>
      <c r="D427" s="44" t="s">
        <v>526</v>
      </c>
      <c r="E427" s="52" t="s">
        <v>27</v>
      </c>
      <c r="F427" s="76"/>
    </row>
    <row r="428" spans="1:6" ht="15" customHeight="1" x14ac:dyDescent="0.25">
      <c r="A428" s="129">
        <v>43821.635462962964</v>
      </c>
      <c r="B428" s="51">
        <v>43822</v>
      </c>
      <c r="C428" s="131">
        <v>485.5</v>
      </c>
      <c r="D428" s="44" t="s">
        <v>527</v>
      </c>
      <c r="E428" s="52" t="s">
        <v>60</v>
      </c>
      <c r="F428" s="76"/>
    </row>
    <row r="429" spans="1:6" ht="15" customHeight="1" x14ac:dyDescent="0.25">
      <c r="A429" s="129">
        <v>43821.585416666669</v>
      </c>
      <c r="B429" s="51">
        <v>43822</v>
      </c>
      <c r="C429" s="131">
        <v>485.5</v>
      </c>
      <c r="D429" s="44" t="s">
        <v>186</v>
      </c>
      <c r="E429" s="52" t="s">
        <v>27</v>
      </c>
    </row>
    <row r="430" spans="1:6" ht="15" customHeight="1" x14ac:dyDescent="0.25">
      <c r="A430" s="129">
        <v>43821.474108796298</v>
      </c>
      <c r="B430" s="51">
        <v>43822</v>
      </c>
      <c r="C430" s="131">
        <v>1942</v>
      </c>
      <c r="D430" s="44" t="s">
        <v>528</v>
      </c>
      <c r="E430" s="52" t="s">
        <v>352</v>
      </c>
    </row>
    <row r="431" spans="1:6" ht="15" customHeight="1" x14ac:dyDescent="0.25">
      <c r="A431" s="129">
        <v>43821.344085648147</v>
      </c>
      <c r="B431" s="51">
        <v>43822</v>
      </c>
      <c r="C431" s="131">
        <v>194.2</v>
      </c>
      <c r="D431" s="44" t="s">
        <v>529</v>
      </c>
      <c r="E431" s="52" t="s">
        <v>27</v>
      </c>
    </row>
    <row r="432" spans="1:6" ht="15" customHeight="1" x14ac:dyDescent="0.25">
      <c r="A432" s="129">
        <v>43821.330150462964</v>
      </c>
      <c r="B432" s="51">
        <v>43822</v>
      </c>
      <c r="C432" s="131">
        <v>485.5</v>
      </c>
      <c r="D432" s="44" t="s">
        <v>173</v>
      </c>
      <c r="E432" s="52" t="s">
        <v>27</v>
      </c>
    </row>
    <row r="433" spans="1:5" ht="15" customHeight="1" x14ac:dyDescent="0.25">
      <c r="A433" s="129">
        <v>43821.030706018515</v>
      </c>
      <c r="B433" s="51">
        <v>43822</v>
      </c>
      <c r="C433" s="131">
        <v>96.1</v>
      </c>
      <c r="D433" s="44" t="s">
        <v>530</v>
      </c>
      <c r="E433" s="52" t="s">
        <v>352</v>
      </c>
    </row>
    <row r="434" spans="1:5" ht="15" customHeight="1" x14ac:dyDescent="0.25">
      <c r="A434" s="129">
        <v>43820.939212962963</v>
      </c>
      <c r="B434" s="51">
        <v>43822</v>
      </c>
      <c r="C434" s="131">
        <v>194.2</v>
      </c>
      <c r="D434" s="44" t="s">
        <v>170</v>
      </c>
      <c r="E434" s="52" t="s">
        <v>27</v>
      </c>
    </row>
    <row r="435" spans="1:5" ht="15" customHeight="1" x14ac:dyDescent="0.25">
      <c r="A435" s="129">
        <v>43820.936898148146</v>
      </c>
      <c r="B435" s="51">
        <v>43822</v>
      </c>
      <c r="C435" s="131">
        <v>242.75</v>
      </c>
      <c r="D435" s="44" t="s">
        <v>185</v>
      </c>
      <c r="E435" s="52" t="s">
        <v>27</v>
      </c>
    </row>
    <row r="436" spans="1:5" ht="15" customHeight="1" x14ac:dyDescent="0.25">
      <c r="A436" s="129">
        <v>43820.88957175926</v>
      </c>
      <c r="B436" s="51">
        <v>43822</v>
      </c>
      <c r="C436" s="131">
        <v>46.1</v>
      </c>
      <c r="D436" s="44" t="s">
        <v>184</v>
      </c>
      <c r="E436" s="52" t="s">
        <v>27</v>
      </c>
    </row>
    <row r="437" spans="1:5" ht="15" customHeight="1" x14ac:dyDescent="0.25">
      <c r="A437" s="129">
        <v>43820.877164351848</v>
      </c>
      <c r="B437" s="51">
        <v>43822</v>
      </c>
      <c r="C437" s="131">
        <v>485.5</v>
      </c>
      <c r="D437" s="44" t="s">
        <v>521</v>
      </c>
      <c r="E437" s="52" t="s">
        <v>60</v>
      </c>
    </row>
    <row r="438" spans="1:5" ht="15" customHeight="1" x14ac:dyDescent="0.25">
      <c r="A438" s="129">
        <v>43820.870069444441</v>
      </c>
      <c r="B438" s="51">
        <v>43822</v>
      </c>
      <c r="C438" s="131">
        <v>6.1</v>
      </c>
      <c r="D438" s="44" t="s">
        <v>184</v>
      </c>
      <c r="E438" s="52" t="s">
        <v>27</v>
      </c>
    </row>
    <row r="439" spans="1:5" ht="15" customHeight="1" x14ac:dyDescent="0.25">
      <c r="A439" s="129">
        <v>43820.856469907405</v>
      </c>
      <c r="B439" s="51">
        <v>43822</v>
      </c>
      <c r="C439" s="131">
        <v>96.1</v>
      </c>
      <c r="D439" s="44" t="s">
        <v>281</v>
      </c>
      <c r="E439" s="52" t="s">
        <v>27</v>
      </c>
    </row>
    <row r="440" spans="1:5" ht="15" customHeight="1" x14ac:dyDescent="0.25">
      <c r="A440" s="129">
        <v>43820.821145833332</v>
      </c>
      <c r="B440" s="51">
        <v>43822</v>
      </c>
      <c r="C440" s="131">
        <v>46.1</v>
      </c>
      <c r="D440" s="44" t="s">
        <v>183</v>
      </c>
      <c r="E440" s="52" t="s">
        <v>27</v>
      </c>
    </row>
    <row r="441" spans="1:5" ht="15" customHeight="1" x14ac:dyDescent="0.25">
      <c r="A441" s="129">
        <v>43820.806921296295</v>
      </c>
      <c r="B441" s="51">
        <v>43822</v>
      </c>
      <c r="C441" s="131">
        <v>194.2</v>
      </c>
      <c r="D441" s="44" t="s">
        <v>108</v>
      </c>
      <c r="E441" s="52" t="s">
        <v>27</v>
      </c>
    </row>
    <row r="442" spans="1:5" ht="15" customHeight="1" x14ac:dyDescent="0.25">
      <c r="A442" s="129">
        <v>43820.789212962962</v>
      </c>
      <c r="B442" s="51">
        <v>43822</v>
      </c>
      <c r="C442" s="131">
        <v>291.3</v>
      </c>
      <c r="D442" s="44" t="s">
        <v>531</v>
      </c>
      <c r="E442" s="52" t="s">
        <v>352</v>
      </c>
    </row>
    <row r="443" spans="1:5" ht="15" customHeight="1" x14ac:dyDescent="0.25">
      <c r="A443" s="129">
        <v>43820.767627314817</v>
      </c>
      <c r="B443" s="51">
        <v>43822</v>
      </c>
      <c r="C443" s="131">
        <v>485.5</v>
      </c>
      <c r="D443" s="44" t="s">
        <v>278</v>
      </c>
      <c r="E443" s="52" t="s">
        <v>27</v>
      </c>
    </row>
    <row r="444" spans="1:5" ht="15" customHeight="1" x14ac:dyDescent="0.25">
      <c r="A444" s="129">
        <v>43820.754432870373</v>
      </c>
      <c r="B444" s="51">
        <v>43822</v>
      </c>
      <c r="C444" s="131">
        <v>96.1</v>
      </c>
      <c r="D444" s="44" t="s">
        <v>280</v>
      </c>
      <c r="E444" s="52" t="s">
        <v>27</v>
      </c>
    </row>
    <row r="445" spans="1:5" ht="15" customHeight="1" x14ac:dyDescent="0.25">
      <c r="A445" s="129">
        <v>43820.739212962966</v>
      </c>
      <c r="B445" s="51">
        <v>43822</v>
      </c>
      <c r="C445" s="131">
        <v>485.5</v>
      </c>
      <c r="D445" s="44" t="s">
        <v>532</v>
      </c>
      <c r="E445" s="52" t="s">
        <v>352</v>
      </c>
    </row>
    <row r="446" spans="1:5" ht="15" customHeight="1" x14ac:dyDescent="0.25">
      <c r="A446" s="129">
        <v>43820.651307870372</v>
      </c>
      <c r="B446" s="51">
        <v>43822</v>
      </c>
      <c r="C446" s="131">
        <v>96.1</v>
      </c>
      <c r="D446" s="44" t="s">
        <v>181</v>
      </c>
      <c r="E446" s="52" t="s">
        <v>27</v>
      </c>
    </row>
    <row r="447" spans="1:5" ht="15" customHeight="1" x14ac:dyDescent="0.25">
      <c r="A447" s="129">
        <v>43820.64875</v>
      </c>
      <c r="B447" s="51">
        <v>43822</v>
      </c>
      <c r="C447" s="131">
        <v>971</v>
      </c>
      <c r="D447" s="44" t="s">
        <v>394</v>
      </c>
      <c r="E447" s="52" t="s">
        <v>27</v>
      </c>
    </row>
    <row r="448" spans="1:5" ht="15" customHeight="1" x14ac:dyDescent="0.25">
      <c r="A448" s="129">
        <v>43820.632789351854</v>
      </c>
      <c r="B448" s="51">
        <v>43822</v>
      </c>
      <c r="C448" s="131">
        <v>194.2</v>
      </c>
      <c r="D448" s="44" t="s">
        <v>180</v>
      </c>
      <c r="E448" s="52" t="s">
        <v>27</v>
      </c>
    </row>
    <row r="449" spans="1:5" ht="15" customHeight="1" x14ac:dyDescent="0.25">
      <c r="A449" s="129">
        <v>43820.589722222219</v>
      </c>
      <c r="B449" s="51">
        <v>43822</v>
      </c>
      <c r="C449" s="131">
        <v>485.5</v>
      </c>
      <c r="D449" s="44" t="s">
        <v>232</v>
      </c>
      <c r="E449" s="52" t="s">
        <v>60</v>
      </c>
    </row>
    <row r="450" spans="1:5" ht="15" customHeight="1" x14ac:dyDescent="0.25">
      <c r="A450" s="129">
        <v>43820.568807870368</v>
      </c>
      <c r="B450" s="51">
        <v>43822</v>
      </c>
      <c r="C450" s="131">
        <v>1456.5</v>
      </c>
      <c r="D450" s="44" t="s">
        <v>429</v>
      </c>
      <c r="E450" s="52" t="s">
        <v>27</v>
      </c>
    </row>
    <row r="451" spans="1:5" ht="15" customHeight="1" x14ac:dyDescent="0.25">
      <c r="A451" s="129">
        <v>43820.524953703702</v>
      </c>
      <c r="B451" s="51">
        <v>43822</v>
      </c>
      <c r="C451" s="131">
        <v>96.1</v>
      </c>
      <c r="D451" s="44" t="s">
        <v>330</v>
      </c>
      <c r="E451" s="52" t="s">
        <v>27</v>
      </c>
    </row>
    <row r="452" spans="1:5" ht="15" customHeight="1" x14ac:dyDescent="0.25">
      <c r="A452" s="129">
        <v>43820.521874999999</v>
      </c>
      <c r="B452" s="51">
        <v>43822</v>
      </c>
      <c r="C452" s="131">
        <v>96.1</v>
      </c>
      <c r="D452" s="44" t="s">
        <v>179</v>
      </c>
      <c r="E452" s="52" t="s">
        <v>27</v>
      </c>
    </row>
    <row r="453" spans="1:5" ht="15" customHeight="1" x14ac:dyDescent="0.25">
      <c r="A453" s="129">
        <v>43820.499745370369</v>
      </c>
      <c r="B453" s="51">
        <v>43822</v>
      </c>
      <c r="C453" s="131">
        <v>194.2</v>
      </c>
      <c r="D453" s="44" t="s">
        <v>533</v>
      </c>
      <c r="E453" s="52" t="s">
        <v>27</v>
      </c>
    </row>
    <row r="454" spans="1:5" ht="15" customHeight="1" x14ac:dyDescent="0.25">
      <c r="A454" s="129">
        <v>43820.481412037036</v>
      </c>
      <c r="B454" s="51">
        <v>43822</v>
      </c>
      <c r="C454" s="131">
        <v>1650.7</v>
      </c>
      <c r="D454" s="44" t="s">
        <v>534</v>
      </c>
      <c r="E454" s="52" t="s">
        <v>352</v>
      </c>
    </row>
    <row r="455" spans="1:5" ht="15" customHeight="1" x14ac:dyDescent="0.25">
      <c r="A455" s="129">
        <v>43820.481041666666</v>
      </c>
      <c r="B455" s="51">
        <v>43822</v>
      </c>
      <c r="C455" s="131">
        <v>388.4</v>
      </c>
      <c r="D455" s="44" t="s">
        <v>535</v>
      </c>
      <c r="E455" s="52" t="s">
        <v>352</v>
      </c>
    </row>
    <row r="456" spans="1:5" ht="15" customHeight="1" x14ac:dyDescent="0.25">
      <c r="A456" s="129">
        <v>43820.477638888886</v>
      </c>
      <c r="B456" s="51">
        <v>43822</v>
      </c>
      <c r="C456" s="131">
        <v>485.5</v>
      </c>
      <c r="D456" s="44" t="s">
        <v>536</v>
      </c>
      <c r="E456" s="52" t="s">
        <v>352</v>
      </c>
    </row>
    <row r="457" spans="1:5" ht="15" customHeight="1" x14ac:dyDescent="0.25">
      <c r="A457" s="129">
        <v>43820.476863425924</v>
      </c>
      <c r="B457" s="51">
        <v>43822</v>
      </c>
      <c r="C457" s="131">
        <v>1456.5</v>
      </c>
      <c r="D457" s="44" t="s">
        <v>535</v>
      </c>
      <c r="E457" s="52" t="s">
        <v>352</v>
      </c>
    </row>
    <row r="458" spans="1:5" ht="15" customHeight="1" x14ac:dyDescent="0.25">
      <c r="A458" s="129">
        <v>43820.444328703707</v>
      </c>
      <c r="B458" s="51">
        <v>43822</v>
      </c>
      <c r="C458" s="131">
        <v>485.5</v>
      </c>
      <c r="D458" s="44" t="s">
        <v>537</v>
      </c>
      <c r="E458" s="52" t="s">
        <v>60</v>
      </c>
    </row>
    <row r="459" spans="1:5" ht="15" customHeight="1" x14ac:dyDescent="0.25">
      <c r="A459" s="129">
        <v>43820.435069444444</v>
      </c>
      <c r="B459" s="51">
        <v>43822</v>
      </c>
      <c r="C459" s="131">
        <v>485.5</v>
      </c>
      <c r="D459" s="44" t="s">
        <v>178</v>
      </c>
      <c r="E459" s="52" t="s">
        <v>27</v>
      </c>
    </row>
    <row r="460" spans="1:5" ht="15" customHeight="1" x14ac:dyDescent="0.25">
      <c r="A460" s="129">
        <v>43820.432870370372</v>
      </c>
      <c r="B460" s="51">
        <v>43822</v>
      </c>
      <c r="C460" s="131">
        <v>96.1</v>
      </c>
      <c r="D460" s="44" t="s">
        <v>177</v>
      </c>
      <c r="E460" s="52" t="s">
        <v>27</v>
      </c>
    </row>
    <row r="461" spans="1:5" ht="15" customHeight="1" x14ac:dyDescent="0.25">
      <c r="A461" s="129">
        <v>43820.431550925925</v>
      </c>
      <c r="B461" s="51">
        <v>43822</v>
      </c>
      <c r="C461" s="131">
        <v>339.85</v>
      </c>
      <c r="D461" s="44" t="s">
        <v>535</v>
      </c>
      <c r="E461" s="52" t="s">
        <v>352</v>
      </c>
    </row>
    <row r="462" spans="1:5" ht="15" customHeight="1" x14ac:dyDescent="0.25">
      <c r="A462" s="129">
        <v>43820.428333333337</v>
      </c>
      <c r="B462" s="51">
        <v>43822</v>
      </c>
      <c r="C462" s="131">
        <v>631.15</v>
      </c>
      <c r="D462" s="44" t="s">
        <v>535</v>
      </c>
      <c r="E462" s="52" t="s">
        <v>352</v>
      </c>
    </row>
    <row r="463" spans="1:5" ht="15" customHeight="1" x14ac:dyDescent="0.25">
      <c r="A463" s="129">
        <v>43820.42564814815</v>
      </c>
      <c r="B463" s="51">
        <v>43822</v>
      </c>
      <c r="C463" s="131">
        <v>679.7</v>
      </c>
      <c r="D463" s="44" t="s">
        <v>535</v>
      </c>
      <c r="E463" s="52" t="s">
        <v>352</v>
      </c>
    </row>
    <row r="464" spans="1:5" ht="15" customHeight="1" x14ac:dyDescent="0.25">
      <c r="A464" s="129">
        <v>43820.424803240741</v>
      </c>
      <c r="B464" s="51">
        <v>43822</v>
      </c>
      <c r="C464" s="131">
        <v>96.1</v>
      </c>
      <c r="D464" s="44" t="s">
        <v>176</v>
      </c>
      <c r="E464" s="52" t="s">
        <v>27</v>
      </c>
    </row>
    <row r="465" spans="1:5" ht="15" customHeight="1" x14ac:dyDescent="0.25">
      <c r="A465" s="129">
        <v>43820.418483796297</v>
      </c>
      <c r="B465" s="51">
        <v>43822</v>
      </c>
      <c r="C465" s="131">
        <v>971</v>
      </c>
      <c r="D465" s="44" t="s">
        <v>535</v>
      </c>
      <c r="E465" s="52" t="s">
        <v>352</v>
      </c>
    </row>
    <row r="466" spans="1:5" ht="15" customHeight="1" x14ac:dyDescent="0.25">
      <c r="A466" s="129">
        <v>43820.413668981484</v>
      </c>
      <c r="B466" s="51">
        <v>43822</v>
      </c>
      <c r="C466" s="131">
        <v>971</v>
      </c>
      <c r="D466" s="44" t="s">
        <v>535</v>
      </c>
      <c r="E466" s="52" t="s">
        <v>352</v>
      </c>
    </row>
    <row r="467" spans="1:5" ht="15" customHeight="1" x14ac:dyDescent="0.25">
      <c r="A467" s="129">
        <v>43820.411481481482</v>
      </c>
      <c r="B467" s="51">
        <v>43822</v>
      </c>
      <c r="C467" s="131">
        <v>971</v>
      </c>
      <c r="D467" s="44" t="s">
        <v>535</v>
      </c>
      <c r="E467" s="52" t="s">
        <v>352</v>
      </c>
    </row>
    <row r="468" spans="1:5" ht="15" customHeight="1" x14ac:dyDescent="0.25">
      <c r="A468" s="129">
        <v>43820.403611111113</v>
      </c>
      <c r="B468" s="51">
        <v>43822</v>
      </c>
      <c r="C468" s="131">
        <v>96.1</v>
      </c>
      <c r="D468" s="44" t="s">
        <v>175</v>
      </c>
      <c r="E468" s="52" t="s">
        <v>27</v>
      </c>
    </row>
    <row r="469" spans="1:5" ht="15" customHeight="1" x14ac:dyDescent="0.25">
      <c r="A469" s="129">
        <v>43820.392905092594</v>
      </c>
      <c r="B469" s="51">
        <v>43822</v>
      </c>
      <c r="C469" s="131">
        <v>1456.5</v>
      </c>
      <c r="D469" s="44" t="s">
        <v>535</v>
      </c>
      <c r="E469" s="52" t="s">
        <v>352</v>
      </c>
    </row>
    <row r="470" spans="1:5" ht="15" customHeight="1" x14ac:dyDescent="0.25">
      <c r="A470" s="129">
        <v>43820.388888888891</v>
      </c>
      <c r="B470" s="51">
        <v>43822</v>
      </c>
      <c r="C470" s="131">
        <v>1068.0999999999999</v>
      </c>
      <c r="D470" s="44" t="s">
        <v>535</v>
      </c>
      <c r="E470" s="52" t="s">
        <v>352</v>
      </c>
    </row>
    <row r="471" spans="1:5" ht="15" customHeight="1" x14ac:dyDescent="0.25">
      <c r="A471" s="129">
        <v>43820.377280092594</v>
      </c>
      <c r="B471" s="51">
        <v>43822</v>
      </c>
      <c r="C471" s="131">
        <v>46.1</v>
      </c>
      <c r="D471" s="44" t="s">
        <v>174</v>
      </c>
      <c r="E471" s="52" t="s">
        <v>27</v>
      </c>
    </row>
    <row r="472" spans="1:5" ht="15" customHeight="1" x14ac:dyDescent="0.25">
      <c r="A472" s="129">
        <v>43820.33388888889</v>
      </c>
      <c r="B472" s="51">
        <v>43822</v>
      </c>
      <c r="C472" s="131">
        <v>679.7</v>
      </c>
      <c r="D472" s="44" t="s">
        <v>161</v>
      </c>
      <c r="E472" s="52" t="s">
        <v>27</v>
      </c>
    </row>
    <row r="473" spans="1:5" ht="15" customHeight="1" x14ac:dyDescent="0.25">
      <c r="A473" s="129">
        <v>43820.135972222219</v>
      </c>
      <c r="B473" s="51">
        <v>43822</v>
      </c>
      <c r="C473" s="131">
        <v>6797</v>
      </c>
      <c r="D473" s="44" t="s">
        <v>538</v>
      </c>
      <c r="E473" s="52" t="s">
        <v>27</v>
      </c>
    </row>
    <row r="474" spans="1:5" ht="15" customHeight="1" x14ac:dyDescent="0.25">
      <c r="A474" s="129">
        <v>43820.065798611111</v>
      </c>
      <c r="B474" s="51">
        <v>43822</v>
      </c>
      <c r="C474" s="131">
        <v>291.3</v>
      </c>
      <c r="D474" s="44" t="s">
        <v>172</v>
      </c>
      <c r="E474" s="52" t="s">
        <v>27</v>
      </c>
    </row>
    <row r="475" spans="1:5" ht="15" customHeight="1" x14ac:dyDescent="0.25">
      <c r="A475" s="129">
        <v>43820.025277777779</v>
      </c>
      <c r="B475" s="51">
        <v>43822</v>
      </c>
      <c r="C475" s="131">
        <v>485.5</v>
      </c>
      <c r="D475" s="44" t="s">
        <v>539</v>
      </c>
      <c r="E475" s="52" t="s">
        <v>352</v>
      </c>
    </row>
    <row r="476" spans="1:5" ht="15" customHeight="1" x14ac:dyDescent="0.25">
      <c r="A476" s="129">
        <v>43820.002881944441</v>
      </c>
      <c r="B476" s="51">
        <v>43822</v>
      </c>
      <c r="C476" s="131">
        <v>485.5</v>
      </c>
      <c r="D476" s="44" t="s">
        <v>328</v>
      </c>
      <c r="E476" s="52" t="s">
        <v>27</v>
      </c>
    </row>
    <row r="477" spans="1:5" ht="15" customHeight="1" x14ac:dyDescent="0.25">
      <c r="A477" s="129">
        <v>43819.978368055556</v>
      </c>
      <c r="B477" s="51">
        <v>43822</v>
      </c>
      <c r="C477" s="131">
        <v>388.4</v>
      </c>
      <c r="D477" s="44" t="s">
        <v>540</v>
      </c>
      <c r="E477" s="52" t="s">
        <v>352</v>
      </c>
    </row>
    <row r="478" spans="1:5" ht="15" customHeight="1" x14ac:dyDescent="0.25">
      <c r="A478" s="129">
        <v>43819.977743055555</v>
      </c>
      <c r="B478" s="51">
        <v>43822</v>
      </c>
      <c r="C478" s="131">
        <v>-2.9</v>
      </c>
      <c r="D478" s="44" t="s">
        <v>541</v>
      </c>
      <c r="E478" s="52" t="s">
        <v>27</v>
      </c>
    </row>
    <row r="479" spans="1:5" ht="15" customHeight="1" x14ac:dyDescent="0.25">
      <c r="A479" s="129">
        <v>43819.975960648146</v>
      </c>
      <c r="B479" s="51">
        <v>43822</v>
      </c>
      <c r="C479" s="131">
        <v>436.95</v>
      </c>
      <c r="D479" s="44" t="s">
        <v>540</v>
      </c>
      <c r="E479" s="52" t="s">
        <v>352</v>
      </c>
    </row>
    <row r="480" spans="1:5" ht="15" customHeight="1" x14ac:dyDescent="0.25">
      <c r="A480" s="129">
        <v>43819.974872685183</v>
      </c>
      <c r="B480" s="51">
        <v>43822</v>
      </c>
      <c r="C480" s="131">
        <v>291.3</v>
      </c>
      <c r="D480" s="44" t="s">
        <v>540</v>
      </c>
      <c r="E480" s="52" t="s">
        <v>352</v>
      </c>
    </row>
    <row r="481" spans="1:5" ht="15" customHeight="1" x14ac:dyDescent="0.25">
      <c r="A481" s="129">
        <v>43819.96947916667</v>
      </c>
      <c r="B481" s="51">
        <v>43822</v>
      </c>
      <c r="C481" s="131">
        <v>485.5</v>
      </c>
      <c r="D481" s="44" t="s">
        <v>542</v>
      </c>
      <c r="E481" s="52" t="s">
        <v>27</v>
      </c>
    </row>
    <row r="482" spans="1:5" ht="15" customHeight="1" x14ac:dyDescent="0.25">
      <c r="A482" s="129">
        <v>43819.943437499998</v>
      </c>
      <c r="B482" s="51">
        <v>43822</v>
      </c>
      <c r="C482" s="131">
        <v>971</v>
      </c>
      <c r="D482" s="92" t="s">
        <v>1048</v>
      </c>
      <c r="E482" s="52" t="s">
        <v>27</v>
      </c>
    </row>
    <row r="483" spans="1:5" ht="15" customHeight="1" x14ac:dyDescent="0.25">
      <c r="A483" s="129">
        <v>43819.918368055558</v>
      </c>
      <c r="B483" s="51">
        <v>43822</v>
      </c>
      <c r="C483" s="131">
        <v>194.2</v>
      </c>
      <c r="D483" s="44" t="s">
        <v>171</v>
      </c>
      <c r="E483" s="52" t="s">
        <v>27</v>
      </c>
    </row>
    <row r="484" spans="1:5" ht="15" customHeight="1" x14ac:dyDescent="0.25">
      <c r="A484" s="129">
        <v>43819.867986111109</v>
      </c>
      <c r="B484" s="51">
        <v>43822</v>
      </c>
      <c r="C484" s="131">
        <v>485.5</v>
      </c>
      <c r="D484" s="92" t="s">
        <v>1048</v>
      </c>
      <c r="E484" s="52" t="s">
        <v>27</v>
      </c>
    </row>
    <row r="485" spans="1:5" ht="15" customHeight="1" x14ac:dyDescent="0.25">
      <c r="A485" s="129">
        <v>43819.837002314816</v>
      </c>
      <c r="B485" s="51">
        <v>43822</v>
      </c>
      <c r="C485" s="131">
        <v>46.1</v>
      </c>
      <c r="D485" s="44" t="s">
        <v>279</v>
      </c>
      <c r="E485" s="52" t="s">
        <v>27</v>
      </c>
    </row>
    <row r="486" spans="1:5" ht="15" customHeight="1" x14ac:dyDescent="0.25">
      <c r="A486" s="129">
        <v>43819.830069444448</v>
      </c>
      <c r="B486" s="51">
        <v>43822</v>
      </c>
      <c r="C486" s="131">
        <v>971</v>
      </c>
      <c r="D486" s="44" t="s">
        <v>169</v>
      </c>
      <c r="E486" s="52" t="s">
        <v>27</v>
      </c>
    </row>
    <row r="487" spans="1:5" ht="15" customHeight="1" x14ac:dyDescent="0.25">
      <c r="A487" s="129">
        <v>43819.788483796299</v>
      </c>
      <c r="B487" s="51">
        <v>43822</v>
      </c>
      <c r="C487" s="131">
        <v>971</v>
      </c>
      <c r="D487" s="44" t="s">
        <v>266</v>
      </c>
      <c r="E487" s="52" t="s">
        <v>352</v>
      </c>
    </row>
    <row r="488" spans="1:5" ht="15" customHeight="1" x14ac:dyDescent="0.25">
      <c r="A488" s="129">
        <v>43819.767905092594</v>
      </c>
      <c r="B488" s="51">
        <v>43822</v>
      </c>
      <c r="C488" s="131">
        <v>96.1</v>
      </c>
      <c r="D488" s="44" t="s">
        <v>182</v>
      </c>
      <c r="E488" s="52" t="s">
        <v>27</v>
      </c>
    </row>
    <row r="489" spans="1:5" ht="15" customHeight="1" x14ac:dyDescent="0.25">
      <c r="A489" s="129">
        <v>43819.759108796294</v>
      </c>
      <c r="B489" s="51">
        <v>43822</v>
      </c>
      <c r="C489" s="131">
        <v>485.5</v>
      </c>
      <c r="D489" s="44" t="s">
        <v>168</v>
      </c>
      <c r="E489" s="52" t="s">
        <v>27</v>
      </c>
    </row>
    <row r="490" spans="1:5" ht="15" customHeight="1" x14ac:dyDescent="0.25">
      <c r="A490" s="129">
        <v>43819.749976851854</v>
      </c>
      <c r="B490" s="51">
        <v>43822</v>
      </c>
      <c r="C490" s="131">
        <v>291.3</v>
      </c>
      <c r="D490" s="44" t="s">
        <v>246</v>
      </c>
      <c r="E490" s="52" t="s">
        <v>27</v>
      </c>
    </row>
    <row r="491" spans="1:5" ht="15" customHeight="1" x14ac:dyDescent="0.25">
      <c r="A491" s="129">
        <v>43819.739201388889</v>
      </c>
      <c r="B491" s="51">
        <v>43822</v>
      </c>
      <c r="C491" s="131">
        <v>145.65</v>
      </c>
      <c r="D491" s="44" t="s">
        <v>543</v>
      </c>
      <c r="E491" s="52" t="s">
        <v>352</v>
      </c>
    </row>
    <row r="492" spans="1:5" ht="15" customHeight="1" x14ac:dyDescent="0.25">
      <c r="A492" s="129">
        <v>43819.685520833336</v>
      </c>
      <c r="B492" s="51">
        <v>43822</v>
      </c>
      <c r="C492" s="131">
        <v>485.5</v>
      </c>
      <c r="D492" s="44" t="s">
        <v>167</v>
      </c>
      <c r="E492" s="52" t="s">
        <v>27</v>
      </c>
    </row>
    <row r="493" spans="1:5" ht="15" customHeight="1" x14ac:dyDescent="0.25">
      <c r="A493" s="129">
        <v>43819.678865740738</v>
      </c>
      <c r="B493" s="51">
        <v>43822</v>
      </c>
      <c r="C493" s="131">
        <v>96.1</v>
      </c>
      <c r="D493" s="44" t="s">
        <v>166</v>
      </c>
      <c r="E493" s="52" t="s">
        <v>27</v>
      </c>
    </row>
    <row r="494" spans="1:5" ht="15" customHeight="1" x14ac:dyDescent="0.25">
      <c r="A494" s="129">
        <v>43819.677534722221</v>
      </c>
      <c r="B494" s="51">
        <v>43822</v>
      </c>
      <c r="C494" s="131">
        <v>485.5</v>
      </c>
      <c r="D494" s="44" t="s">
        <v>544</v>
      </c>
      <c r="E494" s="52" t="s">
        <v>352</v>
      </c>
    </row>
    <row r="495" spans="1:5" ht="15" customHeight="1" x14ac:dyDescent="0.25">
      <c r="A495" s="129">
        <v>43819.667071759257</v>
      </c>
      <c r="B495" s="51">
        <v>43822</v>
      </c>
      <c r="C495" s="131">
        <v>1553.6</v>
      </c>
      <c r="D495" s="44" t="s">
        <v>545</v>
      </c>
      <c r="E495" s="52" t="s">
        <v>27</v>
      </c>
    </row>
    <row r="496" spans="1:5" ht="15" customHeight="1" x14ac:dyDescent="0.25">
      <c r="A496" s="129">
        <v>43819.649606481478</v>
      </c>
      <c r="B496" s="51">
        <v>43822</v>
      </c>
      <c r="C496" s="131">
        <v>96.1</v>
      </c>
      <c r="D496" s="44" t="s">
        <v>164</v>
      </c>
      <c r="E496" s="52" t="s">
        <v>27</v>
      </c>
    </row>
    <row r="497" spans="1:5" ht="15" customHeight="1" x14ac:dyDescent="0.25">
      <c r="A497" s="129">
        <v>43819.612129629626</v>
      </c>
      <c r="B497" s="51">
        <v>43822</v>
      </c>
      <c r="C497" s="131">
        <v>145.65</v>
      </c>
      <c r="D497" s="44" t="s">
        <v>422</v>
      </c>
      <c r="E497" s="52" t="s">
        <v>27</v>
      </c>
    </row>
    <row r="498" spans="1:5" ht="15" customHeight="1" x14ac:dyDescent="0.25">
      <c r="A498" s="129">
        <v>43819.606724537036</v>
      </c>
      <c r="B498" s="51">
        <v>43822</v>
      </c>
      <c r="C498" s="131">
        <v>291.3</v>
      </c>
      <c r="D498" s="44" t="s">
        <v>546</v>
      </c>
      <c r="E498" s="52" t="s">
        <v>352</v>
      </c>
    </row>
    <row r="499" spans="1:5" ht="15" customHeight="1" x14ac:dyDescent="0.25">
      <c r="A499" s="129">
        <v>43819.598692129628</v>
      </c>
      <c r="B499" s="51">
        <v>43822</v>
      </c>
      <c r="C499" s="131">
        <v>96.1</v>
      </c>
      <c r="D499" s="44" t="s">
        <v>162</v>
      </c>
      <c r="E499" s="52" t="s">
        <v>27</v>
      </c>
    </row>
    <row r="500" spans="1:5" ht="15" customHeight="1" x14ac:dyDescent="0.25">
      <c r="A500" s="129">
        <v>43819.59814814815</v>
      </c>
      <c r="B500" s="51">
        <v>43822</v>
      </c>
      <c r="C500" s="131">
        <v>96.1</v>
      </c>
      <c r="D500" s="44" t="s">
        <v>547</v>
      </c>
      <c r="E500" s="52" t="s">
        <v>352</v>
      </c>
    </row>
    <row r="501" spans="1:5" ht="15" customHeight="1" x14ac:dyDescent="0.25">
      <c r="A501" s="129">
        <v>43819.579444444447</v>
      </c>
      <c r="B501" s="51">
        <v>43822</v>
      </c>
      <c r="C501" s="131">
        <v>291.3</v>
      </c>
      <c r="D501" s="44" t="s">
        <v>106</v>
      </c>
      <c r="E501" s="52" t="s">
        <v>27</v>
      </c>
    </row>
    <row r="502" spans="1:5" ht="15" customHeight="1" x14ac:dyDescent="0.25">
      <c r="A502" s="129">
        <v>43819.571446759262</v>
      </c>
      <c r="B502" s="51">
        <v>43822</v>
      </c>
      <c r="C502" s="131">
        <v>96.1</v>
      </c>
      <c r="D502" s="44" t="s">
        <v>160</v>
      </c>
      <c r="E502" s="52" t="s">
        <v>27</v>
      </c>
    </row>
    <row r="503" spans="1:5" ht="15" customHeight="1" x14ac:dyDescent="0.25">
      <c r="A503" s="129">
        <v>43819.563032407408</v>
      </c>
      <c r="B503" s="51">
        <v>43822</v>
      </c>
      <c r="C503" s="131">
        <v>971</v>
      </c>
      <c r="D503" s="44" t="s">
        <v>548</v>
      </c>
      <c r="E503" s="52" t="s">
        <v>352</v>
      </c>
    </row>
    <row r="504" spans="1:5" ht="15" customHeight="1" x14ac:dyDescent="0.25">
      <c r="A504" s="129">
        <v>43819.56287037037</v>
      </c>
      <c r="B504" s="51">
        <v>43822</v>
      </c>
      <c r="C504" s="131">
        <v>485.5</v>
      </c>
      <c r="D504" s="44" t="s">
        <v>549</v>
      </c>
      <c r="E504" s="52" t="s">
        <v>27</v>
      </c>
    </row>
    <row r="505" spans="1:5" ht="15" customHeight="1" x14ac:dyDescent="0.25">
      <c r="A505" s="129">
        <v>43819.559490740743</v>
      </c>
      <c r="B505" s="51">
        <v>43822</v>
      </c>
      <c r="C505" s="131">
        <v>29130</v>
      </c>
      <c r="D505" s="44" t="s">
        <v>550</v>
      </c>
      <c r="E505" s="52" t="s">
        <v>27</v>
      </c>
    </row>
    <row r="506" spans="1:5" ht="15" customHeight="1" x14ac:dyDescent="0.25">
      <c r="A506" s="129">
        <v>43819.558645833335</v>
      </c>
      <c r="B506" s="51">
        <v>43822</v>
      </c>
      <c r="C506" s="131">
        <v>96.1</v>
      </c>
      <c r="D506" s="44" t="s">
        <v>159</v>
      </c>
      <c r="E506" s="52" t="s">
        <v>27</v>
      </c>
    </row>
    <row r="507" spans="1:5" ht="15" customHeight="1" x14ac:dyDescent="0.25">
      <c r="A507" s="129">
        <v>43819.553113425929</v>
      </c>
      <c r="B507" s="51">
        <v>43822</v>
      </c>
      <c r="C507" s="131">
        <v>194.2</v>
      </c>
      <c r="D507" s="44" t="s">
        <v>158</v>
      </c>
      <c r="E507" s="52" t="s">
        <v>27</v>
      </c>
    </row>
    <row r="508" spans="1:5" ht="15" customHeight="1" x14ac:dyDescent="0.25">
      <c r="A508" s="129">
        <v>43819.547037037039</v>
      </c>
      <c r="B508" s="51">
        <v>43822</v>
      </c>
      <c r="C508" s="131">
        <v>485.5</v>
      </c>
      <c r="D508" s="44" t="s">
        <v>165</v>
      </c>
      <c r="E508" s="52" t="s">
        <v>30</v>
      </c>
    </row>
    <row r="509" spans="1:5" ht="15" customHeight="1" x14ac:dyDescent="0.25">
      <c r="A509" s="129">
        <v>43819.539803240739</v>
      </c>
      <c r="B509" s="51">
        <v>43822</v>
      </c>
      <c r="C509" s="131">
        <v>485.5</v>
      </c>
      <c r="D509" s="44" t="s">
        <v>551</v>
      </c>
      <c r="E509" s="52" t="s">
        <v>27</v>
      </c>
    </row>
    <row r="510" spans="1:5" ht="15" customHeight="1" x14ac:dyDescent="0.25">
      <c r="A510" s="129">
        <v>43819.537303240744</v>
      </c>
      <c r="B510" s="51">
        <v>43822</v>
      </c>
      <c r="C510" s="131">
        <v>971</v>
      </c>
      <c r="D510" s="44" t="s">
        <v>552</v>
      </c>
      <c r="E510" s="52" t="s">
        <v>27</v>
      </c>
    </row>
    <row r="511" spans="1:5" ht="15" customHeight="1" x14ac:dyDescent="0.25">
      <c r="A511" s="129">
        <v>43819.533854166664</v>
      </c>
      <c r="B511" s="51">
        <v>43822</v>
      </c>
      <c r="C511" s="131">
        <v>485.5</v>
      </c>
      <c r="D511" s="44" t="s">
        <v>157</v>
      </c>
      <c r="E511" s="52" t="s">
        <v>27</v>
      </c>
    </row>
    <row r="512" spans="1:5" ht="15" customHeight="1" x14ac:dyDescent="0.25">
      <c r="A512" s="129">
        <v>43819.513252314813</v>
      </c>
      <c r="B512" s="51">
        <v>43822</v>
      </c>
      <c r="C512" s="131">
        <v>359.27</v>
      </c>
      <c r="D512" s="92" t="s">
        <v>1048</v>
      </c>
      <c r="E512" s="52" t="s">
        <v>352</v>
      </c>
    </row>
    <row r="513" spans="1:5" ht="15" customHeight="1" x14ac:dyDescent="0.25">
      <c r="A513" s="129">
        <v>43819.502256944441</v>
      </c>
      <c r="B513" s="51">
        <v>43822</v>
      </c>
      <c r="C513" s="131">
        <v>485.5</v>
      </c>
      <c r="D513" s="44" t="s">
        <v>553</v>
      </c>
      <c r="E513" s="52" t="s">
        <v>352</v>
      </c>
    </row>
    <row r="514" spans="1:5" ht="15" customHeight="1" x14ac:dyDescent="0.25">
      <c r="A514" s="129">
        <v>43819.495104166665</v>
      </c>
      <c r="B514" s="51">
        <v>43822</v>
      </c>
      <c r="C514" s="131">
        <v>485.5</v>
      </c>
      <c r="D514" s="92" t="s">
        <v>1048</v>
      </c>
      <c r="E514" s="52" t="s">
        <v>27</v>
      </c>
    </row>
    <row r="515" spans="1:5" ht="15" customHeight="1" x14ac:dyDescent="0.25">
      <c r="A515" s="129">
        <v>43819.494085648148</v>
      </c>
      <c r="B515" s="51">
        <v>43822</v>
      </c>
      <c r="C515" s="131">
        <v>1942</v>
      </c>
      <c r="D515" s="44" t="s">
        <v>554</v>
      </c>
      <c r="E515" s="52" t="s">
        <v>27</v>
      </c>
    </row>
    <row r="516" spans="1:5" ht="15" customHeight="1" x14ac:dyDescent="0.25">
      <c r="A516" s="129">
        <v>43819.451006944444</v>
      </c>
      <c r="B516" s="51">
        <v>43822</v>
      </c>
      <c r="C516" s="131">
        <v>291.3</v>
      </c>
      <c r="D516" s="44" t="s">
        <v>555</v>
      </c>
      <c r="E516" s="52" t="s">
        <v>352</v>
      </c>
    </row>
    <row r="517" spans="1:5" ht="15" customHeight="1" x14ac:dyDescent="0.25">
      <c r="A517" s="129">
        <v>43819.448703703703</v>
      </c>
      <c r="B517" s="51">
        <v>43822</v>
      </c>
      <c r="C517" s="131">
        <v>485.5</v>
      </c>
      <c r="D517" s="44" t="s">
        <v>556</v>
      </c>
      <c r="E517" s="52" t="s">
        <v>352</v>
      </c>
    </row>
    <row r="518" spans="1:5" ht="15" customHeight="1" x14ac:dyDescent="0.25">
      <c r="A518" s="129">
        <v>43819.408703703702</v>
      </c>
      <c r="B518" s="51">
        <v>43822</v>
      </c>
      <c r="C518" s="131">
        <v>485.5</v>
      </c>
      <c r="D518" s="44" t="s">
        <v>557</v>
      </c>
      <c r="E518" s="52" t="s">
        <v>352</v>
      </c>
    </row>
    <row r="519" spans="1:5" ht="15" customHeight="1" x14ac:dyDescent="0.25">
      <c r="A519" s="129">
        <v>43819.405300925922</v>
      </c>
      <c r="B519" s="51">
        <v>43822</v>
      </c>
      <c r="C519" s="131">
        <v>291.3</v>
      </c>
      <c r="D519" s="44" t="s">
        <v>558</v>
      </c>
      <c r="E519" s="52" t="s">
        <v>27</v>
      </c>
    </row>
    <row r="520" spans="1:5" ht="15" customHeight="1" x14ac:dyDescent="0.25">
      <c r="A520" s="129">
        <v>43819.383032407408</v>
      </c>
      <c r="B520" s="51">
        <v>43822</v>
      </c>
      <c r="C520" s="131">
        <v>96.1</v>
      </c>
      <c r="D520" s="44" t="s">
        <v>263</v>
      </c>
      <c r="E520" s="52" t="s">
        <v>27</v>
      </c>
    </row>
    <row r="521" spans="1:5" ht="15" customHeight="1" x14ac:dyDescent="0.25">
      <c r="A521" s="129">
        <v>43819.322534722225</v>
      </c>
      <c r="B521" s="51">
        <v>43822</v>
      </c>
      <c r="C521" s="131">
        <v>485.5</v>
      </c>
      <c r="D521" s="44" t="s">
        <v>154</v>
      </c>
      <c r="E521" s="52" t="s">
        <v>27</v>
      </c>
    </row>
    <row r="522" spans="1:5" ht="15" customHeight="1" x14ac:dyDescent="0.25">
      <c r="A522" s="129">
        <v>43819.278402777774</v>
      </c>
      <c r="B522" s="51">
        <v>43822</v>
      </c>
      <c r="C522" s="131">
        <v>291.3</v>
      </c>
      <c r="D522" s="44" t="s">
        <v>317</v>
      </c>
      <c r="E522" s="52" t="s">
        <v>352</v>
      </c>
    </row>
    <row r="523" spans="1:5" ht="15" customHeight="1" x14ac:dyDescent="0.25">
      <c r="A523" s="129">
        <v>43819.091817129629</v>
      </c>
      <c r="B523" s="51">
        <v>43822</v>
      </c>
      <c r="C523" s="131">
        <v>96.1</v>
      </c>
      <c r="D523" s="44" t="s">
        <v>559</v>
      </c>
      <c r="E523" s="52" t="s">
        <v>352</v>
      </c>
    </row>
    <row r="524" spans="1:5" ht="15" customHeight="1" x14ac:dyDescent="0.25">
      <c r="A524" s="129">
        <v>43819.069872685184</v>
      </c>
      <c r="B524" s="51">
        <v>43822</v>
      </c>
      <c r="C524" s="131">
        <v>485.5</v>
      </c>
      <c r="D524" s="44" t="s">
        <v>439</v>
      </c>
      <c r="E524" s="52" t="s">
        <v>27</v>
      </c>
    </row>
    <row r="525" spans="1:5" ht="15" customHeight="1" x14ac:dyDescent="0.25">
      <c r="A525" s="129">
        <v>43819.001840277779</v>
      </c>
      <c r="B525" s="51">
        <v>43822</v>
      </c>
      <c r="C525" s="131">
        <v>194.2</v>
      </c>
      <c r="D525" s="44" t="s">
        <v>560</v>
      </c>
      <c r="E525" s="52" t="s">
        <v>27</v>
      </c>
    </row>
    <row r="526" spans="1:5" ht="15" customHeight="1" x14ac:dyDescent="0.25">
      <c r="A526" s="129">
        <v>43822.978229166663</v>
      </c>
      <c r="B526" s="51">
        <v>43823</v>
      </c>
      <c r="C526" s="131">
        <v>96.1</v>
      </c>
      <c r="D526" s="44" t="s">
        <v>195</v>
      </c>
      <c r="E526" s="52" t="s">
        <v>27</v>
      </c>
    </row>
    <row r="527" spans="1:5" ht="15" customHeight="1" x14ac:dyDescent="0.25">
      <c r="A527" s="129">
        <v>43822.946284722224</v>
      </c>
      <c r="B527" s="51">
        <v>43823</v>
      </c>
      <c r="C527" s="131">
        <v>971</v>
      </c>
      <c r="D527" s="44" t="s">
        <v>331</v>
      </c>
      <c r="E527" s="52" t="s">
        <v>27</v>
      </c>
    </row>
    <row r="528" spans="1:5" ht="15" customHeight="1" x14ac:dyDescent="0.25">
      <c r="A528" s="129">
        <v>43822.788356481484</v>
      </c>
      <c r="B528" s="51">
        <v>43823</v>
      </c>
      <c r="C528" s="131">
        <v>96.1</v>
      </c>
      <c r="D528" s="44" t="s">
        <v>497</v>
      </c>
      <c r="E528" s="52" t="s">
        <v>352</v>
      </c>
    </row>
    <row r="529" spans="1:5" ht="15" customHeight="1" x14ac:dyDescent="0.25">
      <c r="A529" s="129">
        <v>43822.737662037034</v>
      </c>
      <c r="B529" s="51">
        <v>43823</v>
      </c>
      <c r="C529" s="131">
        <v>1393.38</v>
      </c>
      <c r="D529" s="44" t="s">
        <v>561</v>
      </c>
      <c r="E529" s="52" t="s">
        <v>27</v>
      </c>
    </row>
    <row r="530" spans="1:5" ht="15" customHeight="1" x14ac:dyDescent="0.25">
      <c r="A530" s="129">
        <v>43822.711817129632</v>
      </c>
      <c r="B530" s="51">
        <v>43823</v>
      </c>
      <c r="C530" s="131">
        <v>485.5</v>
      </c>
      <c r="D530" s="44" t="s">
        <v>562</v>
      </c>
      <c r="E530" s="52" t="s">
        <v>352</v>
      </c>
    </row>
    <row r="531" spans="1:5" ht="15" customHeight="1" x14ac:dyDescent="0.25">
      <c r="A531" s="129">
        <v>43822.675243055557</v>
      </c>
      <c r="B531" s="51">
        <v>43823</v>
      </c>
      <c r="C531" s="131">
        <v>96.1</v>
      </c>
      <c r="D531" s="44" t="s">
        <v>194</v>
      </c>
      <c r="E531" s="52" t="s">
        <v>27</v>
      </c>
    </row>
    <row r="532" spans="1:5" ht="15" customHeight="1" x14ac:dyDescent="0.25">
      <c r="A532" s="129">
        <v>43822.66741898148</v>
      </c>
      <c r="B532" s="51">
        <v>43823</v>
      </c>
      <c r="C532" s="131">
        <v>971</v>
      </c>
      <c r="D532" s="44" t="s">
        <v>563</v>
      </c>
      <c r="E532" s="52" t="s">
        <v>352</v>
      </c>
    </row>
    <row r="533" spans="1:5" ht="15" customHeight="1" x14ac:dyDescent="0.25">
      <c r="A533" s="129">
        <v>43822.664074074077</v>
      </c>
      <c r="B533" s="51">
        <v>43823</v>
      </c>
      <c r="C533" s="131">
        <v>971</v>
      </c>
      <c r="D533" s="44" t="s">
        <v>563</v>
      </c>
      <c r="E533" s="52" t="s">
        <v>352</v>
      </c>
    </row>
    <row r="534" spans="1:5" ht="15" customHeight="1" x14ac:dyDescent="0.25">
      <c r="A534" s="129">
        <v>43822.633668981478</v>
      </c>
      <c r="B534" s="51">
        <v>43823</v>
      </c>
      <c r="C534" s="131">
        <v>46.1</v>
      </c>
      <c r="D534" s="44" t="s">
        <v>520</v>
      </c>
      <c r="E534" s="52" t="s">
        <v>27</v>
      </c>
    </row>
    <row r="535" spans="1:5" ht="15" customHeight="1" x14ac:dyDescent="0.25">
      <c r="A535" s="129">
        <v>43822.594409722224</v>
      </c>
      <c r="B535" s="51">
        <v>43823</v>
      </c>
      <c r="C535" s="131">
        <v>485.5</v>
      </c>
      <c r="D535" s="44" t="s">
        <v>193</v>
      </c>
      <c r="E535" s="52" t="s">
        <v>27</v>
      </c>
    </row>
    <row r="536" spans="1:5" ht="15" customHeight="1" x14ac:dyDescent="0.25">
      <c r="A536" s="129">
        <v>43822.583391203705</v>
      </c>
      <c r="B536" s="51">
        <v>43823</v>
      </c>
      <c r="C536" s="131">
        <v>126.1</v>
      </c>
      <c r="D536" s="44" t="s">
        <v>564</v>
      </c>
      <c r="E536" s="52" t="s">
        <v>27</v>
      </c>
    </row>
    <row r="537" spans="1:5" ht="15" customHeight="1" x14ac:dyDescent="0.25">
      <c r="A537" s="129">
        <v>43822.579513888886</v>
      </c>
      <c r="B537" s="51">
        <v>43823</v>
      </c>
      <c r="C537" s="131">
        <v>291.3</v>
      </c>
      <c r="D537" s="44" t="s">
        <v>192</v>
      </c>
      <c r="E537" s="52" t="s">
        <v>27</v>
      </c>
    </row>
    <row r="538" spans="1:5" ht="15" customHeight="1" x14ac:dyDescent="0.25">
      <c r="A538" s="129">
        <v>43822.47996527778</v>
      </c>
      <c r="B538" s="51">
        <v>43823</v>
      </c>
      <c r="C538" s="131">
        <v>291.3</v>
      </c>
      <c r="D538" s="44" t="s">
        <v>191</v>
      </c>
      <c r="E538" s="52" t="s">
        <v>27</v>
      </c>
    </row>
    <row r="539" spans="1:5" ht="15" customHeight="1" x14ac:dyDescent="0.25">
      <c r="A539" s="129">
        <v>43822.477280092593</v>
      </c>
      <c r="B539" s="51">
        <v>43823</v>
      </c>
      <c r="C539" s="131">
        <v>971</v>
      </c>
      <c r="D539" s="92" t="s">
        <v>1048</v>
      </c>
      <c r="E539" s="52" t="s">
        <v>27</v>
      </c>
    </row>
    <row r="540" spans="1:5" ht="15" customHeight="1" x14ac:dyDescent="0.25">
      <c r="A540" s="129">
        <v>43822.459537037037</v>
      </c>
      <c r="B540" s="51">
        <v>43823</v>
      </c>
      <c r="C540" s="131">
        <v>194.2</v>
      </c>
      <c r="D540" s="44" t="s">
        <v>190</v>
      </c>
      <c r="E540" s="52" t="s">
        <v>27</v>
      </c>
    </row>
    <row r="541" spans="1:5" ht="15" customHeight="1" x14ac:dyDescent="0.25">
      <c r="A541" s="129">
        <v>43822.453912037039</v>
      </c>
      <c r="B541" s="51">
        <v>43823</v>
      </c>
      <c r="C541" s="131">
        <v>291.3</v>
      </c>
      <c r="D541" s="44" t="s">
        <v>189</v>
      </c>
      <c r="E541" s="52" t="s">
        <v>27</v>
      </c>
    </row>
    <row r="542" spans="1:5" ht="15" customHeight="1" x14ac:dyDescent="0.25">
      <c r="A542" s="129">
        <v>43822.396018518521</v>
      </c>
      <c r="B542" s="51">
        <v>43823</v>
      </c>
      <c r="C542" s="131">
        <v>1456.5</v>
      </c>
      <c r="D542" s="44" t="s">
        <v>565</v>
      </c>
      <c r="E542" s="52" t="s">
        <v>352</v>
      </c>
    </row>
    <row r="543" spans="1:5" ht="15" customHeight="1" x14ac:dyDescent="0.25">
      <c r="A543" s="129">
        <v>43822.394178240742</v>
      </c>
      <c r="B543" s="51">
        <v>43823</v>
      </c>
      <c r="C543" s="131">
        <v>1456.5</v>
      </c>
      <c r="D543" s="44" t="s">
        <v>566</v>
      </c>
      <c r="E543" s="52" t="s">
        <v>352</v>
      </c>
    </row>
    <row r="544" spans="1:5" ht="15" customHeight="1" x14ac:dyDescent="0.25">
      <c r="A544" s="129">
        <v>43822.393171296295</v>
      </c>
      <c r="B544" s="51">
        <v>43823</v>
      </c>
      <c r="C544" s="131">
        <v>971</v>
      </c>
      <c r="D544" s="44" t="s">
        <v>567</v>
      </c>
      <c r="E544" s="52" t="s">
        <v>352</v>
      </c>
    </row>
    <row r="545" spans="1:6" ht="15" customHeight="1" x14ac:dyDescent="0.25">
      <c r="A545" s="129">
        <v>43822.391377314816</v>
      </c>
      <c r="B545" s="51">
        <v>43823</v>
      </c>
      <c r="C545" s="131">
        <v>971</v>
      </c>
      <c r="D545" s="44" t="s">
        <v>567</v>
      </c>
      <c r="E545" s="52" t="s">
        <v>352</v>
      </c>
    </row>
    <row r="546" spans="1:6" ht="15" customHeight="1" x14ac:dyDescent="0.25">
      <c r="A546" s="129">
        <v>43822.389641203707</v>
      </c>
      <c r="B546" s="51">
        <v>43823</v>
      </c>
      <c r="C546" s="131">
        <v>971</v>
      </c>
      <c r="D546" s="44" t="s">
        <v>567</v>
      </c>
      <c r="E546" s="52" t="s">
        <v>352</v>
      </c>
    </row>
    <row r="547" spans="1:6" ht="15" customHeight="1" x14ac:dyDescent="0.25">
      <c r="A547" s="129">
        <v>43822.388321759259</v>
      </c>
      <c r="B547" s="51">
        <v>43823</v>
      </c>
      <c r="C547" s="131">
        <v>971</v>
      </c>
      <c r="D547" s="44" t="s">
        <v>567</v>
      </c>
      <c r="E547" s="52" t="s">
        <v>352</v>
      </c>
    </row>
    <row r="548" spans="1:6" ht="15" customHeight="1" x14ac:dyDescent="0.25">
      <c r="A548" s="129">
        <v>43822.386655092596</v>
      </c>
      <c r="B548" s="51">
        <v>43823</v>
      </c>
      <c r="C548" s="131">
        <v>971</v>
      </c>
      <c r="D548" s="44" t="s">
        <v>567</v>
      </c>
      <c r="E548" s="52" t="s">
        <v>352</v>
      </c>
    </row>
    <row r="549" spans="1:6" ht="15" customHeight="1" x14ac:dyDescent="0.25">
      <c r="A549" s="129">
        <v>43822.035011574073</v>
      </c>
      <c r="B549" s="51">
        <v>43823</v>
      </c>
      <c r="C549" s="131">
        <v>46.1</v>
      </c>
      <c r="D549" s="44" t="s">
        <v>188</v>
      </c>
      <c r="E549" s="52" t="s">
        <v>27</v>
      </c>
    </row>
    <row r="550" spans="1:6" ht="15" customHeight="1" x14ac:dyDescent="0.25">
      <c r="A550" s="129">
        <v>43823.992083333331</v>
      </c>
      <c r="B550" s="51">
        <v>43824</v>
      </c>
      <c r="C550" s="131">
        <v>291.3</v>
      </c>
      <c r="D550" s="44" t="s">
        <v>568</v>
      </c>
      <c r="E550" s="52" t="s">
        <v>27</v>
      </c>
    </row>
    <row r="551" spans="1:6" ht="15" customHeight="1" x14ac:dyDescent="0.25">
      <c r="A551" s="129">
        <v>43823.951886574076</v>
      </c>
      <c r="B551" s="51">
        <v>43824</v>
      </c>
      <c r="C551" s="131">
        <v>1456.5</v>
      </c>
      <c r="D551" s="44" t="s">
        <v>569</v>
      </c>
      <c r="E551" s="52" t="s">
        <v>352</v>
      </c>
    </row>
    <row r="552" spans="1:6" ht="15" customHeight="1" x14ac:dyDescent="0.25">
      <c r="A552" s="129">
        <v>43823.894247685188</v>
      </c>
      <c r="B552" s="51">
        <v>43824</v>
      </c>
      <c r="C552" s="131">
        <v>1942</v>
      </c>
      <c r="D552" s="44" t="s">
        <v>570</v>
      </c>
      <c r="E552" s="52" t="s">
        <v>352</v>
      </c>
    </row>
    <row r="553" spans="1:6" ht="15" customHeight="1" x14ac:dyDescent="0.25">
      <c r="A553" s="129">
        <v>43823.892002314817</v>
      </c>
      <c r="B553" s="51">
        <v>43824</v>
      </c>
      <c r="C553" s="131">
        <v>291.3</v>
      </c>
      <c r="D553" s="44" t="s">
        <v>571</v>
      </c>
      <c r="E553" s="52" t="s">
        <v>352</v>
      </c>
    </row>
    <row r="554" spans="1:6" ht="15" customHeight="1" x14ac:dyDescent="0.25">
      <c r="A554" s="129">
        <v>43823.881504629629</v>
      </c>
      <c r="B554" s="51">
        <v>43824</v>
      </c>
      <c r="C554" s="131">
        <v>96.1</v>
      </c>
      <c r="D554" s="44" t="s">
        <v>203</v>
      </c>
      <c r="E554" s="52" t="s">
        <v>27</v>
      </c>
    </row>
    <row r="555" spans="1:6" ht="15" customHeight="1" x14ac:dyDescent="0.25">
      <c r="A555" s="129">
        <v>43823.84039351852</v>
      </c>
      <c r="B555" s="51">
        <v>43824</v>
      </c>
      <c r="C555" s="131">
        <v>291.3</v>
      </c>
      <c r="D555" s="44" t="s">
        <v>572</v>
      </c>
      <c r="E555" s="52" t="s">
        <v>352</v>
      </c>
      <c r="F555" s="78"/>
    </row>
    <row r="556" spans="1:6" ht="15" customHeight="1" x14ac:dyDescent="0.25">
      <c r="A556" s="129">
        <v>43823.829629629632</v>
      </c>
      <c r="B556" s="51">
        <v>43824</v>
      </c>
      <c r="C556" s="131">
        <v>291.3</v>
      </c>
      <c r="D556" s="44" t="s">
        <v>334</v>
      </c>
      <c r="E556" s="52" t="s">
        <v>27</v>
      </c>
      <c r="F556" s="78"/>
    </row>
    <row r="557" spans="1:6" ht="15" customHeight="1" x14ac:dyDescent="0.25">
      <c r="A557" s="129">
        <v>43823.826354166667</v>
      </c>
      <c r="B557" s="51">
        <v>43824</v>
      </c>
      <c r="C557" s="131">
        <v>485.5</v>
      </c>
      <c r="D557" s="44" t="s">
        <v>337</v>
      </c>
      <c r="E557" s="52" t="s">
        <v>27</v>
      </c>
      <c r="F557" s="78"/>
    </row>
    <row r="558" spans="1:6" ht="15" customHeight="1" x14ac:dyDescent="0.25">
      <c r="A558" s="129">
        <v>43823.756342592591</v>
      </c>
      <c r="B558" s="51">
        <v>43824</v>
      </c>
      <c r="C558" s="131">
        <v>971</v>
      </c>
      <c r="D558" s="44" t="s">
        <v>573</v>
      </c>
      <c r="E558" s="52" t="s">
        <v>352</v>
      </c>
      <c r="F558" s="78"/>
    </row>
    <row r="559" spans="1:6" ht="15" customHeight="1" x14ac:dyDescent="0.25">
      <c r="A559" s="129">
        <v>43823.746307870373</v>
      </c>
      <c r="B559" s="51">
        <v>43824</v>
      </c>
      <c r="C559" s="131">
        <v>485.5</v>
      </c>
      <c r="D559" s="44" t="s">
        <v>202</v>
      </c>
      <c r="E559" s="52" t="s">
        <v>27</v>
      </c>
      <c r="F559" s="78"/>
    </row>
    <row r="560" spans="1:6" ht="15" customHeight="1" x14ac:dyDescent="0.25">
      <c r="A560" s="129">
        <v>43823.735798611109</v>
      </c>
      <c r="B560" s="51">
        <v>43824</v>
      </c>
      <c r="C560" s="131">
        <v>485.5</v>
      </c>
      <c r="D560" s="44" t="s">
        <v>201</v>
      </c>
      <c r="E560" s="52" t="s">
        <v>27</v>
      </c>
      <c r="F560" s="78"/>
    </row>
    <row r="561" spans="1:6" ht="15" customHeight="1" x14ac:dyDescent="0.25">
      <c r="A561" s="129">
        <v>43823.675254629627</v>
      </c>
      <c r="B561" s="51">
        <v>43824</v>
      </c>
      <c r="C561" s="131">
        <v>432.45</v>
      </c>
      <c r="D561" s="44" t="s">
        <v>574</v>
      </c>
      <c r="E561" s="52" t="s">
        <v>352</v>
      </c>
      <c r="F561" s="78"/>
    </row>
    <row r="562" spans="1:6" ht="15" customHeight="1" x14ac:dyDescent="0.25">
      <c r="A562" s="129">
        <v>43823.668379629627</v>
      </c>
      <c r="B562" s="51">
        <v>43824</v>
      </c>
      <c r="C562" s="131">
        <v>155.36000000000001</v>
      </c>
      <c r="D562" s="44" t="s">
        <v>224</v>
      </c>
      <c r="E562" s="52" t="s">
        <v>27</v>
      </c>
      <c r="F562" s="78"/>
    </row>
    <row r="563" spans="1:6" ht="15" customHeight="1" x14ac:dyDescent="0.25">
      <c r="A563" s="129">
        <v>43823.660810185182</v>
      </c>
      <c r="B563" s="51">
        <v>43824</v>
      </c>
      <c r="C563" s="131">
        <v>961</v>
      </c>
      <c r="D563" s="44" t="s">
        <v>575</v>
      </c>
      <c r="E563" s="52" t="s">
        <v>27</v>
      </c>
      <c r="F563" s="78"/>
    </row>
    <row r="564" spans="1:6" ht="15" customHeight="1" x14ac:dyDescent="0.25">
      <c r="A564" s="129">
        <v>43823.633819444447</v>
      </c>
      <c r="B564" s="51">
        <v>43824</v>
      </c>
      <c r="C564" s="131">
        <v>96.1</v>
      </c>
      <c r="D564" s="44" t="s">
        <v>576</v>
      </c>
      <c r="E564" s="52" t="s">
        <v>352</v>
      </c>
      <c r="F564" s="78"/>
    </row>
    <row r="565" spans="1:6" ht="15" customHeight="1" x14ac:dyDescent="0.25">
      <c r="A565" s="129">
        <v>43823.612511574072</v>
      </c>
      <c r="B565" s="51">
        <v>43824</v>
      </c>
      <c r="C565" s="131">
        <v>291.3</v>
      </c>
      <c r="D565" s="44" t="s">
        <v>170</v>
      </c>
      <c r="E565" s="52" t="s">
        <v>27</v>
      </c>
      <c r="F565" s="78"/>
    </row>
    <row r="566" spans="1:6" ht="15" customHeight="1" x14ac:dyDescent="0.25">
      <c r="A566" s="129">
        <v>43823.605462962965</v>
      </c>
      <c r="B566" s="51">
        <v>43824</v>
      </c>
      <c r="C566" s="131">
        <v>339.85</v>
      </c>
      <c r="D566" s="44" t="s">
        <v>577</v>
      </c>
      <c r="E566" s="52" t="s">
        <v>352</v>
      </c>
      <c r="F566" s="78"/>
    </row>
    <row r="567" spans="1:6" ht="15" customHeight="1" x14ac:dyDescent="0.25">
      <c r="A567" s="129">
        <v>43823.544108796297</v>
      </c>
      <c r="B567" s="51">
        <v>43824</v>
      </c>
      <c r="C567" s="131">
        <v>194.2</v>
      </c>
      <c r="D567" s="44" t="s">
        <v>333</v>
      </c>
      <c r="E567" s="52" t="s">
        <v>27</v>
      </c>
      <c r="F567" s="78"/>
    </row>
    <row r="568" spans="1:6" ht="15" customHeight="1" x14ac:dyDescent="0.25">
      <c r="A568" s="129">
        <v>43823.531064814815</v>
      </c>
      <c r="B568" s="51">
        <v>43824</v>
      </c>
      <c r="C568" s="131">
        <v>2913</v>
      </c>
      <c r="D568" s="44" t="s">
        <v>578</v>
      </c>
      <c r="E568" s="52" t="s">
        <v>352</v>
      </c>
      <c r="F568" s="78"/>
    </row>
    <row r="569" spans="1:6" ht="15" customHeight="1" x14ac:dyDescent="0.25">
      <c r="A569" s="129">
        <v>43823.511805555558</v>
      </c>
      <c r="B569" s="51">
        <v>43824</v>
      </c>
      <c r="C569" s="131">
        <v>485.5</v>
      </c>
      <c r="D569" s="44" t="s">
        <v>200</v>
      </c>
      <c r="E569" s="52" t="s">
        <v>27</v>
      </c>
      <c r="F569" s="78"/>
    </row>
    <row r="570" spans="1:6" ht="15" customHeight="1" x14ac:dyDescent="0.25">
      <c r="A570" s="129">
        <v>43823.483807870369</v>
      </c>
      <c r="B570" s="51">
        <v>43824</v>
      </c>
      <c r="C570" s="131">
        <v>971</v>
      </c>
      <c r="D570" s="92" t="s">
        <v>1048</v>
      </c>
      <c r="E570" s="52" t="s">
        <v>27</v>
      </c>
      <c r="F570" s="78"/>
    </row>
    <row r="571" spans="1:6" ht="15" customHeight="1" x14ac:dyDescent="0.25">
      <c r="A571" s="129">
        <v>43823.480324074073</v>
      </c>
      <c r="B571" s="51">
        <v>43824</v>
      </c>
      <c r="C571" s="131">
        <v>485.5</v>
      </c>
      <c r="D571" s="44" t="s">
        <v>199</v>
      </c>
      <c r="E571" s="52" t="s">
        <v>27</v>
      </c>
      <c r="F571" s="78"/>
    </row>
    <row r="572" spans="1:6" ht="15" customHeight="1" x14ac:dyDescent="0.25">
      <c r="A572" s="129">
        <v>43823.444004629629</v>
      </c>
      <c r="B572" s="51">
        <v>43824</v>
      </c>
      <c r="C572" s="131">
        <v>96.1</v>
      </c>
      <c r="D572" s="44" t="s">
        <v>198</v>
      </c>
      <c r="E572" s="52" t="s">
        <v>27</v>
      </c>
      <c r="F572" s="78"/>
    </row>
    <row r="573" spans="1:6" ht="15" customHeight="1" x14ac:dyDescent="0.25">
      <c r="A573" s="129">
        <v>43823.407199074078</v>
      </c>
      <c r="B573" s="51">
        <v>43824</v>
      </c>
      <c r="C573" s="131">
        <v>485.5</v>
      </c>
      <c r="D573" s="44" t="s">
        <v>579</v>
      </c>
      <c r="E573" s="52" t="s">
        <v>27</v>
      </c>
      <c r="F573" s="78"/>
    </row>
    <row r="574" spans="1:6" ht="15" customHeight="1" x14ac:dyDescent="0.25">
      <c r="A574" s="129">
        <v>43823.372152777774</v>
      </c>
      <c r="B574" s="51">
        <v>43824</v>
      </c>
      <c r="C574" s="131">
        <v>339.85</v>
      </c>
      <c r="D574" s="44" t="s">
        <v>580</v>
      </c>
      <c r="E574" s="52" t="s">
        <v>352</v>
      </c>
      <c r="F574" s="78"/>
    </row>
    <row r="575" spans="1:6" ht="15" customHeight="1" x14ac:dyDescent="0.25">
      <c r="A575" s="129">
        <v>43823.151817129627</v>
      </c>
      <c r="B575" s="51">
        <v>43824</v>
      </c>
      <c r="C575" s="131">
        <v>139.82</v>
      </c>
      <c r="D575" s="44" t="s">
        <v>581</v>
      </c>
      <c r="E575" s="52" t="s">
        <v>27</v>
      </c>
      <c r="F575" s="78"/>
    </row>
    <row r="576" spans="1:6" ht="15" customHeight="1" x14ac:dyDescent="0.25">
      <c r="A576" s="129">
        <v>43823.050775462965</v>
      </c>
      <c r="B576" s="51">
        <v>43824</v>
      </c>
      <c r="C576" s="131">
        <v>96.1</v>
      </c>
      <c r="D576" s="44" t="s">
        <v>197</v>
      </c>
      <c r="E576" s="52" t="s">
        <v>27</v>
      </c>
      <c r="F576" s="76"/>
    </row>
    <row r="577" spans="1:6" ht="15" customHeight="1" x14ac:dyDescent="0.25">
      <c r="A577" s="129">
        <v>43823.044085648151</v>
      </c>
      <c r="B577" s="51">
        <v>43824</v>
      </c>
      <c r="C577" s="131">
        <v>194.2</v>
      </c>
      <c r="D577" s="44" t="s">
        <v>196</v>
      </c>
      <c r="E577" s="52" t="s">
        <v>27</v>
      </c>
      <c r="F577" s="76"/>
    </row>
    <row r="578" spans="1:6" ht="15" customHeight="1" x14ac:dyDescent="0.25">
      <c r="A578" s="129">
        <v>43823.001377314817</v>
      </c>
      <c r="B578" s="51">
        <v>43824</v>
      </c>
      <c r="C578" s="131">
        <v>96.1</v>
      </c>
      <c r="D578" s="44" t="s">
        <v>332</v>
      </c>
      <c r="E578" s="52" t="s">
        <v>27</v>
      </c>
      <c r="F578" s="76"/>
    </row>
    <row r="579" spans="1:6" ht="15" customHeight="1" x14ac:dyDescent="0.25">
      <c r="A579" s="129">
        <v>43824.987395833334</v>
      </c>
      <c r="B579" s="51">
        <v>43825</v>
      </c>
      <c r="C579" s="131">
        <v>3884</v>
      </c>
      <c r="D579" s="44" t="s">
        <v>582</v>
      </c>
      <c r="E579" s="52" t="s">
        <v>352</v>
      </c>
      <c r="F579" s="76"/>
    </row>
    <row r="580" spans="1:6" ht="15" customHeight="1" x14ac:dyDescent="0.25">
      <c r="A580" s="129">
        <v>43824.974166666667</v>
      </c>
      <c r="B580" s="51">
        <v>43825</v>
      </c>
      <c r="C580" s="131">
        <v>96.1</v>
      </c>
      <c r="D580" s="44" t="s">
        <v>583</v>
      </c>
      <c r="E580" s="52" t="s">
        <v>27</v>
      </c>
      <c r="F580" s="76"/>
    </row>
    <row r="581" spans="1:6" ht="15" customHeight="1" x14ac:dyDescent="0.25">
      <c r="A581" s="129">
        <v>43824.963564814818</v>
      </c>
      <c r="B581" s="51">
        <v>43825</v>
      </c>
      <c r="C581" s="131">
        <v>971</v>
      </c>
      <c r="D581" s="92" t="s">
        <v>1048</v>
      </c>
      <c r="E581" s="52" t="s">
        <v>352</v>
      </c>
      <c r="F581" s="76"/>
    </row>
    <row r="582" spans="1:6" ht="15" customHeight="1" x14ac:dyDescent="0.25">
      <c r="A582" s="129">
        <v>43824.962280092594</v>
      </c>
      <c r="B582" s="51">
        <v>43825</v>
      </c>
      <c r="C582" s="131">
        <v>971</v>
      </c>
      <c r="D582" s="92" t="s">
        <v>1048</v>
      </c>
      <c r="E582" s="52" t="s">
        <v>352</v>
      </c>
      <c r="F582" s="76"/>
    </row>
    <row r="583" spans="1:6" ht="15" customHeight="1" x14ac:dyDescent="0.25">
      <c r="A583" s="129">
        <v>43824.961678240739</v>
      </c>
      <c r="B583" s="51">
        <v>43825</v>
      </c>
      <c r="C583" s="131">
        <v>485.5</v>
      </c>
      <c r="D583" s="44" t="s">
        <v>338</v>
      </c>
      <c r="E583" s="52" t="s">
        <v>27</v>
      </c>
      <c r="F583" s="76"/>
    </row>
    <row r="584" spans="1:6" ht="15" customHeight="1" x14ac:dyDescent="0.25">
      <c r="A584" s="129">
        <v>43824.952696759261</v>
      </c>
      <c r="B584" s="51">
        <v>43825</v>
      </c>
      <c r="C584" s="131">
        <v>485.5</v>
      </c>
      <c r="D584" s="44" t="s">
        <v>584</v>
      </c>
      <c r="E584" s="52" t="s">
        <v>352</v>
      </c>
      <c r="F584" s="76"/>
    </row>
    <row r="585" spans="1:6" ht="15" customHeight="1" x14ac:dyDescent="0.25">
      <c r="A585" s="129">
        <v>43824.947291666664</v>
      </c>
      <c r="B585" s="51">
        <v>43825</v>
      </c>
      <c r="C585" s="131">
        <v>291.3</v>
      </c>
      <c r="D585" s="44" t="s">
        <v>585</v>
      </c>
      <c r="E585" s="52" t="s">
        <v>352</v>
      </c>
      <c r="F585" s="76"/>
    </row>
    <row r="586" spans="1:6" ht="15" customHeight="1" x14ac:dyDescent="0.25">
      <c r="A586" s="129">
        <v>43824.945243055554</v>
      </c>
      <c r="B586" s="51">
        <v>43825</v>
      </c>
      <c r="C586" s="131">
        <v>194.2</v>
      </c>
      <c r="D586" s="44" t="s">
        <v>586</v>
      </c>
      <c r="E586" s="52" t="s">
        <v>352</v>
      </c>
      <c r="F586" s="76"/>
    </row>
    <row r="587" spans="1:6" ht="15" customHeight="1" x14ac:dyDescent="0.25">
      <c r="A587" s="129">
        <v>43824.94059027778</v>
      </c>
      <c r="B587" s="51">
        <v>43825</v>
      </c>
      <c r="C587" s="131">
        <v>1942</v>
      </c>
      <c r="D587" s="44" t="s">
        <v>587</v>
      </c>
      <c r="E587" s="52" t="s">
        <v>27</v>
      </c>
      <c r="F587" s="76"/>
    </row>
    <row r="588" spans="1:6" ht="15" customHeight="1" x14ac:dyDescent="0.25">
      <c r="A588" s="129">
        <v>43824.931643518517</v>
      </c>
      <c r="B588" s="51">
        <v>43825</v>
      </c>
      <c r="C588" s="131">
        <v>971</v>
      </c>
      <c r="D588" s="44" t="s">
        <v>588</v>
      </c>
      <c r="E588" s="52" t="s">
        <v>352</v>
      </c>
    </row>
    <row r="589" spans="1:6" ht="15" customHeight="1" x14ac:dyDescent="0.25">
      <c r="A589" s="129">
        <v>43824.929837962962</v>
      </c>
      <c r="B589" s="51">
        <v>43825</v>
      </c>
      <c r="C589" s="131">
        <v>2913</v>
      </c>
      <c r="D589" s="44" t="s">
        <v>589</v>
      </c>
      <c r="E589" s="52" t="s">
        <v>27</v>
      </c>
    </row>
    <row r="590" spans="1:6" ht="15" customHeight="1" x14ac:dyDescent="0.25">
      <c r="A590" s="129">
        <v>43824.929756944446</v>
      </c>
      <c r="B590" s="51">
        <v>43825</v>
      </c>
      <c r="C590" s="131">
        <v>145.65</v>
      </c>
      <c r="D590" s="44" t="s">
        <v>590</v>
      </c>
      <c r="E590" s="52" t="s">
        <v>352</v>
      </c>
    </row>
    <row r="591" spans="1:6" ht="15" customHeight="1" x14ac:dyDescent="0.25">
      <c r="A591" s="129">
        <v>43824.912812499999</v>
      </c>
      <c r="B591" s="51">
        <v>43825</v>
      </c>
      <c r="C591" s="131">
        <v>291.3</v>
      </c>
      <c r="D591" s="44" t="s">
        <v>416</v>
      </c>
      <c r="E591" s="52" t="s">
        <v>352</v>
      </c>
    </row>
    <row r="592" spans="1:6" ht="15" customHeight="1" x14ac:dyDescent="0.25">
      <c r="A592" s="129">
        <v>43824.909849537034</v>
      </c>
      <c r="B592" s="51">
        <v>43825</v>
      </c>
      <c r="C592" s="131">
        <v>1553.6</v>
      </c>
      <c r="D592" s="44" t="s">
        <v>312</v>
      </c>
      <c r="E592" s="52" t="s">
        <v>27</v>
      </c>
    </row>
    <row r="593" spans="1:5" ht="15" customHeight="1" x14ac:dyDescent="0.25">
      <c r="A593" s="129">
        <v>43824.903402777774</v>
      </c>
      <c r="B593" s="51">
        <v>43825</v>
      </c>
      <c r="C593" s="131">
        <v>485.5</v>
      </c>
      <c r="D593" s="44" t="s">
        <v>208</v>
      </c>
      <c r="E593" s="52" t="s">
        <v>27</v>
      </c>
    </row>
    <row r="594" spans="1:5" ht="15" customHeight="1" x14ac:dyDescent="0.25">
      <c r="A594" s="129">
        <v>43824.898622685185</v>
      </c>
      <c r="B594" s="51">
        <v>43825</v>
      </c>
      <c r="C594" s="131">
        <v>485.5</v>
      </c>
      <c r="D594" s="44" t="s">
        <v>591</v>
      </c>
      <c r="E594" s="52" t="s">
        <v>352</v>
      </c>
    </row>
    <row r="595" spans="1:5" ht="15" customHeight="1" x14ac:dyDescent="0.25">
      <c r="A595" s="129">
        <v>43824.897523148145</v>
      </c>
      <c r="B595" s="51">
        <v>43825</v>
      </c>
      <c r="C595" s="131">
        <v>679.7</v>
      </c>
      <c r="D595" s="44" t="s">
        <v>592</v>
      </c>
      <c r="E595" s="52" t="s">
        <v>27</v>
      </c>
    </row>
    <row r="596" spans="1:5" ht="15" customHeight="1" x14ac:dyDescent="0.25">
      <c r="A596" s="129">
        <v>43824.891932870371</v>
      </c>
      <c r="B596" s="51">
        <v>43825</v>
      </c>
      <c r="C596" s="131">
        <v>485.5</v>
      </c>
      <c r="D596" s="44" t="s">
        <v>593</v>
      </c>
      <c r="E596" s="52" t="s">
        <v>352</v>
      </c>
    </row>
    <row r="597" spans="1:5" ht="15" customHeight="1" x14ac:dyDescent="0.25">
      <c r="A597" s="129">
        <v>43824.873657407406</v>
      </c>
      <c r="B597" s="51">
        <v>43825</v>
      </c>
      <c r="C597" s="131">
        <v>194.2</v>
      </c>
      <c r="D597" s="44" t="s">
        <v>594</v>
      </c>
      <c r="E597" s="52" t="s">
        <v>27</v>
      </c>
    </row>
    <row r="598" spans="1:5" ht="15" customHeight="1" x14ac:dyDescent="0.25">
      <c r="A598" s="129">
        <v>43824.870740740742</v>
      </c>
      <c r="B598" s="51">
        <v>43825</v>
      </c>
      <c r="C598" s="131">
        <v>96.1</v>
      </c>
      <c r="D598" s="44" t="s">
        <v>595</v>
      </c>
      <c r="E598" s="52" t="s">
        <v>352</v>
      </c>
    </row>
    <row r="599" spans="1:5" ht="15" customHeight="1" x14ac:dyDescent="0.25">
      <c r="A599" s="129">
        <v>43824.862662037034</v>
      </c>
      <c r="B599" s="51">
        <v>43825</v>
      </c>
      <c r="C599" s="131">
        <v>4855</v>
      </c>
      <c r="D599" s="44" t="s">
        <v>596</v>
      </c>
      <c r="E599" s="52" t="s">
        <v>352</v>
      </c>
    </row>
    <row r="600" spans="1:5" ht="15" customHeight="1" x14ac:dyDescent="0.25">
      <c r="A600" s="129">
        <v>43824.862349537034</v>
      </c>
      <c r="B600" s="51">
        <v>43825</v>
      </c>
      <c r="C600" s="131">
        <v>96.1</v>
      </c>
      <c r="D600" s="44" t="s">
        <v>597</v>
      </c>
      <c r="E600" s="52" t="s">
        <v>352</v>
      </c>
    </row>
    <row r="601" spans="1:5" ht="15" customHeight="1" x14ac:dyDescent="0.25">
      <c r="A601" s="129">
        <v>43824.854594907411</v>
      </c>
      <c r="B601" s="51">
        <v>43825</v>
      </c>
      <c r="C601" s="131">
        <v>971</v>
      </c>
      <c r="D601" s="44" t="s">
        <v>598</v>
      </c>
      <c r="E601" s="52" t="s">
        <v>352</v>
      </c>
    </row>
    <row r="602" spans="1:5" ht="15" customHeight="1" x14ac:dyDescent="0.25">
      <c r="A602" s="129">
        <v>43824.830706018518</v>
      </c>
      <c r="B602" s="51">
        <v>43825</v>
      </c>
      <c r="C602" s="131">
        <v>485.5</v>
      </c>
      <c r="D602" s="44" t="s">
        <v>337</v>
      </c>
      <c r="E602" s="52" t="s">
        <v>27</v>
      </c>
    </row>
    <row r="603" spans="1:5" ht="15" customHeight="1" x14ac:dyDescent="0.25">
      <c r="A603" s="129">
        <v>43824.827800925923</v>
      </c>
      <c r="B603" s="51">
        <v>43825</v>
      </c>
      <c r="C603" s="131">
        <v>971</v>
      </c>
      <c r="D603" s="44" t="s">
        <v>599</v>
      </c>
      <c r="E603" s="52" t="s">
        <v>352</v>
      </c>
    </row>
    <row r="604" spans="1:5" ht="15" customHeight="1" x14ac:dyDescent="0.25">
      <c r="A604" s="129">
        <v>43824.811157407406</v>
      </c>
      <c r="B604" s="51">
        <v>43825</v>
      </c>
      <c r="C604" s="131">
        <v>971</v>
      </c>
      <c r="D604" s="44" t="s">
        <v>600</v>
      </c>
      <c r="E604" s="52" t="s">
        <v>27</v>
      </c>
    </row>
    <row r="605" spans="1:5" ht="15" customHeight="1" x14ac:dyDescent="0.25">
      <c r="A605" s="129">
        <v>43824.74658564815</v>
      </c>
      <c r="B605" s="51">
        <v>43825</v>
      </c>
      <c r="C605" s="131">
        <v>971</v>
      </c>
      <c r="D605" s="44" t="s">
        <v>601</v>
      </c>
      <c r="E605" s="52" t="s">
        <v>27</v>
      </c>
    </row>
    <row r="606" spans="1:5" ht="15" customHeight="1" x14ac:dyDescent="0.25">
      <c r="A606" s="129">
        <v>43824.730115740742</v>
      </c>
      <c r="B606" s="51">
        <v>43825</v>
      </c>
      <c r="C606" s="131">
        <v>19420</v>
      </c>
      <c r="D606" s="44" t="s">
        <v>602</v>
      </c>
      <c r="E606" s="52" t="s">
        <v>27</v>
      </c>
    </row>
    <row r="607" spans="1:5" ht="15" customHeight="1" x14ac:dyDescent="0.25">
      <c r="A607" s="129">
        <v>43824.714386574073</v>
      </c>
      <c r="B607" s="51">
        <v>43825</v>
      </c>
      <c r="C607" s="131">
        <v>194.2</v>
      </c>
      <c r="D607" s="44" t="s">
        <v>207</v>
      </c>
      <c r="E607" s="52" t="s">
        <v>27</v>
      </c>
    </row>
    <row r="608" spans="1:5" ht="15" customHeight="1" x14ac:dyDescent="0.25">
      <c r="A608" s="129">
        <v>43824.677268518521</v>
      </c>
      <c r="B608" s="51">
        <v>43825</v>
      </c>
      <c r="C608" s="131">
        <v>485.5</v>
      </c>
      <c r="D608" s="44" t="s">
        <v>108</v>
      </c>
      <c r="E608" s="52" t="s">
        <v>352</v>
      </c>
    </row>
    <row r="609" spans="1:5" ht="15" customHeight="1" x14ac:dyDescent="0.25">
      <c r="A609" s="129">
        <v>43824.66646990741</v>
      </c>
      <c r="B609" s="51">
        <v>43825</v>
      </c>
      <c r="C609" s="131">
        <v>96.1</v>
      </c>
      <c r="D609" s="44" t="s">
        <v>283</v>
      </c>
      <c r="E609" s="52" t="s">
        <v>27</v>
      </c>
    </row>
    <row r="610" spans="1:5" ht="15" customHeight="1" x14ac:dyDescent="0.25">
      <c r="A610" s="129">
        <v>43824.663865740738</v>
      </c>
      <c r="B610" s="51">
        <v>43825</v>
      </c>
      <c r="C610" s="131">
        <v>971</v>
      </c>
      <c r="D610" s="44" t="s">
        <v>603</v>
      </c>
      <c r="E610" s="52" t="s">
        <v>352</v>
      </c>
    </row>
    <row r="611" spans="1:5" ht="15" customHeight="1" x14ac:dyDescent="0.25">
      <c r="A611" s="129">
        <v>43824.619953703703</v>
      </c>
      <c r="B611" s="51">
        <v>43825</v>
      </c>
      <c r="C611" s="131">
        <v>2913</v>
      </c>
      <c r="D611" s="44" t="s">
        <v>336</v>
      </c>
      <c r="E611" s="52" t="s">
        <v>27</v>
      </c>
    </row>
    <row r="612" spans="1:5" ht="15" customHeight="1" x14ac:dyDescent="0.25">
      <c r="A612" s="129">
        <v>43824.585497685184</v>
      </c>
      <c r="B612" s="51">
        <v>43825</v>
      </c>
      <c r="C612" s="131">
        <v>96.1</v>
      </c>
      <c r="D612" s="44" t="s">
        <v>321</v>
      </c>
      <c r="E612" s="52" t="s">
        <v>27</v>
      </c>
    </row>
    <row r="613" spans="1:5" ht="15" customHeight="1" x14ac:dyDescent="0.25">
      <c r="A613" s="129">
        <v>43824.558321759258</v>
      </c>
      <c r="B613" s="51">
        <v>43825</v>
      </c>
      <c r="C613" s="131">
        <v>291.3</v>
      </c>
      <c r="D613" s="44" t="s">
        <v>604</v>
      </c>
      <c r="E613" s="52" t="s">
        <v>27</v>
      </c>
    </row>
    <row r="614" spans="1:5" ht="15" customHeight="1" x14ac:dyDescent="0.25">
      <c r="A614" s="129">
        <v>43824.55363425926</v>
      </c>
      <c r="B614" s="51">
        <v>43825</v>
      </c>
      <c r="C614" s="131">
        <v>96.1</v>
      </c>
      <c r="D614" s="44" t="s">
        <v>248</v>
      </c>
      <c r="E614" s="52" t="s">
        <v>352</v>
      </c>
    </row>
    <row r="615" spans="1:5" ht="15" customHeight="1" x14ac:dyDescent="0.25">
      <c r="A615" s="129">
        <v>43824.552905092591</v>
      </c>
      <c r="B615" s="51">
        <v>43825</v>
      </c>
      <c r="C615" s="131">
        <v>96.1</v>
      </c>
      <c r="D615" s="44" t="s">
        <v>248</v>
      </c>
      <c r="E615" s="52" t="s">
        <v>352</v>
      </c>
    </row>
    <row r="616" spans="1:5" ht="15" customHeight="1" x14ac:dyDescent="0.25">
      <c r="A616" s="129">
        <v>43824.552407407406</v>
      </c>
      <c r="B616" s="51">
        <v>43825</v>
      </c>
      <c r="C616" s="131">
        <v>96.1</v>
      </c>
      <c r="D616" s="44" t="s">
        <v>248</v>
      </c>
      <c r="E616" s="52" t="s">
        <v>352</v>
      </c>
    </row>
    <row r="617" spans="1:5" ht="15" customHeight="1" x14ac:dyDescent="0.25">
      <c r="A617" s="129">
        <v>43824.551689814813</v>
      </c>
      <c r="B617" s="51">
        <v>43825</v>
      </c>
      <c r="C617" s="131">
        <v>96.1</v>
      </c>
      <c r="D617" s="44" t="s">
        <v>248</v>
      </c>
      <c r="E617" s="52" t="s">
        <v>352</v>
      </c>
    </row>
    <row r="618" spans="1:5" ht="15" customHeight="1" x14ac:dyDescent="0.25">
      <c r="A618" s="129">
        <v>43824.502870370372</v>
      </c>
      <c r="B618" s="51">
        <v>43825</v>
      </c>
      <c r="C618" s="131">
        <v>194.2</v>
      </c>
      <c r="D618" s="44" t="s">
        <v>205</v>
      </c>
      <c r="E618" s="52" t="s">
        <v>27</v>
      </c>
    </row>
    <row r="619" spans="1:5" ht="15" customHeight="1" x14ac:dyDescent="0.25">
      <c r="A619" s="129">
        <v>43824.470671296294</v>
      </c>
      <c r="B619" s="51">
        <v>43825</v>
      </c>
      <c r="C619" s="131">
        <v>96.1</v>
      </c>
      <c r="D619" s="44" t="s">
        <v>605</v>
      </c>
      <c r="E619" s="52" t="s">
        <v>27</v>
      </c>
    </row>
    <row r="620" spans="1:5" ht="15" customHeight="1" x14ac:dyDescent="0.25">
      <c r="A620" s="129">
        <v>43824.438958333332</v>
      </c>
      <c r="B620" s="51">
        <v>43825</v>
      </c>
      <c r="C620" s="131">
        <v>194.2</v>
      </c>
      <c r="D620" s="44" t="s">
        <v>565</v>
      </c>
      <c r="E620" s="52" t="s">
        <v>27</v>
      </c>
    </row>
    <row r="621" spans="1:5" ht="15" customHeight="1" x14ac:dyDescent="0.25">
      <c r="A621" s="129">
        <v>43824.428425925929</v>
      </c>
      <c r="B621" s="51">
        <v>43825</v>
      </c>
      <c r="C621" s="131">
        <v>971</v>
      </c>
      <c r="D621" s="44" t="s">
        <v>606</v>
      </c>
      <c r="E621" s="52" t="s">
        <v>27</v>
      </c>
    </row>
    <row r="622" spans="1:5" ht="15" customHeight="1" x14ac:dyDescent="0.25">
      <c r="A622" s="129">
        <v>43824.420312499999</v>
      </c>
      <c r="B622" s="51">
        <v>43825</v>
      </c>
      <c r="C622" s="131">
        <v>485.5</v>
      </c>
      <c r="D622" s="44" t="s">
        <v>204</v>
      </c>
      <c r="E622" s="52" t="s">
        <v>27</v>
      </c>
    </row>
    <row r="623" spans="1:5" ht="15" customHeight="1" x14ac:dyDescent="0.25">
      <c r="A623" s="129">
        <v>43824.419641203705</v>
      </c>
      <c r="B623" s="51">
        <v>43825</v>
      </c>
      <c r="C623" s="131">
        <v>96.1</v>
      </c>
      <c r="D623" s="44" t="s">
        <v>607</v>
      </c>
      <c r="E623" s="52" t="s">
        <v>27</v>
      </c>
    </row>
    <row r="624" spans="1:5" ht="15" customHeight="1" x14ac:dyDescent="0.25">
      <c r="A624" s="129">
        <v>43825.899583333332</v>
      </c>
      <c r="B624" s="51">
        <v>43826</v>
      </c>
      <c r="C624" s="131">
        <v>485.5</v>
      </c>
      <c r="D624" s="44" t="s">
        <v>211</v>
      </c>
      <c r="E624" s="52" t="s">
        <v>27</v>
      </c>
    </row>
    <row r="625" spans="1:5" ht="15" customHeight="1" x14ac:dyDescent="0.25">
      <c r="A625" s="129">
        <v>43825.888564814813</v>
      </c>
      <c r="B625" s="51">
        <v>43826</v>
      </c>
      <c r="C625" s="131">
        <v>485.5</v>
      </c>
      <c r="D625" s="44" t="s">
        <v>212</v>
      </c>
      <c r="E625" s="52" t="s">
        <v>27</v>
      </c>
    </row>
    <row r="626" spans="1:5" ht="15" customHeight="1" x14ac:dyDescent="0.25">
      <c r="A626" s="129">
        <v>43825.838969907411</v>
      </c>
      <c r="B626" s="51">
        <v>43826</v>
      </c>
      <c r="C626" s="131">
        <v>96.1</v>
      </c>
      <c r="D626" s="44" t="s">
        <v>608</v>
      </c>
      <c r="E626" s="52" t="s">
        <v>352</v>
      </c>
    </row>
    <row r="627" spans="1:5" ht="15" customHeight="1" x14ac:dyDescent="0.25">
      <c r="A627" s="129">
        <v>43825.838090277779</v>
      </c>
      <c r="B627" s="51">
        <v>43826</v>
      </c>
      <c r="C627" s="131">
        <v>291.3</v>
      </c>
      <c r="D627" s="44" t="s">
        <v>608</v>
      </c>
      <c r="E627" s="52" t="s">
        <v>352</v>
      </c>
    </row>
    <row r="628" spans="1:5" ht="15" customHeight="1" x14ac:dyDescent="0.25">
      <c r="A628" s="129">
        <v>43825.836921296293</v>
      </c>
      <c r="B628" s="51">
        <v>43826</v>
      </c>
      <c r="C628" s="131">
        <v>291.3</v>
      </c>
      <c r="D628" s="92" t="s">
        <v>1048</v>
      </c>
      <c r="E628" s="52" t="s">
        <v>352</v>
      </c>
    </row>
    <row r="629" spans="1:5" ht="15" customHeight="1" x14ac:dyDescent="0.25">
      <c r="A629" s="129">
        <v>43825.835729166669</v>
      </c>
      <c r="B629" s="51">
        <v>43826</v>
      </c>
      <c r="C629" s="131">
        <v>291.3</v>
      </c>
      <c r="D629" s="44" t="s">
        <v>608</v>
      </c>
      <c r="E629" s="52" t="s">
        <v>352</v>
      </c>
    </row>
    <row r="630" spans="1:5" ht="15" customHeight="1" x14ac:dyDescent="0.25">
      <c r="A630" s="129">
        <v>43825.830752314818</v>
      </c>
      <c r="B630" s="51">
        <v>43826</v>
      </c>
      <c r="C630" s="131">
        <v>96.1</v>
      </c>
      <c r="D630" s="44" t="s">
        <v>609</v>
      </c>
      <c r="E630" s="52" t="s">
        <v>27</v>
      </c>
    </row>
    <row r="631" spans="1:5" ht="15" customHeight="1" x14ac:dyDescent="0.25">
      <c r="A631" s="129">
        <v>43825.828784722224</v>
      </c>
      <c r="B631" s="51">
        <v>43826</v>
      </c>
      <c r="C631" s="131">
        <v>971</v>
      </c>
      <c r="D631" s="44" t="s">
        <v>610</v>
      </c>
      <c r="E631" s="52" t="s">
        <v>352</v>
      </c>
    </row>
    <row r="632" spans="1:5" ht="15" customHeight="1" x14ac:dyDescent="0.25">
      <c r="A632" s="129">
        <v>43825.789375</v>
      </c>
      <c r="B632" s="51">
        <v>43826</v>
      </c>
      <c r="C632" s="131">
        <v>971</v>
      </c>
      <c r="D632" s="44" t="s">
        <v>611</v>
      </c>
      <c r="E632" s="52" t="s">
        <v>352</v>
      </c>
    </row>
    <row r="633" spans="1:5" ht="15" customHeight="1" x14ac:dyDescent="0.25">
      <c r="A633" s="129">
        <v>43825.78696759259</v>
      </c>
      <c r="B633" s="51">
        <v>43826</v>
      </c>
      <c r="C633" s="131">
        <v>485.5</v>
      </c>
      <c r="D633" s="44" t="s">
        <v>405</v>
      </c>
      <c r="E633" s="52" t="s">
        <v>352</v>
      </c>
    </row>
    <row r="634" spans="1:5" ht="15" customHeight="1" x14ac:dyDescent="0.25">
      <c r="A634" s="129">
        <v>43825.779456018521</v>
      </c>
      <c r="B634" s="51">
        <v>43826</v>
      </c>
      <c r="C634" s="131">
        <v>5826</v>
      </c>
      <c r="D634" s="44" t="s">
        <v>612</v>
      </c>
      <c r="E634" s="52" t="s">
        <v>27</v>
      </c>
    </row>
    <row r="635" spans="1:5" ht="15" customHeight="1" x14ac:dyDescent="0.25">
      <c r="A635" s="129">
        <v>43825.75513888889</v>
      </c>
      <c r="B635" s="51">
        <v>43826</v>
      </c>
      <c r="C635" s="131">
        <v>46.1</v>
      </c>
      <c r="D635" s="44" t="s">
        <v>613</v>
      </c>
      <c r="E635" s="52" t="s">
        <v>27</v>
      </c>
    </row>
    <row r="636" spans="1:5" ht="15" customHeight="1" x14ac:dyDescent="0.25">
      <c r="A636" s="129">
        <v>43825.740335648145</v>
      </c>
      <c r="B636" s="51">
        <v>43826</v>
      </c>
      <c r="C636" s="131">
        <v>291.3</v>
      </c>
      <c r="D636" s="44" t="s">
        <v>614</v>
      </c>
      <c r="E636" s="52" t="s">
        <v>27</v>
      </c>
    </row>
    <row r="637" spans="1:5" ht="15" customHeight="1" x14ac:dyDescent="0.25">
      <c r="A637" s="129">
        <v>43825.709629629629</v>
      </c>
      <c r="B637" s="51">
        <v>43826</v>
      </c>
      <c r="C637" s="131">
        <v>1942</v>
      </c>
      <c r="D637" s="44" t="s">
        <v>615</v>
      </c>
      <c r="E637" s="52" t="s">
        <v>27</v>
      </c>
    </row>
    <row r="638" spans="1:5" ht="15" customHeight="1" x14ac:dyDescent="0.25">
      <c r="A638" s="129">
        <v>43825.708194444444</v>
      </c>
      <c r="B638" s="51">
        <v>43826</v>
      </c>
      <c r="C638" s="131">
        <v>485.5</v>
      </c>
      <c r="D638" s="92" t="s">
        <v>1048</v>
      </c>
      <c r="E638" s="52" t="s">
        <v>27</v>
      </c>
    </row>
    <row r="639" spans="1:5" ht="15" customHeight="1" x14ac:dyDescent="0.25">
      <c r="A639" s="129">
        <v>43825.707141203704</v>
      </c>
      <c r="B639" s="51">
        <v>43826</v>
      </c>
      <c r="C639" s="131">
        <v>971</v>
      </c>
      <c r="D639" s="44" t="s">
        <v>210</v>
      </c>
      <c r="E639" s="52" t="s">
        <v>27</v>
      </c>
    </row>
    <row r="640" spans="1:5" ht="15" customHeight="1" x14ac:dyDescent="0.25">
      <c r="A640" s="129">
        <v>43825.707094907404</v>
      </c>
      <c r="B640" s="51">
        <v>43826</v>
      </c>
      <c r="C640" s="131">
        <v>971</v>
      </c>
      <c r="D640" s="44" t="s">
        <v>615</v>
      </c>
      <c r="E640" s="52" t="s">
        <v>27</v>
      </c>
    </row>
    <row r="641" spans="1:5" ht="15" customHeight="1" x14ac:dyDescent="0.25">
      <c r="A641" s="129">
        <v>43825.689814814818</v>
      </c>
      <c r="B641" s="51">
        <v>43826</v>
      </c>
      <c r="C641" s="131">
        <v>971</v>
      </c>
      <c r="D641" s="44" t="s">
        <v>616</v>
      </c>
      <c r="E641" s="52" t="s">
        <v>27</v>
      </c>
    </row>
    <row r="642" spans="1:5" ht="15" customHeight="1" x14ac:dyDescent="0.25">
      <c r="A642" s="129">
        <v>43825.670972222222</v>
      </c>
      <c r="B642" s="51">
        <v>43826</v>
      </c>
      <c r="C642" s="131">
        <v>96.1</v>
      </c>
      <c r="D642" s="44" t="s">
        <v>617</v>
      </c>
      <c r="E642" s="52" t="s">
        <v>352</v>
      </c>
    </row>
    <row r="643" spans="1:5" ht="15" customHeight="1" x14ac:dyDescent="0.25">
      <c r="A643" s="129">
        <v>43825.667361111111</v>
      </c>
      <c r="B643" s="51">
        <v>43826</v>
      </c>
      <c r="C643" s="131">
        <v>96.1</v>
      </c>
      <c r="D643" s="44" t="s">
        <v>617</v>
      </c>
      <c r="E643" s="52" t="s">
        <v>352</v>
      </c>
    </row>
    <row r="644" spans="1:5" ht="15" customHeight="1" x14ac:dyDescent="0.25">
      <c r="A644" s="129">
        <v>43825.666006944448</v>
      </c>
      <c r="B644" s="51">
        <v>43826</v>
      </c>
      <c r="C644" s="131">
        <v>96.1</v>
      </c>
      <c r="D644" s="44" t="s">
        <v>617</v>
      </c>
      <c r="E644" s="52" t="s">
        <v>352</v>
      </c>
    </row>
    <row r="645" spans="1:5" ht="15" customHeight="1" x14ac:dyDescent="0.25">
      <c r="A645" s="129">
        <v>43825.664629629631</v>
      </c>
      <c r="B645" s="51">
        <v>43826</v>
      </c>
      <c r="C645" s="131">
        <v>96.1</v>
      </c>
      <c r="D645" s="44" t="s">
        <v>617</v>
      </c>
      <c r="E645" s="52" t="s">
        <v>352</v>
      </c>
    </row>
    <row r="646" spans="1:5" ht="15" customHeight="1" x14ac:dyDescent="0.25">
      <c r="A646" s="129">
        <v>43825.663078703707</v>
      </c>
      <c r="B646" s="51">
        <v>43826</v>
      </c>
      <c r="C646" s="131">
        <v>96.1</v>
      </c>
      <c r="D646" s="44" t="s">
        <v>617</v>
      </c>
      <c r="E646" s="52" t="s">
        <v>352</v>
      </c>
    </row>
    <row r="647" spans="1:5" ht="15" customHeight="1" x14ac:dyDescent="0.25">
      <c r="A647" s="129">
        <v>43825.661863425928</v>
      </c>
      <c r="B647" s="51">
        <v>43826</v>
      </c>
      <c r="C647" s="131">
        <v>96.1</v>
      </c>
      <c r="D647" s="44" t="s">
        <v>617</v>
      </c>
      <c r="E647" s="52" t="s">
        <v>352</v>
      </c>
    </row>
    <row r="648" spans="1:5" ht="15" customHeight="1" x14ac:dyDescent="0.25">
      <c r="A648" s="129">
        <v>43825.660798611112</v>
      </c>
      <c r="B648" s="51">
        <v>43826</v>
      </c>
      <c r="C648" s="131">
        <v>291.3</v>
      </c>
      <c r="D648" s="44" t="s">
        <v>618</v>
      </c>
      <c r="E648" s="52" t="s">
        <v>27</v>
      </c>
    </row>
    <row r="649" spans="1:5" ht="15" customHeight="1" x14ac:dyDescent="0.25">
      <c r="A649" s="129">
        <v>43825.660243055558</v>
      </c>
      <c r="B649" s="51">
        <v>43826</v>
      </c>
      <c r="C649" s="131">
        <v>96.1</v>
      </c>
      <c r="D649" s="44" t="s">
        <v>617</v>
      </c>
      <c r="E649" s="52" t="s">
        <v>352</v>
      </c>
    </row>
    <row r="650" spans="1:5" ht="15" customHeight="1" x14ac:dyDescent="0.25">
      <c r="A650" s="129">
        <v>43825.614560185182</v>
      </c>
      <c r="B650" s="51">
        <v>43826</v>
      </c>
      <c r="C650" s="131">
        <v>971</v>
      </c>
      <c r="D650" s="44" t="s">
        <v>619</v>
      </c>
      <c r="E650" s="52" t="s">
        <v>352</v>
      </c>
    </row>
    <row r="651" spans="1:5" ht="15" customHeight="1" x14ac:dyDescent="0.25">
      <c r="A651" s="129">
        <v>43825.609606481485</v>
      </c>
      <c r="B651" s="51">
        <v>43826</v>
      </c>
      <c r="C651" s="131">
        <v>46.1</v>
      </c>
      <c r="D651" s="44" t="s">
        <v>339</v>
      </c>
      <c r="E651" s="52" t="s">
        <v>27</v>
      </c>
    </row>
    <row r="652" spans="1:5" ht="15" customHeight="1" x14ac:dyDescent="0.25">
      <c r="A652" s="129">
        <v>43825.608958333331</v>
      </c>
      <c r="B652" s="51">
        <v>43826</v>
      </c>
      <c r="C652" s="131">
        <v>1942</v>
      </c>
      <c r="D652" s="44" t="s">
        <v>209</v>
      </c>
      <c r="E652" s="52" t="s">
        <v>27</v>
      </c>
    </row>
    <row r="653" spans="1:5" ht="15" customHeight="1" x14ac:dyDescent="0.25">
      <c r="A653" s="129">
        <v>43825.604548611111</v>
      </c>
      <c r="B653" s="51">
        <v>43826</v>
      </c>
      <c r="C653" s="131">
        <v>485.5</v>
      </c>
      <c r="D653" s="44" t="s">
        <v>232</v>
      </c>
      <c r="E653" s="52" t="s">
        <v>352</v>
      </c>
    </row>
    <row r="654" spans="1:5" ht="15" customHeight="1" x14ac:dyDescent="0.25">
      <c r="A654" s="129">
        <v>43825.560416666667</v>
      </c>
      <c r="B654" s="51">
        <v>43826</v>
      </c>
      <c r="C654" s="131">
        <v>96.1</v>
      </c>
      <c r="D654" s="44" t="s">
        <v>620</v>
      </c>
      <c r="E654" s="52" t="s">
        <v>27</v>
      </c>
    </row>
    <row r="655" spans="1:5" ht="15" customHeight="1" x14ac:dyDescent="0.25">
      <c r="A655" s="129">
        <v>43825.550312500003</v>
      </c>
      <c r="B655" s="51">
        <v>43826</v>
      </c>
      <c r="C655" s="131">
        <v>971</v>
      </c>
      <c r="D655" s="44" t="s">
        <v>621</v>
      </c>
      <c r="E655" s="52" t="s">
        <v>352</v>
      </c>
    </row>
    <row r="656" spans="1:5" ht="15" customHeight="1" x14ac:dyDescent="0.25">
      <c r="A656" s="129">
        <v>43825.534641203703</v>
      </c>
      <c r="B656" s="51">
        <v>43826</v>
      </c>
      <c r="C656" s="131">
        <v>339.85</v>
      </c>
      <c r="D656" s="44" t="s">
        <v>622</v>
      </c>
      <c r="E656" s="52" t="s">
        <v>352</v>
      </c>
    </row>
    <row r="657" spans="1:5" ht="15" customHeight="1" x14ac:dyDescent="0.25">
      <c r="A657" s="129">
        <v>43825.529363425929</v>
      </c>
      <c r="B657" s="51">
        <v>43826</v>
      </c>
      <c r="C657" s="131">
        <v>485.5</v>
      </c>
      <c r="D657" s="44" t="s">
        <v>623</v>
      </c>
      <c r="E657" s="52" t="s">
        <v>27</v>
      </c>
    </row>
    <row r="658" spans="1:5" ht="15" customHeight="1" x14ac:dyDescent="0.25">
      <c r="A658" s="129">
        <v>43825.529085648152</v>
      </c>
      <c r="B658" s="51">
        <v>43826</v>
      </c>
      <c r="C658" s="131">
        <v>291.3</v>
      </c>
      <c r="D658" s="44" t="s">
        <v>624</v>
      </c>
      <c r="E658" s="52" t="s">
        <v>352</v>
      </c>
    </row>
    <row r="659" spans="1:5" ht="15" customHeight="1" x14ac:dyDescent="0.25">
      <c r="A659" s="129">
        <v>43825.51730324074</v>
      </c>
      <c r="B659" s="51">
        <v>43826</v>
      </c>
      <c r="C659" s="131">
        <v>96.1</v>
      </c>
      <c r="D659" s="44" t="s">
        <v>625</v>
      </c>
      <c r="E659" s="52" t="s">
        <v>352</v>
      </c>
    </row>
    <row r="660" spans="1:5" ht="15" customHeight="1" x14ac:dyDescent="0.25">
      <c r="A660" s="129">
        <v>43825.477037037039</v>
      </c>
      <c r="B660" s="51">
        <v>43826</v>
      </c>
      <c r="C660" s="131">
        <v>291.3</v>
      </c>
      <c r="D660" s="44" t="s">
        <v>626</v>
      </c>
      <c r="E660" s="52" t="s">
        <v>352</v>
      </c>
    </row>
    <row r="661" spans="1:5" ht="15" customHeight="1" x14ac:dyDescent="0.25">
      <c r="A661" s="129">
        <v>43825.46197916667</v>
      </c>
      <c r="B661" s="51">
        <v>43826</v>
      </c>
      <c r="C661" s="131">
        <v>2913</v>
      </c>
      <c r="D661" s="44" t="s">
        <v>627</v>
      </c>
      <c r="E661" s="52" t="s">
        <v>352</v>
      </c>
    </row>
    <row r="662" spans="1:5" ht="15" customHeight="1" x14ac:dyDescent="0.25">
      <c r="A662" s="129">
        <v>43825.45684027778</v>
      </c>
      <c r="B662" s="51">
        <v>43826</v>
      </c>
      <c r="C662" s="131">
        <v>485.5</v>
      </c>
      <c r="D662" s="44" t="s">
        <v>628</v>
      </c>
      <c r="E662" s="52" t="s">
        <v>352</v>
      </c>
    </row>
    <row r="663" spans="1:5" ht="15" customHeight="1" x14ac:dyDescent="0.25">
      <c r="A663" s="129">
        <v>43825.450219907405</v>
      </c>
      <c r="B663" s="51">
        <v>43826</v>
      </c>
      <c r="C663" s="131">
        <v>291.3</v>
      </c>
      <c r="D663" s="44" t="s">
        <v>629</v>
      </c>
      <c r="E663" s="52" t="s">
        <v>27</v>
      </c>
    </row>
    <row r="664" spans="1:5" ht="15" customHeight="1" x14ac:dyDescent="0.25">
      <c r="A664" s="129">
        <v>43825.450092592589</v>
      </c>
      <c r="B664" s="51">
        <v>43826</v>
      </c>
      <c r="C664" s="131">
        <v>485.5</v>
      </c>
      <c r="D664" s="44" t="s">
        <v>630</v>
      </c>
      <c r="E664" s="52" t="s">
        <v>352</v>
      </c>
    </row>
    <row r="665" spans="1:5" ht="15" customHeight="1" x14ac:dyDescent="0.25">
      <c r="A665" s="129">
        <v>43825.446805555555</v>
      </c>
      <c r="B665" s="51">
        <v>43826</v>
      </c>
      <c r="C665" s="131">
        <v>1942</v>
      </c>
      <c r="D665" s="44" t="s">
        <v>631</v>
      </c>
      <c r="E665" s="52" t="s">
        <v>352</v>
      </c>
    </row>
    <row r="666" spans="1:5" ht="15" customHeight="1" x14ac:dyDescent="0.25">
      <c r="A666" s="129">
        <v>43825.446157407408</v>
      </c>
      <c r="B666" s="51">
        <v>43826</v>
      </c>
      <c r="C666" s="131">
        <v>485.5</v>
      </c>
      <c r="D666" s="44" t="s">
        <v>632</v>
      </c>
      <c r="E666" s="52" t="s">
        <v>352</v>
      </c>
    </row>
    <row r="667" spans="1:5" ht="15" customHeight="1" x14ac:dyDescent="0.25">
      <c r="A667" s="129">
        <v>43825.428182870368</v>
      </c>
      <c r="B667" s="51">
        <v>43826</v>
      </c>
      <c r="C667" s="131">
        <v>485.5</v>
      </c>
      <c r="D667" s="44" t="s">
        <v>633</v>
      </c>
      <c r="E667" s="52" t="s">
        <v>352</v>
      </c>
    </row>
    <row r="668" spans="1:5" ht="15" customHeight="1" x14ac:dyDescent="0.25">
      <c r="A668" s="129">
        <v>43825.421516203707</v>
      </c>
      <c r="B668" s="51">
        <v>43826</v>
      </c>
      <c r="C668" s="131">
        <v>291.3</v>
      </c>
      <c r="D668" s="44" t="s">
        <v>634</v>
      </c>
      <c r="E668" s="52" t="s">
        <v>352</v>
      </c>
    </row>
    <row r="669" spans="1:5" ht="15" customHeight="1" x14ac:dyDescent="0.25">
      <c r="A669" s="129">
        <v>43825.420995370368</v>
      </c>
      <c r="B669" s="51">
        <v>43826</v>
      </c>
      <c r="C669" s="131">
        <v>96.1</v>
      </c>
      <c r="D669" s="44" t="s">
        <v>248</v>
      </c>
      <c r="E669" s="52" t="s">
        <v>27</v>
      </c>
    </row>
    <row r="670" spans="1:5" ht="15" customHeight="1" x14ac:dyDescent="0.25">
      <c r="A670" s="129">
        <v>43825.42082175926</v>
      </c>
      <c r="B670" s="51">
        <v>43826</v>
      </c>
      <c r="C670" s="131">
        <v>971</v>
      </c>
      <c r="D670" s="44" t="s">
        <v>635</v>
      </c>
      <c r="E670" s="52" t="s">
        <v>352</v>
      </c>
    </row>
    <row r="671" spans="1:5" ht="15" customHeight="1" x14ac:dyDescent="0.25">
      <c r="A671" s="129">
        <v>43825.398229166669</v>
      </c>
      <c r="B671" s="51">
        <v>43826</v>
      </c>
      <c r="C671" s="131">
        <v>1942</v>
      </c>
      <c r="D671" s="44" t="s">
        <v>636</v>
      </c>
      <c r="E671" s="52" t="s">
        <v>352</v>
      </c>
    </row>
    <row r="672" spans="1:5" ht="15" customHeight="1" x14ac:dyDescent="0.25">
      <c r="A672" s="129">
        <v>43825.395787037036</v>
      </c>
      <c r="B672" s="51">
        <v>43826</v>
      </c>
      <c r="C672" s="131">
        <v>96.1</v>
      </c>
      <c r="D672" s="44" t="s">
        <v>637</v>
      </c>
      <c r="E672" s="52" t="s">
        <v>27</v>
      </c>
    </row>
    <row r="673" spans="1:5" ht="15" customHeight="1" x14ac:dyDescent="0.25">
      <c r="A673" s="129">
        <v>43825.394525462965</v>
      </c>
      <c r="B673" s="51">
        <v>43826</v>
      </c>
      <c r="C673" s="131">
        <v>582.6</v>
      </c>
      <c r="D673" s="44" t="s">
        <v>638</v>
      </c>
      <c r="E673" s="52" t="s">
        <v>352</v>
      </c>
    </row>
    <row r="674" spans="1:5" ht="15" customHeight="1" x14ac:dyDescent="0.25">
      <c r="A674" s="129">
        <v>43825.375057870369</v>
      </c>
      <c r="B674" s="51">
        <v>43826</v>
      </c>
      <c r="C674" s="131">
        <v>242.75</v>
      </c>
      <c r="D674" s="44" t="s">
        <v>639</v>
      </c>
      <c r="E674" s="52" t="s">
        <v>60</v>
      </c>
    </row>
    <row r="675" spans="1:5" ht="15" customHeight="1" x14ac:dyDescent="0.25">
      <c r="A675" s="129">
        <v>43825.256527777776</v>
      </c>
      <c r="B675" s="51">
        <v>43826</v>
      </c>
      <c r="C675" s="131">
        <v>971</v>
      </c>
      <c r="D675" s="44" t="s">
        <v>640</v>
      </c>
      <c r="E675" s="52" t="s">
        <v>352</v>
      </c>
    </row>
    <row r="676" spans="1:5" ht="15" customHeight="1" x14ac:dyDescent="0.25">
      <c r="A676" s="129">
        <v>43825.065486111111</v>
      </c>
      <c r="B676" s="51">
        <v>43826</v>
      </c>
      <c r="C676" s="131">
        <v>485.5</v>
      </c>
      <c r="D676" s="44" t="s">
        <v>641</v>
      </c>
      <c r="E676" s="52" t="s">
        <v>352</v>
      </c>
    </row>
    <row r="677" spans="1:5" ht="15" customHeight="1" x14ac:dyDescent="0.25">
      <c r="A677" s="129">
        <v>43825.065000000002</v>
      </c>
      <c r="B677" s="51">
        <v>43826</v>
      </c>
      <c r="C677" s="131">
        <v>485.5</v>
      </c>
      <c r="D677" s="44" t="s">
        <v>642</v>
      </c>
      <c r="E677" s="52" t="s">
        <v>352</v>
      </c>
    </row>
    <row r="678" spans="1:5" ht="15" customHeight="1" x14ac:dyDescent="0.25">
      <c r="A678" s="129">
        <v>43825.011782407404</v>
      </c>
      <c r="B678" s="51">
        <v>43826</v>
      </c>
      <c r="C678" s="131">
        <v>194.2</v>
      </c>
      <c r="D678" s="44" t="s">
        <v>643</v>
      </c>
      <c r="E678" s="52" t="s">
        <v>27</v>
      </c>
    </row>
    <row r="679" spans="1:5" ht="15" customHeight="1" x14ac:dyDescent="0.25">
      <c r="A679" s="129">
        <v>43828.965879629628</v>
      </c>
      <c r="B679" s="51">
        <v>43829</v>
      </c>
      <c r="C679" s="131">
        <v>96.1</v>
      </c>
      <c r="D679" s="44" t="s">
        <v>644</v>
      </c>
      <c r="E679" s="52" t="s">
        <v>27</v>
      </c>
    </row>
    <row r="680" spans="1:5" ht="15" customHeight="1" x14ac:dyDescent="0.25">
      <c r="A680" s="129">
        <v>43828.902789351851</v>
      </c>
      <c r="B680" s="51">
        <v>43829</v>
      </c>
      <c r="C680" s="131">
        <v>194.2</v>
      </c>
      <c r="D680" s="44" t="s">
        <v>645</v>
      </c>
      <c r="E680" s="52" t="s">
        <v>27</v>
      </c>
    </row>
    <row r="681" spans="1:5" ht="15" customHeight="1" x14ac:dyDescent="0.25">
      <c r="A681" s="129">
        <v>43828.830104166664</v>
      </c>
      <c r="B681" s="51">
        <v>43829</v>
      </c>
      <c r="C681" s="131">
        <v>339.85</v>
      </c>
      <c r="D681" s="44" t="s">
        <v>646</v>
      </c>
      <c r="E681" s="52" t="s">
        <v>352</v>
      </c>
    </row>
    <row r="682" spans="1:5" ht="15" customHeight="1" x14ac:dyDescent="0.25">
      <c r="A682" s="129">
        <v>43828.815717592595</v>
      </c>
      <c r="B682" s="51">
        <v>43829</v>
      </c>
      <c r="C682" s="131">
        <v>485.5</v>
      </c>
      <c r="D682" s="44" t="s">
        <v>647</v>
      </c>
      <c r="E682" s="52" t="s">
        <v>27</v>
      </c>
    </row>
    <row r="683" spans="1:5" ht="15" customHeight="1" x14ac:dyDescent="0.25">
      <c r="A683" s="129">
        <v>43828.698819444442</v>
      </c>
      <c r="B683" s="51">
        <v>43829</v>
      </c>
      <c r="C683" s="131">
        <v>485.5</v>
      </c>
      <c r="D683" s="44" t="s">
        <v>648</v>
      </c>
      <c r="E683" s="52" t="s">
        <v>27</v>
      </c>
    </row>
    <row r="684" spans="1:5" ht="15" customHeight="1" x14ac:dyDescent="0.25">
      <c r="A684" s="129">
        <v>43828.69195601852</v>
      </c>
      <c r="B684" s="51">
        <v>43829</v>
      </c>
      <c r="C684" s="131">
        <v>145.65</v>
      </c>
      <c r="D684" s="44" t="s">
        <v>649</v>
      </c>
      <c r="E684" s="52" t="s">
        <v>27</v>
      </c>
    </row>
    <row r="685" spans="1:5" ht="15" customHeight="1" x14ac:dyDescent="0.25">
      <c r="A685" s="129">
        <v>43828.665671296294</v>
      </c>
      <c r="B685" s="51">
        <v>43829</v>
      </c>
      <c r="C685" s="131">
        <v>339.85</v>
      </c>
      <c r="D685" s="44" t="s">
        <v>650</v>
      </c>
      <c r="E685" s="52" t="s">
        <v>27</v>
      </c>
    </row>
    <row r="686" spans="1:5" ht="15" customHeight="1" x14ac:dyDescent="0.25">
      <c r="A686" s="129">
        <v>43828.639097222222</v>
      </c>
      <c r="B686" s="51">
        <v>43829</v>
      </c>
      <c r="C686" s="131">
        <v>485.5</v>
      </c>
      <c r="D686" s="44" t="s">
        <v>69</v>
      </c>
      <c r="E686" s="52" t="s">
        <v>27</v>
      </c>
    </row>
    <row r="687" spans="1:5" ht="15" customHeight="1" x14ac:dyDescent="0.25">
      <c r="A687" s="129">
        <v>43828.585277777776</v>
      </c>
      <c r="B687" s="51">
        <v>43829</v>
      </c>
      <c r="C687" s="131">
        <v>46.1</v>
      </c>
      <c r="D687" s="44" t="s">
        <v>651</v>
      </c>
      <c r="E687" s="52" t="s">
        <v>27</v>
      </c>
    </row>
    <row r="688" spans="1:5" ht="15" customHeight="1" x14ac:dyDescent="0.25">
      <c r="A688" s="129">
        <v>43828.506782407407</v>
      </c>
      <c r="B688" s="51">
        <v>43829</v>
      </c>
      <c r="C688" s="131">
        <v>971</v>
      </c>
      <c r="D688" s="44" t="s">
        <v>324</v>
      </c>
      <c r="E688" s="52" t="s">
        <v>352</v>
      </c>
    </row>
    <row r="689" spans="1:5" ht="15" customHeight="1" x14ac:dyDescent="0.25">
      <c r="A689" s="129">
        <v>43828.461238425924</v>
      </c>
      <c r="B689" s="51">
        <v>43829</v>
      </c>
      <c r="C689" s="131">
        <v>485.5</v>
      </c>
      <c r="D689" s="44" t="s">
        <v>652</v>
      </c>
      <c r="E689" s="52" t="s">
        <v>27</v>
      </c>
    </row>
    <row r="690" spans="1:5" ht="15" customHeight="1" x14ac:dyDescent="0.25">
      <c r="A690" s="129">
        <v>43828.440532407411</v>
      </c>
      <c r="B690" s="51">
        <v>43829</v>
      </c>
      <c r="C690" s="131">
        <v>46.1</v>
      </c>
      <c r="D690" s="44" t="s">
        <v>653</v>
      </c>
      <c r="E690" s="52" t="s">
        <v>27</v>
      </c>
    </row>
    <row r="691" spans="1:5" ht="15" customHeight="1" x14ac:dyDescent="0.25">
      <c r="A691" s="129">
        <v>43828.394791666666</v>
      </c>
      <c r="B691" s="51">
        <v>43829</v>
      </c>
      <c r="C691" s="131">
        <v>971</v>
      </c>
      <c r="D691" s="44" t="s">
        <v>654</v>
      </c>
      <c r="E691" s="52" t="s">
        <v>27</v>
      </c>
    </row>
    <row r="692" spans="1:5" ht="15" customHeight="1" x14ac:dyDescent="0.25">
      <c r="A692" s="129">
        <v>43828.306215277778</v>
      </c>
      <c r="B692" s="51">
        <v>43829</v>
      </c>
      <c r="C692" s="131">
        <v>485.5</v>
      </c>
      <c r="D692" s="44" t="s">
        <v>655</v>
      </c>
      <c r="E692" s="52" t="s">
        <v>352</v>
      </c>
    </row>
    <row r="693" spans="1:5" ht="15" customHeight="1" x14ac:dyDescent="0.25">
      <c r="A693" s="129">
        <v>43828.057083333333</v>
      </c>
      <c r="B693" s="51">
        <v>43829</v>
      </c>
      <c r="C693" s="131">
        <v>291.3</v>
      </c>
      <c r="D693" s="44" t="s">
        <v>656</v>
      </c>
      <c r="E693" s="52" t="s">
        <v>352</v>
      </c>
    </row>
    <row r="694" spans="1:5" ht="15" customHeight="1" x14ac:dyDescent="0.25">
      <c r="A694" s="129">
        <v>43828.04960648148</v>
      </c>
      <c r="B694" s="51">
        <v>43829</v>
      </c>
      <c r="C694" s="131">
        <v>19420</v>
      </c>
      <c r="D694" s="44" t="s">
        <v>309</v>
      </c>
      <c r="E694" s="52" t="s">
        <v>27</v>
      </c>
    </row>
    <row r="695" spans="1:5" ht="15" customHeight="1" x14ac:dyDescent="0.25">
      <c r="A695" s="129">
        <v>43828.048611111109</v>
      </c>
      <c r="B695" s="51">
        <v>43829</v>
      </c>
      <c r="C695" s="131">
        <v>29130</v>
      </c>
      <c r="D695" s="44" t="s">
        <v>309</v>
      </c>
      <c r="E695" s="52" t="s">
        <v>27</v>
      </c>
    </row>
    <row r="696" spans="1:5" ht="15" customHeight="1" x14ac:dyDescent="0.25">
      <c r="A696" s="129">
        <v>43828.041006944448</v>
      </c>
      <c r="B696" s="51">
        <v>43829</v>
      </c>
      <c r="C696" s="131">
        <v>291.3</v>
      </c>
      <c r="D696" s="44" t="s">
        <v>657</v>
      </c>
      <c r="E696" s="52" t="s">
        <v>352</v>
      </c>
    </row>
    <row r="697" spans="1:5" ht="15" customHeight="1" x14ac:dyDescent="0.25">
      <c r="A697" s="129">
        <v>43827.95412037037</v>
      </c>
      <c r="B697" s="51">
        <v>43829</v>
      </c>
      <c r="C697" s="131">
        <v>485.5</v>
      </c>
      <c r="D697" s="44" t="s">
        <v>658</v>
      </c>
      <c r="E697" s="52" t="s">
        <v>27</v>
      </c>
    </row>
    <row r="698" spans="1:5" ht="15" customHeight="1" x14ac:dyDescent="0.25">
      <c r="A698" s="129">
        <v>43827.947395833333</v>
      </c>
      <c r="B698" s="51">
        <v>43829</v>
      </c>
      <c r="C698" s="131">
        <v>194.2</v>
      </c>
      <c r="D698" s="44" t="s">
        <v>659</v>
      </c>
      <c r="E698" s="52" t="s">
        <v>27</v>
      </c>
    </row>
    <row r="699" spans="1:5" ht="15" customHeight="1" x14ac:dyDescent="0.25">
      <c r="A699" s="129">
        <v>43827.940069444441</v>
      </c>
      <c r="B699" s="51">
        <v>43829</v>
      </c>
      <c r="C699" s="131">
        <v>194.2</v>
      </c>
      <c r="D699" s="44" t="s">
        <v>224</v>
      </c>
      <c r="E699" s="52" t="s">
        <v>27</v>
      </c>
    </row>
    <row r="700" spans="1:5" ht="15" customHeight="1" x14ac:dyDescent="0.25">
      <c r="A700" s="129">
        <v>43827.871608796297</v>
      </c>
      <c r="B700" s="51">
        <v>43829</v>
      </c>
      <c r="C700" s="131">
        <v>971</v>
      </c>
      <c r="D700" s="44" t="s">
        <v>660</v>
      </c>
      <c r="E700" s="52" t="s">
        <v>27</v>
      </c>
    </row>
    <row r="701" spans="1:5" ht="15" customHeight="1" x14ac:dyDescent="0.25">
      <c r="A701" s="129">
        <v>43827.848495370374</v>
      </c>
      <c r="B701" s="51">
        <v>43829</v>
      </c>
      <c r="C701" s="131">
        <v>1942</v>
      </c>
      <c r="D701" s="44" t="s">
        <v>169</v>
      </c>
      <c r="E701" s="52" t="s">
        <v>352</v>
      </c>
    </row>
    <row r="702" spans="1:5" ht="15" customHeight="1" x14ac:dyDescent="0.25">
      <c r="A702" s="129">
        <v>43827.847326388888</v>
      </c>
      <c r="B702" s="51">
        <v>43829</v>
      </c>
      <c r="C702" s="131">
        <v>971</v>
      </c>
      <c r="D702" s="44" t="s">
        <v>654</v>
      </c>
      <c r="E702" s="52" t="s">
        <v>352</v>
      </c>
    </row>
    <row r="703" spans="1:5" ht="15" customHeight="1" x14ac:dyDescent="0.25">
      <c r="A703" s="129">
        <v>43827.840717592589</v>
      </c>
      <c r="B703" s="51">
        <v>43829</v>
      </c>
      <c r="C703" s="131">
        <v>485.5</v>
      </c>
      <c r="D703" s="92" t="s">
        <v>1048</v>
      </c>
      <c r="E703" s="52" t="s">
        <v>27</v>
      </c>
    </row>
    <row r="704" spans="1:5" ht="15" customHeight="1" x14ac:dyDescent="0.25">
      <c r="A704" s="129">
        <v>43827.825046296297</v>
      </c>
      <c r="B704" s="51">
        <v>43829</v>
      </c>
      <c r="C704" s="131">
        <v>971</v>
      </c>
      <c r="D704" s="44" t="s">
        <v>661</v>
      </c>
      <c r="E704" s="52" t="s">
        <v>352</v>
      </c>
    </row>
    <row r="705" spans="1:6" ht="15" customHeight="1" x14ac:dyDescent="0.25">
      <c r="A705" s="129">
        <v>43827.81690972222</v>
      </c>
      <c r="B705" s="51">
        <v>43829</v>
      </c>
      <c r="C705" s="131">
        <v>194.2</v>
      </c>
      <c r="D705" s="44" t="s">
        <v>662</v>
      </c>
      <c r="E705" s="52" t="s">
        <v>27</v>
      </c>
    </row>
    <row r="706" spans="1:6" ht="15" customHeight="1" x14ac:dyDescent="0.25">
      <c r="A706" s="129">
        <v>43827.784907407404</v>
      </c>
      <c r="B706" s="51">
        <v>43829</v>
      </c>
      <c r="C706" s="131">
        <v>475.79</v>
      </c>
      <c r="D706" s="92" t="s">
        <v>1048</v>
      </c>
      <c r="E706" s="52" t="s">
        <v>27</v>
      </c>
    </row>
    <row r="707" spans="1:6" ht="15" customHeight="1" x14ac:dyDescent="0.25">
      <c r="A707" s="129">
        <v>43827.773958333331</v>
      </c>
      <c r="B707" s="51">
        <v>43829</v>
      </c>
      <c r="C707" s="131">
        <v>970.03</v>
      </c>
      <c r="D707" s="44" t="s">
        <v>663</v>
      </c>
      <c r="E707" s="52" t="s">
        <v>27</v>
      </c>
    </row>
    <row r="708" spans="1:6" ht="15" customHeight="1" x14ac:dyDescent="0.25">
      <c r="A708" s="129">
        <v>43827.76599537037</v>
      </c>
      <c r="B708" s="51">
        <v>43829</v>
      </c>
      <c r="C708" s="131">
        <v>485.5</v>
      </c>
      <c r="D708" s="44" t="s">
        <v>223</v>
      </c>
      <c r="E708" s="52" t="s">
        <v>27</v>
      </c>
    </row>
    <row r="709" spans="1:6" ht="15" customHeight="1" x14ac:dyDescent="0.25">
      <c r="A709" s="129">
        <v>43827.749374999999</v>
      </c>
      <c r="B709" s="51">
        <v>43829</v>
      </c>
      <c r="C709" s="131">
        <v>971</v>
      </c>
      <c r="D709" s="44" t="s">
        <v>361</v>
      </c>
      <c r="E709" s="52" t="s">
        <v>27</v>
      </c>
    </row>
    <row r="710" spans="1:6" ht="15" customHeight="1" x14ac:dyDescent="0.25">
      <c r="A710" s="129">
        <v>43827.719143518516</v>
      </c>
      <c r="B710" s="51">
        <v>43829</v>
      </c>
      <c r="C710" s="131">
        <v>291.3</v>
      </c>
      <c r="D710" s="44" t="s">
        <v>664</v>
      </c>
      <c r="E710" s="52" t="s">
        <v>352</v>
      </c>
    </row>
    <row r="711" spans="1:6" ht="15" customHeight="1" x14ac:dyDescent="0.25">
      <c r="A711" s="129">
        <v>43827.710949074077</v>
      </c>
      <c r="B711" s="51">
        <v>43829</v>
      </c>
      <c r="C711" s="131">
        <v>46.1</v>
      </c>
      <c r="D711" s="92" t="s">
        <v>1048</v>
      </c>
      <c r="E711" s="52" t="s">
        <v>27</v>
      </c>
    </row>
    <row r="712" spans="1:6" ht="15" customHeight="1" x14ac:dyDescent="0.25">
      <c r="A712" s="129">
        <v>43827.700046296297</v>
      </c>
      <c r="B712" s="51">
        <v>43829</v>
      </c>
      <c r="C712" s="131">
        <v>485.5</v>
      </c>
      <c r="D712" s="44" t="s">
        <v>222</v>
      </c>
      <c r="E712" s="52" t="s">
        <v>27</v>
      </c>
    </row>
    <row r="713" spans="1:6" ht="15" customHeight="1" x14ac:dyDescent="0.25">
      <c r="A713" s="129">
        <v>43827.68378472222</v>
      </c>
      <c r="B713" s="51">
        <v>43829</v>
      </c>
      <c r="C713" s="131">
        <v>485.5</v>
      </c>
      <c r="D713" s="44" t="s">
        <v>665</v>
      </c>
      <c r="E713" s="52" t="s">
        <v>27</v>
      </c>
    </row>
    <row r="714" spans="1:6" ht="15" customHeight="1" x14ac:dyDescent="0.25">
      <c r="A714" s="129">
        <v>43827.670902777776</v>
      </c>
      <c r="B714" s="51">
        <v>43829</v>
      </c>
      <c r="C714" s="131">
        <v>4855</v>
      </c>
      <c r="D714" s="44" t="s">
        <v>666</v>
      </c>
      <c r="E714" s="52" t="s">
        <v>27</v>
      </c>
    </row>
    <row r="715" spans="1:6" ht="15" customHeight="1" x14ac:dyDescent="0.25">
      <c r="A715" s="129">
        <v>43827.662986111114</v>
      </c>
      <c r="B715" s="51">
        <v>43829</v>
      </c>
      <c r="C715" s="131">
        <v>6311.5</v>
      </c>
      <c r="D715" s="44" t="s">
        <v>667</v>
      </c>
      <c r="E715" s="52" t="s">
        <v>352</v>
      </c>
    </row>
    <row r="716" spans="1:6" ht="15" customHeight="1" x14ac:dyDescent="0.25">
      <c r="A716" s="129">
        <v>43827.655393518522</v>
      </c>
      <c r="B716" s="51">
        <v>43829</v>
      </c>
      <c r="C716" s="131">
        <v>6797</v>
      </c>
      <c r="D716" s="44" t="s">
        <v>668</v>
      </c>
      <c r="E716" s="52" t="s">
        <v>352</v>
      </c>
    </row>
    <row r="717" spans="1:6" ht="15" customHeight="1" x14ac:dyDescent="0.25">
      <c r="A717" s="129">
        <v>43827.648738425924</v>
      </c>
      <c r="B717" s="51">
        <v>43829</v>
      </c>
      <c r="C717" s="131">
        <v>291.3</v>
      </c>
      <c r="D717" s="44" t="s">
        <v>221</v>
      </c>
      <c r="E717" s="52" t="s">
        <v>27</v>
      </c>
    </row>
    <row r="718" spans="1:6" ht="15" customHeight="1" x14ac:dyDescent="0.25">
      <c r="A718" s="129">
        <v>43827.615636574075</v>
      </c>
      <c r="B718" s="51">
        <v>43829</v>
      </c>
      <c r="C718" s="131">
        <v>194.2</v>
      </c>
      <c r="D718" s="44" t="s">
        <v>220</v>
      </c>
      <c r="E718" s="52" t="s">
        <v>27</v>
      </c>
    </row>
    <row r="719" spans="1:6" ht="15" customHeight="1" x14ac:dyDescent="0.25">
      <c r="A719" s="129">
        <v>43827.554525462961</v>
      </c>
      <c r="B719" s="51">
        <v>43829</v>
      </c>
      <c r="C719" s="131">
        <v>291.3</v>
      </c>
      <c r="D719" s="44" t="s">
        <v>669</v>
      </c>
      <c r="E719" s="52" t="s">
        <v>27</v>
      </c>
      <c r="F719" s="78"/>
    </row>
    <row r="720" spans="1:6" ht="15" customHeight="1" x14ac:dyDescent="0.25">
      <c r="A720" s="129">
        <v>43827.550324074073</v>
      </c>
      <c r="B720" s="51">
        <v>43829</v>
      </c>
      <c r="C720" s="131">
        <v>194.2</v>
      </c>
      <c r="D720" s="44" t="s">
        <v>669</v>
      </c>
      <c r="E720" s="52" t="s">
        <v>27</v>
      </c>
      <c r="F720" s="78"/>
    </row>
    <row r="721" spans="1:6" ht="15" customHeight="1" x14ac:dyDescent="0.25">
      <c r="A721" s="129">
        <v>43827.547766203701</v>
      </c>
      <c r="B721" s="51">
        <v>43829</v>
      </c>
      <c r="C721" s="131">
        <v>971</v>
      </c>
      <c r="D721" s="44" t="s">
        <v>670</v>
      </c>
      <c r="E721" s="52" t="s">
        <v>352</v>
      </c>
      <c r="F721" s="78"/>
    </row>
    <row r="722" spans="1:6" ht="15" customHeight="1" x14ac:dyDescent="0.25">
      <c r="A722" s="129">
        <v>43827.514618055553</v>
      </c>
      <c r="B722" s="51">
        <v>43829</v>
      </c>
      <c r="C722" s="131">
        <v>46.1</v>
      </c>
      <c r="D722" s="44" t="s">
        <v>346</v>
      </c>
      <c r="E722" s="52" t="s">
        <v>27</v>
      </c>
      <c r="F722" s="78"/>
    </row>
    <row r="723" spans="1:6" ht="15" customHeight="1" x14ac:dyDescent="0.25">
      <c r="A723" s="129">
        <v>43827.498761574076</v>
      </c>
      <c r="B723" s="51">
        <v>43829</v>
      </c>
      <c r="C723" s="131">
        <v>485.5</v>
      </c>
      <c r="D723" s="44" t="s">
        <v>671</v>
      </c>
      <c r="E723" s="52" t="s">
        <v>352</v>
      </c>
      <c r="F723" s="78"/>
    </row>
    <row r="724" spans="1:6" ht="15" customHeight="1" x14ac:dyDescent="0.25">
      <c r="A724" s="129">
        <v>43827.494340277779</v>
      </c>
      <c r="B724" s="51">
        <v>43829</v>
      </c>
      <c r="C724" s="131">
        <v>485.5</v>
      </c>
      <c r="D724" s="44" t="s">
        <v>672</v>
      </c>
      <c r="E724" s="52" t="s">
        <v>27</v>
      </c>
      <c r="F724" s="78"/>
    </row>
    <row r="725" spans="1:6" ht="15" customHeight="1" x14ac:dyDescent="0.25">
      <c r="A725" s="129">
        <v>43827.48028935185</v>
      </c>
      <c r="B725" s="51">
        <v>43829</v>
      </c>
      <c r="C725" s="131">
        <v>1942</v>
      </c>
      <c r="D725" s="44" t="s">
        <v>673</v>
      </c>
      <c r="E725" s="52" t="s">
        <v>352</v>
      </c>
      <c r="F725" s="78"/>
    </row>
    <row r="726" spans="1:6" ht="15" customHeight="1" x14ac:dyDescent="0.25">
      <c r="A726" s="129">
        <v>43827.477777777778</v>
      </c>
      <c r="B726" s="51">
        <v>43829</v>
      </c>
      <c r="C726" s="131">
        <v>1942</v>
      </c>
      <c r="D726" s="44" t="s">
        <v>673</v>
      </c>
      <c r="E726" s="52" t="s">
        <v>352</v>
      </c>
      <c r="F726" s="78"/>
    </row>
    <row r="727" spans="1:6" ht="15" customHeight="1" x14ac:dyDescent="0.25">
      <c r="A727" s="129">
        <v>43827.474293981482</v>
      </c>
      <c r="B727" s="51">
        <v>43829</v>
      </c>
      <c r="C727" s="131">
        <v>1942</v>
      </c>
      <c r="D727" s="44" t="s">
        <v>673</v>
      </c>
      <c r="E727" s="52" t="s">
        <v>60</v>
      </c>
      <c r="F727" s="78"/>
    </row>
    <row r="728" spans="1:6" ht="15" customHeight="1" x14ac:dyDescent="0.25">
      <c r="A728" s="129">
        <v>43827.437060185184</v>
      </c>
      <c r="B728" s="51">
        <v>43829</v>
      </c>
      <c r="C728" s="131">
        <v>194.2</v>
      </c>
      <c r="D728" s="44" t="s">
        <v>219</v>
      </c>
      <c r="E728" s="52" t="s">
        <v>27</v>
      </c>
      <c r="F728" s="78"/>
    </row>
    <row r="729" spans="1:6" ht="15" customHeight="1" x14ac:dyDescent="0.25">
      <c r="A729" s="129">
        <v>43827.427569444444</v>
      </c>
      <c r="B729" s="51">
        <v>43829</v>
      </c>
      <c r="C729" s="131">
        <v>96.1</v>
      </c>
      <c r="D729" s="44" t="s">
        <v>249</v>
      </c>
      <c r="E729" s="52" t="s">
        <v>27</v>
      </c>
      <c r="F729" s="76"/>
    </row>
    <row r="730" spans="1:6" ht="15" customHeight="1" x14ac:dyDescent="0.25">
      <c r="A730" s="129">
        <v>43827.389502314814</v>
      </c>
      <c r="B730" s="51">
        <v>43829</v>
      </c>
      <c r="C730" s="131">
        <v>291.3</v>
      </c>
      <c r="D730" s="44" t="s">
        <v>410</v>
      </c>
      <c r="E730" s="52" t="s">
        <v>352</v>
      </c>
      <c r="F730" s="76"/>
    </row>
    <row r="731" spans="1:6" ht="15" customHeight="1" x14ac:dyDescent="0.25">
      <c r="A731" s="129">
        <v>43827.383113425924</v>
      </c>
      <c r="B731" s="51">
        <v>43829</v>
      </c>
      <c r="C731" s="131">
        <v>485.5</v>
      </c>
      <c r="D731" s="44" t="s">
        <v>218</v>
      </c>
      <c r="E731" s="52" t="s">
        <v>31</v>
      </c>
      <c r="F731" s="76"/>
    </row>
    <row r="732" spans="1:6" ht="15" customHeight="1" x14ac:dyDescent="0.25">
      <c r="A732" s="129">
        <v>43827.036990740744</v>
      </c>
      <c r="B732" s="51">
        <v>43829</v>
      </c>
      <c r="C732" s="131">
        <v>971</v>
      </c>
      <c r="D732" s="44" t="s">
        <v>674</v>
      </c>
      <c r="E732" s="52" t="s">
        <v>352</v>
      </c>
      <c r="F732" s="76"/>
    </row>
    <row r="733" spans="1:6" ht="15" customHeight="1" x14ac:dyDescent="0.25">
      <c r="A733" s="129">
        <v>43827.033715277779</v>
      </c>
      <c r="B733" s="51">
        <v>43829</v>
      </c>
      <c r="C733" s="131">
        <v>971</v>
      </c>
      <c r="D733" s="44" t="s">
        <v>675</v>
      </c>
      <c r="E733" s="52" t="s">
        <v>352</v>
      </c>
      <c r="F733" s="76"/>
    </row>
    <row r="734" spans="1:6" ht="15" customHeight="1" x14ac:dyDescent="0.25">
      <c r="A734" s="129">
        <v>43827.020497685182</v>
      </c>
      <c r="B734" s="51">
        <v>43829</v>
      </c>
      <c r="C734" s="131">
        <v>46.1</v>
      </c>
      <c r="D734" s="44" t="s">
        <v>676</v>
      </c>
      <c r="E734" s="52" t="s">
        <v>27</v>
      </c>
      <c r="F734" s="76"/>
    </row>
    <row r="735" spans="1:6" ht="15" customHeight="1" x14ac:dyDescent="0.25">
      <c r="A735" s="129">
        <v>43826.937349537038</v>
      </c>
      <c r="B735" s="51">
        <v>43829</v>
      </c>
      <c r="C735" s="131">
        <v>1942</v>
      </c>
      <c r="D735" s="44" t="s">
        <v>677</v>
      </c>
      <c r="E735" s="52" t="s">
        <v>352</v>
      </c>
      <c r="F735" s="76"/>
    </row>
    <row r="736" spans="1:6" ht="15" customHeight="1" x14ac:dyDescent="0.25">
      <c r="A736" s="129">
        <v>43826.937106481484</v>
      </c>
      <c r="B736" s="51">
        <v>43829</v>
      </c>
      <c r="C736" s="131">
        <v>46.1</v>
      </c>
      <c r="D736" s="44" t="s">
        <v>678</v>
      </c>
      <c r="E736" s="52" t="s">
        <v>27</v>
      </c>
      <c r="F736" s="76"/>
    </row>
    <row r="737" spans="1:6" ht="15" customHeight="1" x14ac:dyDescent="0.25">
      <c r="A737" s="129">
        <v>43826.930393518516</v>
      </c>
      <c r="B737" s="51">
        <v>43829</v>
      </c>
      <c r="C737" s="131">
        <v>46.1</v>
      </c>
      <c r="D737" s="44" t="s">
        <v>679</v>
      </c>
      <c r="E737" s="52" t="s">
        <v>27</v>
      </c>
      <c r="F737" s="76"/>
    </row>
    <row r="738" spans="1:6" ht="15" customHeight="1" x14ac:dyDescent="0.25">
      <c r="A738" s="129">
        <v>43826.922199074077</v>
      </c>
      <c r="B738" s="51">
        <v>43829</v>
      </c>
      <c r="C738" s="131">
        <v>3884</v>
      </c>
      <c r="D738" s="44" t="s">
        <v>680</v>
      </c>
      <c r="E738" s="52" t="s">
        <v>352</v>
      </c>
      <c r="F738" s="76"/>
    </row>
    <row r="739" spans="1:6" ht="15" customHeight="1" x14ac:dyDescent="0.25">
      <c r="A739" s="129">
        <v>43826.88758101852</v>
      </c>
      <c r="B739" s="51">
        <v>43829</v>
      </c>
      <c r="C739" s="131">
        <v>194.2</v>
      </c>
      <c r="D739" s="44" t="s">
        <v>681</v>
      </c>
      <c r="E739" s="52" t="s">
        <v>352</v>
      </c>
      <c r="F739" s="76"/>
    </row>
    <row r="740" spans="1:6" ht="15" customHeight="1" x14ac:dyDescent="0.25">
      <c r="A740" s="129">
        <v>43826.858541666668</v>
      </c>
      <c r="B740" s="51">
        <v>43829</v>
      </c>
      <c r="C740" s="131">
        <v>242.75</v>
      </c>
      <c r="D740" s="44" t="s">
        <v>217</v>
      </c>
      <c r="E740" s="52" t="s">
        <v>27</v>
      </c>
      <c r="F740" s="76"/>
    </row>
    <row r="741" spans="1:6" ht="15" customHeight="1" x14ac:dyDescent="0.25">
      <c r="A741" s="129">
        <v>43826.838101851848</v>
      </c>
      <c r="B741" s="51">
        <v>43829</v>
      </c>
      <c r="C741" s="131">
        <v>971</v>
      </c>
      <c r="D741" s="44" t="s">
        <v>682</v>
      </c>
      <c r="E741" s="52" t="s">
        <v>27</v>
      </c>
    </row>
    <row r="742" spans="1:6" ht="15" customHeight="1" x14ac:dyDescent="0.25">
      <c r="A742" s="129">
        <v>43826.831273148149</v>
      </c>
      <c r="B742" s="51">
        <v>43829</v>
      </c>
      <c r="C742" s="131">
        <v>96.1</v>
      </c>
      <c r="D742" s="44" t="s">
        <v>248</v>
      </c>
      <c r="E742" s="52" t="s">
        <v>352</v>
      </c>
    </row>
    <row r="743" spans="1:6" ht="15" customHeight="1" x14ac:dyDescent="0.25">
      <c r="A743" s="129">
        <v>43826.818796296298</v>
      </c>
      <c r="B743" s="51">
        <v>43829</v>
      </c>
      <c r="C743" s="131">
        <v>291.3</v>
      </c>
      <c r="D743" s="44" t="s">
        <v>683</v>
      </c>
      <c r="E743" s="52" t="s">
        <v>352</v>
      </c>
    </row>
    <row r="744" spans="1:6" ht="15" customHeight="1" x14ac:dyDescent="0.25">
      <c r="A744" s="129">
        <v>43826.727083333331</v>
      </c>
      <c r="B744" s="51">
        <v>43829</v>
      </c>
      <c r="C744" s="131">
        <v>3884</v>
      </c>
      <c r="D744" s="44" t="s">
        <v>684</v>
      </c>
      <c r="E744" s="52" t="s">
        <v>27</v>
      </c>
    </row>
    <row r="745" spans="1:6" ht="15" customHeight="1" x14ac:dyDescent="0.25">
      <c r="A745" s="129">
        <v>43826.724421296298</v>
      </c>
      <c r="B745" s="51">
        <v>43829</v>
      </c>
      <c r="C745" s="131">
        <v>5826</v>
      </c>
      <c r="D745" s="44" t="s">
        <v>685</v>
      </c>
      <c r="E745" s="52" t="s">
        <v>352</v>
      </c>
    </row>
    <row r="746" spans="1:6" ht="15" customHeight="1" x14ac:dyDescent="0.25">
      <c r="A746" s="129">
        <v>43826.707696759258</v>
      </c>
      <c r="B746" s="51">
        <v>43829</v>
      </c>
      <c r="C746" s="131">
        <v>96.1</v>
      </c>
      <c r="D746" s="44" t="s">
        <v>340</v>
      </c>
      <c r="E746" s="52" t="s">
        <v>27</v>
      </c>
    </row>
    <row r="747" spans="1:6" ht="15" customHeight="1" x14ac:dyDescent="0.25">
      <c r="A747" s="129">
        <v>43826.69902777778</v>
      </c>
      <c r="B747" s="51">
        <v>43829</v>
      </c>
      <c r="C747" s="131">
        <v>2913</v>
      </c>
      <c r="D747" s="44" t="s">
        <v>686</v>
      </c>
      <c r="E747" s="52" t="s">
        <v>27</v>
      </c>
    </row>
    <row r="748" spans="1:6" ht="15" customHeight="1" x14ac:dyDescent="0.25">
      <c r="A748" s="129">
        <v>43826.68068287037</v>
      </c>
      <c r="B748" s="51">
        <v>43829</v>
      </c>
      <c r="C748" s="131">
        <v>485.5</v>
      </c>
      <c r="D748" s="44" t="s">
        <v>215</v>
      </c>
      <c r="E748" s="52" t="s">
        <v>27</v>
      </c>
    </row>
    <row r="749" spans="1:6" ht="15" customHeight="1" x14ac:dyDescent="0.25">
      <c r="A749" s="129">
        <v>43826.680335648147</v>
      </c>
      <c r="B749" s="51">
        <v>43829</v>
      </c>
      <c r="C749" s="131">
        <v>485.5</v>
      </c>
      <c r="D749" s="44" t="s">
        <v>216</v>
      </c>
      <c r="E749" s="52" t="s">
        <v>27</v>
      </c>
    </row>
    <row r="750" spans="1:6" ht="15" customHeight="1" x14ac:dyDescent="0.25">
      <c r="A750" s="129">
        <v>43826.604560185187</v>
      </c>
      <c r="B750" s="51">
        <v>43829</v>
      </c>
      <c r="C750" s="131">
        <v>971</v>
      </c>
      <c r="D750" s="44" t="s">
        <v>687</v>
      </c>
      <c r="E750" s="52" t="s">
        <v>27</v>
      </c>
    </row>
    <row r="751" spans="1:6" ht="15" customHeight="1" x14ac:dyDescent="0.25">
      <c r="A751" s="129">
        <v>43826.570740740739</v>
      </c>
      <c r="B751" s="51">
        <v>43829</v>
      </c>
      <c r="C751" s="131">
        <v>1456.5</v>
      </c>
      <c r="D751" s="44" t="s">
        <v>688</v>
      </c>
      <c r="E751" s="52" t="s">
        <v>352</v>
      </c>
    </row>
    <row r="752" spans="1:6" ht="15" customHeight="1" x14ac:dyDescent="0.25">
      <c r="A752" s="129">
        <v>43826.562291666669</v>
      </c>
      <c r="B752" s="51">
        <v>43829</v>
      </c>
      <c r="C752" s="131">
        <v>4855</v>
      </c>
      <c r="D752" s="44" t="s">
        <v>689</v>
      </c>
      <c r="E752" s="52" t="s">
        <v>27</v>
      </c>
    </row>
    <row r="753" spans="1:5" ht="15" customHeight="1" x14ac:dyDescent="0.25">
      <c r="A753" s="129">
        <v>43826.546932870369</v>
      </c>
      <c r="B753" s="51">
        <v>43829</v>
      </c>
      <c r="C753" s="131">
        <v>971</v>
      </c>
      <c r="D753" s="44" t="s">
        <v>690</v>
      </c>
      <c r="E753" s="52" t="s">
        <v>27</v>
      </c>
    </row>
    <row r="754" spans="1:5" ht="15" customHeight="1" x14ac:dyDescent="0.25">
      <c r="A754" s="129">
        <v>43826.540231481478</v>
      </c>
      <c r="B754" s="51">
        <v>43829</v>
      </c>
      <c r="C754" s="131">
        <v>194.2</v>
      </c>
      <c r="D754" s="44" t="s">
        <v>344</v>
      </c>
      <c r="E754" s="52" t="s">
        <v>27</v>
      </c>
    </row>
    <row r="755" spans="1:5" ht="15" customHeight="1" x14ac:dyDescent="0.25">
      <c r="A755" s="129">
        <v>43826.537361111114</v>
      </c>
      <c r="B755" s="51">
        <v>43829</v>
      </c>
      <c r="C755" s="131">
        <v>971</v>
      </c>
      <c r="D755" s="44" t="s">
        <v>214</v>
      </c>
      <c r="E755" s="52" t="s">
        <v>27</v>
      </c>
    </row>
    <row r="756" spans="1:5" ht="15" customHeight="1" x14ac:dyDescent="0.25">
      <c r="A756" s="129">
        <v>43826.526261574072</v>
      </c>
      <c r="B756" s="51">
        <v>43829</v>
      </c>
      <c r="C756" s="131">
        <v>485.5</v>
      </c>
      <c r="D756" s="44" t="s">
        <v>691</v>
      </c>
      <c r="E756" s="52" t="s">
        <v>352</v>
      </c>
    </row>
    <row r="757" spans="1:5" ht="15" customHeight="1" x14ac:dyDescent="0.25">
      <c r="A757" s="129">
        <v>43826.522638888891</v>
      </c>
      <c r="B757" s="51">
        <v>43829</v>
      </c>
      <c r="C757" s="131">
        <v>485.5</v>
      </c>
      <c r="D757" s="44" t="s">
        <v>213</v>
      </c>
      <c r="E757" s="52" t="s">
        <v>27</v>
      </c>
    </row>
    <row r="758" spans="1:5" ht="15" customHeight="1" x14ac:dyDescent="0.25">
      <c r="A758" s="129">
        <v>43826.487175925926</v>
      </c>
      <c r="B758" s="51">
        <v>43829</v>
      </c>
      <c r="C758" s="131">
        <v>96.1</v>
      </c>
      <c r="D758" s="44" t="s">
        <v>343</v>
      </c>
      <c r="E758" s="52" t="s">
        <v>27</v>
      </c>
    </row>
    <row r="759" spans="1:5" ht="15" customHeight="1" x14ac:dyDescent="0.25">
      <c r="A759" s="129">
        <v>43826.483773148146</v>
      </c>
      <c r="B759" s="51">
        <v>43829</v>
      </c>
      <c r="C759" s="131">
        <v>485.5</v>
      </c>
      <c r="D759" s="44" t="s">
        <v>692</v>
      </c>
      <c r="E759" s="52" t="s">
        <v>352</v>
      </c>
    </row>
    <row r="760" spans="1:5" ht="15" customHeight="1" x14ac:dyDescent="0.25">
      <c r="A760" s="129">
        <v>43826.467870370368</v>
      </c>
      <c r="B760" s="51">
        <v>43829</v>
      </c>
      <c r="C760" s="131">
        <v>971</v>
      </c>
      <c r="D760" s="44" t="s">
        <v>693</v>
      </c>
      <c r="E760" s="52" t="s">
        <v>352</v>
      </c>
    </row>
    <row r="761" spans="1:5" ht="15" customHeight="1" x14ac:dyDescent="0.25">
      <c r="A761" s="129">
        <v>43826.465983796297</v>
      </c>
      <c r="B761" s="51">
        <v>43829</v>
      </c>
      <c r="C761" s="131">
        <v>971</v>
      </c>
      <c r="D761" s="92" t="s">
        <v>1048</v>
      </c>
      <c r="E761" s="52" t="s">
        <v>27</v>
      </c>
    </row>
    <row r="762" spans="1:5" ht="15" customHeight="1" x14ac:dyDescent="0.25">
      <c r="A762" s="129">
        <v>43826.465787037036</v>
      </c>
      <c r="B762" s="51">
        <v>43829</v>
      </c>
      <c r="C762" s="131">
        <v>971</v>
      </c>
      <c r="D762" s="44" t="s">
        <v>693</v>
      </c>
      <c r="E762" s="52" t="s">
        <v>352</v>
      </c>
    </row>
    <row r="763" spans="1:5" ht="15" customHeight="1" x14ac:dyDescent="0.25">
      <c r="A763" s="129">
        <v>43826.464398148149</v>
      </c>
      <c r="B763" s="51">
        <v>43829</v>
      </c>
      <c r="C763" s="131">
        <v>971</v>
      </c>
      <c r="D763" s="44" t="s">
        <v>693</v>
      </c>
      <c r="E763" s="52" t="s">
        <v>352</v>
      </c>
    </row>
    <row r="764" spans="1:5" ht="15" customHeight="1" x14ac:dyDescent="0.25">
      <c r="A764" s="129">
        <v>43826.463877314818</v>
      </c>
      <c r="B764" s="51">
        <v>43829</v>
      </c>
      <c r="C764" s="131">
        <v>339.85</v>
      </c>
      <c r="D764" s="44" t="s">
        <v>694</v>
      </c>
      <c r="E764" s="52" t="s">
        <v>352</v>
      </c>
    </row>
    <row r="765" spans="1:5" ht="15" customHeight="1" x14ac:dyDescent="0.25">
      <c r="A765" s="129">
        <v>43826.463101851848</v>
      </c>
      <c r="B765" s="51">
        <v>43829</v>
      </c>
      <c r="C765" s="131">
        <v>971</v>
      </c>
      <c r="D765" s="44" t="s">
        <v>693</v>
      </c>
      <c r="E765" s="52" t="s">
        <v>352</v>
      </c>
    </row>
    <row r="766" spans="1:5" ht="15" customHeight="1" x14ac:dyDescent="0.25">
      <c r="A766" s="129">
        <v>43826.462407407409</v>
      </c>
      <c r="B766" s="51">
        <v>43829</v>
      </c>
      <c r="C766" s="131">
        <v>5826</v>
      </c>
      <c r="D766" s="44" t="s">
        <v>695</v>
      </c>
      <c r="E766" s="52" t="s">
        <v>352</v>
      </c>
    </row>
    <row r="767" spans="1:5" ht="15" customHeight="1" x14ac:dyDescent="0.25">
      <c r="A767" s="129">
        <v>43826.460231481484</v>
      </c>
      <c r="B767" s="51">
        <v>43829</v>
      </c>
      <c r="C767" s="131">
        <v>971</v>
      </c>
      <c r="D767" s="44" t="s">
        <v>342</v>
      </c>
      <c r="E767" s="52" t="s">
        <v>27</v>
      </c>
    </row>
    <row r="768" spans="1:5" ht="15" customHeight="1" x14ac:dyDescent="0.25">
      <c r="A768" s="129">
        <v>43826.454861111109</v>
      </c>
      <c r="B768" s="51">
        <v>43829</v>
      </c>
      <c r="C768" s="131">
        <v>971</v>
      </c>
      <c r="D768" s="44" t="s">
        <v>693</v>
      </c>
      <c r="E768" s="52" t="s">
        <v>352</v>
      </c>
    </row>
    <row r="769" spans="1:5" ht="15" customHeight="1" x14ac:dyDescent="0.25">
      <c r="A769" s="129">
        <v>43826.437719907408</v>
      </c>
      <c r="B769" s="51">
        <v>43829</v>
      </c>
      <c r="C769" s="131">
        <v>194.2</v>
      </c>
      <c r="D769" s="44" t="s">
        <v>341</v>
      </c>
      <c r="E769" s="52" t="s">
        <v>27</v>
      </c>
    </row>
    <row r="770" spans="1:5" ht="15" customHeight="1" x14ac:dyDescent="0.25">
      <c r="A770" s="129">
        <v>43826.42082175926</v>
      </c>
      <c r="B770" s="51">
        <v>43829</v>
      </c>
      <c r="C770" s="131">
        <v>291.3</v>
      </c>
      <c r="D770" s="44" t="s">
        <v>696</v>
      </c>
      <c r="E770" s="52" t="s">
        <v>352</v>
      </c>
    </row>
    <row r="771" spans="1:5" ht="15" customHeight="1" x14ac:dyDescent="0.25">
      <c r="A771" s="129">
        <v>43826.415393518517</v>
      </c>
      <c r="B771" s="51">
        <v>43829</v>
      </c>
      <c r="C771" s="131">
        <v>971</v>
      </c>
      <c r="D771" s="44" t="s">
        <v>697</v>
      </c>
      <c r="E771" s="52" t="s">
        <v>352</v>
      </c>
    </row>
    <row r="772" spans="1:5" ht="15" customHeight="1" x14ac:dyDescent="0.25">
      <c r="A772" s="129">
        <v>43826.397870370369</v>
      </c>
      <c r="B772" s="51">
        <v>43829</v>
      </c>
      <c r="C772" s="131">
        <v>485.5</v>
      </c>
      <c r="D772" s="44" t="s">
        <v>698</v>
      </c>
      <c r="E772" s="52" t="s">
        <v>352</v>
      </c>
    </row>
    <row r="773" spans="1:5" ht="15" customHeight="1" x14ac:dyDescent="0.25">
      <c r="A773" s="129">
        <v>43826.298148148147</v>
      </c>
      <c r="B773" s="51">
        <v>43829</v>
      </c>
      <c r="C773" s="131">
        <v>971</v>
      </c>
      <c r="D773" s="44" t="s">
        <v>518</v>
      </c>
      <c r="E773" s="52" t="s">
        <v>27</v>
      </c>
    </row>
    <row r="774" spans="1:5" ht="15" customHeight="1" x14ac:dyDescent="0.25">
      <c r="A774" s="129">
        <v>43826.154664351852</v>
      </c>
      <c r="B774" s="51">
        <v>43829</v>
      </c>
      <c r="C774" s="131">
        <v>2883</v>
      </c>
      <c r="D774" s="44" t="s">
        <v>699</v>
      </c>
      <c r="E774" s="52" t="s">
        <v>27</v>
      </c>
    </row>
    <row r="775" spans="1:5" ht="15" customHeight="1" x14ac:dyDescent="0.25">
      <c r="A775" s="129">
        <v>43826.049953703703</v>
      </c>
      <c r="B775" s="51">
        <v>43829</v>
      </c>
      <c r="C775" s="131">
        <v>485.5</v>
      </c>
      <c r="D775" s="44" t="s">
        <v>700</v>
      </c>
      <c r="E775" s="52" t="s">
        <v>352</v>
      </c>
    </row>
    <row r="776" spans="1:5" ht="15" customHeight="1" x14ac:dyDescent="0.25">
      <c r="A776" s="129">
        <v>43826.049143518518</v>
      </c>
      <c r="B776" s="51">
        <v>43829</v>
      </c>
      <c r="C776" s="131">
        <v>29130</v>
      </c>
      <c r="D776" s="44" t="s">
        <v>701</v>
      </c>
      <c r="E776" s="52" t="s">
        <v>352</v>
      </c>
    </row>
    <row r="777" spans="1:5" ht="15" customHeight="1" x14ac:dyDescent="0.25">
      <c r="A777" s="129">
        <v>43826.048692129632</v>
      </c>
      <c r="B777" s="51">
        <v>43829</v>
      </c>
      <c r="C777" s="131">
        <v>971</v>
      </c>
      <c r="D777" s="44" t="s">
        <v>700</v>
      </c>
      <c r="E777" s="52" t="s">
        <v>352</v>
      </c>
    </row>
    <row r="778" spans="1:5" ht="15" customHeight="1" x14ac:dyDescent="0.25">
      <c r="A778" s="129">
        <v>43826.047777777778</v>
      </c>
      <c r="B778" s="51">
        <v>43829</v>
      </c>
      <c r="C778" s="131">
        <v>29130</v>
      </c>
      <c r="D778" s="44" t="s">
        <v>701</v>
      </c>
      <c r="E778" s="52" t="s">
        <v>352</v>
      </c>
    </row>
    <row r="779" spans="1:5" ht="15" customHeight="1" x14ac:dyDescent="0.25">
      <c r="A779" s="129">
        <v>43826.047407407408</v>
      </c>
      <c r="B779" s="51">
        <v>43829</v>
      </c>
      <c r="C779" s="131">
        <v>971</v>
      </c>
      <c r="D779" s="44" t="s">
        <v>700</v>
      </c>
      <c r="E779" s="52" t="s">
        <v>352</v>
      </c>
    </row>
    <row r="780" spans="1:5" ht="15" customHeight="1" x14ac:dyDescent="0.25">
      <c r="A780" s="129">
        <v>43826.030856481484</v>
      </c>
      <c r="B780" s="51">
        <v>43829</v>
      </c>
      <c r="C780" s="131">
        <v>1068.0999999999999</v>
      </c>
      <c r="D780" s="44" t="s">
        <v>702</v>
      </c>
      <c r="E780" s="52" t="s">
        <v>352</v>
      </c>
    </row>
    <row r="781" spans="1:5" ht="15" customHeight="1" x14ac:dyDescent="0.25">
      <c r="A781" s="129">
        <v>43826.026006944441</v>
      </c>
      <c r="B781" s="51">
        <v>43829</v>
      </c>
      <c r="C781" s="131">
        <v>2913</v>
      </c>
      <c r="D781" s="44" t="s">
        <v>703</v>
      </c>
      <c r="E781" s="52" t="s">
        <v>352</v>
      </c>
    </row>
    <row r="782" spans="1:5" ht="15" customHeight="1" x14ac:dyDescent="0.25">
      <c r="A782" s="129">
        <v>43826.024016203701</v>
      </c>
      <c r="B782" s="51">
        <v>43829</v>
      </c>
      <c r="C782" s="131">
        <v>971</v>
      </c>
      <c r="D782" s="44" t="s">
        <v>704</v>
      </c>
      <c r="E782" s="52" t="s">
        <v>352</v>
      </c>
    </row>
    <row r="783" spans="1:5" ht="15" customHeight="1" x14ac:dyDescent="0.25">
      <c r="A783" s="129">
        <v>43829.996331018519</v>
      </c>
      <c r="B783" s="51">
        <v>43830</v>
      </c>
      <c r="C783" s="131">
        <v>485.5</v>
      </c>
      <c r="D783" s="44" t="s">
        <v>705</v>
      </c>
      <c r="E783" s="52" t="s">
        <v>27</v>
      </c>
    </row>
    <row r="784" spans="1:5" ht="15" customHeight="1" x14ac:dyDescent="0.25">
      <c r="A784" s="129">
        <v>43829.961539351854</v>
      </c>
      <c r="B784" s="51">
        <v>43830</v>
      </c>
      <c r="C784" s="131">
        <v>96.1</v>
      </c>
      <c r="D784" s="44" t="s">
        <v>706</v>
      </c>
      <c r="E784" s="52" t="s">
        <v>27</v>
      </c>
    </row>
    <row r="785" spans="1:5" ht="15" customHeight="1" x14ac:dyDescent="0.25">
      <c r="A785" s="129">
        <v>43829.955289351848</v>
      </c>
      <c r="B785" s="51">
        <v>43830</v>
      </c>
      <c r="C785" s="131">
        <v>485.5</v>
      </c>
      <c r="D785" s="44" t="s">
        <v>378</v>
      </c>
      <c r="E785" s="52" t="s">
        <v>27</v>
      </c>
    </row>
    <row r="786" spans="1:5" ht="15" customHeight="1" x14ac:dyDescent="0.25">
      <c r="A786" s="129">
        <v>43829.943564814814</v>
      </c>
      <c r="B786" s="51">
        <v>43830</v>
      </c>
      <c r="C786" s="131">
        <v>46.1</v>
      </c>
      <c r="D786" s="44" t="s">
        <v>607</v>
      </c>
      <c r="E786" s="52" t="s">
        <v>27</v>
      </c>
    </row>
    <row r="787" spans="1:5" ht="15" customHeight="1" x14ac:dyDescent="0.25">
      <c r="A787" s="129">
        <v>43829.937326388892</v>
      </c>
      <c r="B787" s="51">
        <v>43830</v>
      </c>
      <c r="C787" s="131">
        <v>291.3</v>
      </c>
      <c r="D787" s="44" t="s">
        <v>707</v>
      </c>
      <c r="E787" s="52" t="s">
        <v>27</v>
      </c>
    </row>
    <row r="788" spans="1:5" ht="15" customHeight="1" x14ac:dyDescent="0.25">
      <c r="A788" s="129">
        <v>43829.935277777775</v>
      </c>
      <c r="B788" s="51">
        <v>43830</v>
      </c>
      <c r="C788" s="131">
        <v>1942</v>
      </c>
      <c r="D788" s="44" t="s">
        <v>708</v>
      </c>
      <c r="E788" s="52" t="s">
        <v>352</v>
      </c>
    </row>
    <row r="789" spans="1:5" ht="15" customHeight="1" x14ac:dyDescent="0.25">
      <c r="A789" s="129">
        <v>43829.932928240742</v>
      </c>
      <c r="B789" s="51">
        <v>43830</v>
      </c>
      <c r="C789" s="131">
        <v>1456.5</v>
      </c>
      <c r="D789" s="44" t="s">
        <v>708</v>
      </c>
      <c r="E789" s="52" t="s">
        <v>352</v>
      </c>
    </row>
    <row r="790" spans="1:5" ht="15" customHeight="1" x14ac:dyDescent="0.25">
      <c r="A790" s="129">
        <v>43829.923518518517</v>
      </c>
      <c r="B790" s="51">
        <v>43830</v>
      </c>
      <c r="C790" s="131">
        <v>971</v>
      </c>
      <c r="D790" s="44" t="s">
        <v>485</v>
      </c>
      <c r="E790" s="52" t="s">
        <v>27</v>
      </c>
    </row>
    <row r="791" spans="1:5" ht="15" customHeight="1" x14ac:dyDescent="0.25">
      <c r="A791" s="129">
        <v>43829.923217592594</v>
      </c>
      <c r="B791" s="51">
        <v>43830</v>
      </c>
      <c r="C791" s="131">
        <v>291.3</v>
      </c>
      <c r="D791" s="44" t="s">
        <v>481</v>
      </c>
      <c r="E791" s="52" t="s">
        <v>27</v>
      </c>
    </row>
    <row r="792" spans="1:5" ht="15" customHeight="1" x14ac:dyDescent="0.25">
      <c r="A792" s="129">
        <v>43829.919247685182</v>
      </c>
      <c r="B792" s="51">
        <v>43830</v>
      </c>
      <c r="C792" s="131">
        <v>96.1</v>
      </c>
      <c r="D792" s="44" t="s">
        <v>325</v>
      </c>
      <c r="E792" s="52" t="s">
        <v>27</v>
      </c>
    </row>
    <row r="793" spans="1:5" ht="15" customHeight="1" x14ac:dyDescent="0.25">
      <c r="A793" s="129">
        <v>43829.895601851851</v>
      </c>
      <c r="B793" s="51">
        <v>43830</v>
      </c>
      <c r="C793" s="131">
        <v>971</v>
      </c>
      <c r="D793" s="44" t="s">
        <v>380</v>
      </c>
      <c r="E793" s="52" t="s">
        <v>27</v>
      </c>
    </row>
    <row r="794" spans="1:5" ht="15" customHeight="1" x14ac:dyDescent="0.25">
      <c r="A794" s="129">
        <v>43829.879791666666</v>
      </c>
      <c r="B794" s="51">
        <v>43830</v>
      </c>
      <c r="C794" s="131">
        <v>96.1</v>
      </c>
      <c r="D794" s="44" t="s">
        <v>586</v>
      </c>
      <c r="E794" s="52" t="s">
        <v>27</v>
      </c>
    </row>
    <row r="795" spans="1:5" ht="15" customHeight="1" x14ac:dyDescent="0.25">
      <c r="A795" s="129">
        <v>43829.87604166667</v>
      </c>
      <c r="B795" s="51">
        <v>43830</v>
      </c>
      <c r="C795" s="131">
        <v>1942</v>
      </c>
      <c r="D795" s="44" t="s">
        <v>709</v>
      </c>
      <c r="E795" s="52" t="s">
        <v>27</v>
      </c>
    </row>
    <row r="796" spans="1:5" ht="15" customHeight="1" x14ac:dyDescent="0.25">
      <c r="A796" s="129">
        <v>43829.864976851852</v>
      </c>
      <c r="B796" s="51">
        <v>43830</v>
      </c>
      <c r="C796" s="131">
        <v>2913</v>
      </c>
      <c r="D796" s="44" t="s">
        <v>648</v>
      </c>
      <c r="E796" s="52" t="s">
        <v>352</v>
      </c>
    </row>
    <row r="797" spans="1:5" ht="15" customHeight="1" x14ac:dyDescent="0.25">
      <c r="A797" s="129">
        <v>43829.858923611115</v>
      </c>
      <c r="B797" s="51">
        <v>43830</v>
      </c>
      <c r="C797" s="131">
        <v>96.1</v>
      </c>
      <c r="D797" s="44" t="s">
        <v>710</v>
      </c>
      <c r="E797" s="52" t="s">
        <v>27</v>
      </c>
    </row>
    <row r="798" spans="1:5" ht="15" customHeight="1" x14ac:dyDescent="0.25">
      <c r="A798" s="129">
        <v>43829.853900462964</v>
      </c>
      <c r="B798" s="51">
        <v>43830</v>
      </c>
      <c r="C798" s="131">
        <v>971</v>
      </c>
      <c r="D798" s="44" t="s">
        <v>711</v>
      </c>
      <c r="E798" s="52" t="s">
        <v>27</v>
      </c>
    </row>
    <row r="799" spans="1:5" ht="15" customHeight="1" x14ac:dyDescent="0.25">
      <c r="A799" s="129">
        <v>43829.852581018517</v>
      </c>
      <c r="B799" s="51">
        <v>43830</v>
      </c>
      <c r="C799" s="131">
        <v>1942</v>
      </c>
      <c r="D799" s="44" t="s">
        <v>712</v>
      </c>
      <c r="E799" s="52" t="s">
        <v>352</v>
      </c>
    </row>
    <row r="800" spans="1:5" ht="15" customHeight="1" x14ac:dyDescent="0.25">
      <c r="A800" s="129">
        <v>43829.848761574074</v>
      </c>
      <c r="B800" s="51">
        <v>43830</v>
      </c>
      <c r="C800" s="131">
        <v>485.5</v>
      </c>
      <c r="D800" s="44" t="s">
        <v>713</v>
      </c>
      <c r="E800" s="52" t="s">
        <v>27</v>
      </c>
    </row>
    <row r="801" spans="1:5" ht="15" customHeight="1" x14ac:dyDescent="0.25">
      <c r="A801" s="129">
        <v>43829.847303240742</v>
      </c>
      <c r="B801" s="51">
        <v>43830</v>
      </c>
      <c r="C801" s="131">
        <v>291.3</v>
      </c>
      <c r="D801" s="44" t="s">
        <v>714</v>
      </c>
      <c r="E801" s="52" t="s">
        <v>352</v>
      </c>
    </row>
    <row r="802" spans="1:5" ht="15" customHeight="1" x14ac:dyDescent="0.25">
      <c r="A802" s="129">
        <v>43829.844351851854</v>
      </c>
      <c r="B802" s="51">
        <v>43830</v>
      </c>
      <c r="C802" s="131">
        <v>971</v>
      </c>
      <c r="D802" s="44" t="s">
        <v>715</v>
      </c>
      <c r="E802" s="52" t="s">
        <v>27</v>
      </c>
    </row>
    <row r="803" spans="1:5" ht="15" customHeight="1" x14ac:dyDescent="0.25">
      <c r="A803" s="129">
        <v>43829.842488425929</v>
      </c>
      <c r="B803" s="51">
        <v>43830</v>
      </c>
      <c r="C803" s="131">
        <v>194.2</v>
      </c>
      <c r="D803" s="44" t="s">
        <v>716</v>
      </c>
      <c r="E803" s="52" t="s">
        <v>27</v>
      </c>
    </row>
    <row r="804" spans="1:5" ht="15" customHeight="1" x14ac:dyDescent="0.25">
      <c r="A804" s="129">
        <v>43829.839050925926</v>
      </c>
      <c r="B804" s="51">
        <v>43830</v>
      </c>
      <c r="C804" s="131">
        <v>971</v>
      </c>
      <c r="D804" s="44" t="s">
        <v>717</v>
      </c>
      <c r="E804" s="52" t="s">
        <v>27</v>
      </c>
    </row>
    <row r="805" spans="1:5" ht="15" customHeight="1" x14ac:dyDescent="0.25">
      <c r="A805" s="129">
        <v>43829.838993055557</v>
      </c>
      <c r="B805" s="51">
        <v>43830</v>
      </c>
      <c r="C805" s="131">
        <v>485.5</v>
      </c>
      <c r="D805" s="44" t="s">
        <v>718</v>
      </c>
      <c r="E805" s="52" t="s">
        <v>27</v>
      </c>
    </row>
    <row r="806" spans="1:5" ht="15" customHeight="1" x14ac:dyDescent="0.25">
      <c r="A806" s="129">
        <v>43829.837824074071</v>
      </c>
      <c r="B806" s="51">
        <v>43830</v>
      </c>
      <c r="C806" s="131">
        <v>485.5</v>
      </c>
      <c r="D806" s="44" t="s">
        <v>719</v>
      </c>
      <c r="E806" s="52" t="s">
        <v>352</v>
      </c>
    </row>
    <row r="807" spans="1:5" ht="15" customHeight="1" x14ac:dyDescent="0.25">
      <c r="A807" s="129">
        <v>43829.837337962963</v>
      </c>
      <c r="B807" s="51">
        <v>43830</v>
      </c>
      <c r="C807" s="131">
        <v>96.1</v>
      </c>
      <c r="D807" s="44" t="s">
        <v>720</v>
      </c>
      <c r="E807" s="52" t="s">
        <v>27</v>
      </c>
    </row>
    <row r="808" spans="1:5" ht="15" customHeight="1" x14ac:dyDescent="0.25">
      <c r="A808" s="129">
        <v>43829.814837962964</v>
      </c>
      <c r="B808" s="51">
        <v>43830</v>
      </c>
      <c r="C808" s="131">
        <v>96.1</v>
      </c>
      <c r="D808" s="44" t="s">
        <v>402</v>
      </c>
      <c r="E808" s="52" t="s">
        <v>27</v>
      </c>
    </row>
    <row r="809" spans="1:5" ht="15" customHeight="1" x14ac:dyDescent="0.25">
      <c r="A809" s="129">
        <v>43829.805474537039</v>
      </c>
      <c r="B809" s="51">
        <v>43830</v>
      </c>
      <c r="C809" s="131">
        <v>971</v>
      </c>
      <c r="D809" s="44" t="s">
        <v>721</v>
      </c>
      <c r="E809" s="52" t="s">
        <v>352</v>
      </c>
    </row>
    <row r="810" spans="1:5" ht="15" customHeight="1" x14ac:dyDescent="0.25">
      <c r="A810" s="129">
        <v>43829.792986111112</v>
      </c>
      <c r="B810" s="51">
        <v>43830</v>
      </c>
      <c r="C810" s="131">
        <v>96.1</v>
      </c>
      <c r="D810" s="44" t="s">
        <v>722</v>
      </c>
      <c r="E810" s="52" t="s">
        <v>27</v>
      </c>
    </row>
    <row r="811" spans="1:5" ht="15" customHeight="1" x14ac:dyDescent="0.25">
      <c r="A811" s="129">
        <v>43829.76253472222</v>
      </c>
      <c r="B811" s="51">
        <v>43830</v>
      </c>
      <c r="C811" s="131">
        <v>485.5</v>
      </c>
      <c r="D811" s="44" t="s">
        <v>287</v>
      </c>
      <c r="E811" s="52" t="s">
        <v>27</v>
      </c>
    </row>
    <row r="812" spans="1:5" ht="15" customHeight="1" x14ac:dyDescent="0.25">
      <c r="A812" s="129">
        <v>43829.756377314814</v>
      </c>
      <c r="B812" s="51">
        <v>43830</v>
      </c>
      <c r="C812" s="131">
        <v>291.3</v>
      </c>
      <c r="D812" s="44" t="s">
        <v>723</v>
      </c>
      <c r="E812" s="52" t="s">
        <v>352</v>
      </c>
    </row>
    <row r="813" spans="1:5" ht="15" customHeight="1" x14ac:dyDescent="0.25">
      <c r="A813" s="129">
        <v>43829.714178240742</v>
      </c>
      <c r="B813" s="51">
        <v>43830</v>
      </c>
      <c r="C813" s="131">
        <v>29130</v>
      </c>
      <c r="D813" s="44" t="s">
        <v>724</v>
      </c>
      <c r="E813" s="52" t="s">
        <v>60</v>
      </c>
    </row>
    <row r="814" spans="1:5" ht="15" customHeight="1" x14ac:dyDescent="0.25">
      <c r="A814" s="129">
        <v>43829.710370370369</v>
      </c>
      <c r="B814" s="51">
        <v>43830</v>
      </c>
      <c r="C814" s="131">
        <v>485.5</v>
      </c>
      <c r="D814" s="44" t="s">
        <v>725</v>
      </c>
      <c r="E814" s="52" t="s">
        <v>352</v>
      </c>
    </row>
    <row r="815" spans="1:5" ht="15" customHeight="1" x14ac:dyDescent="0.25">
      <c r="A815" s="129">
        <v>43829.664490740739</v>
      </c>
      <c r="B815" s="51">
        <v>43830</v>
      </c>
      <c r="C815" s="131">
        <v>485.5</v>
      </c>
      <c r="D815" s="44" t="s">
        <v>726</v>
      </c>
      <c r="E815" s="52" t="s">
        <v>352</v>
      </c>
    </row>
    <row r="816" spans="1:5" ht="15" customHeight="1" x14ac:dyDescent="0.25">
      <c r="A816" s="129">
        <v>43829.659525462965</v>
      </c>
      <c r="B816" s="51">
        <v>43830</v>
      </c>
      <c r="C816" s="131">
        <v>96.1</v>
      </c>
      <c r="D816" s="44" t="s">
        <v>263</v>
      </c>
      <c r="E816" s="52" t="s">
        <v>27</v>
      </c>
    </row>
    <row r="817" spans="1:5" ht="15" customHeight="1" x14ac:dyDescent="0.25">
      <c r="A817" s="129">
        <v>43829.649409722224</v>
      </c>
      <c r="B817" s="51">
        <v>43830</v>
      </c>
      <c r="C817" s="131">
        <v>971</v>
      </c>
      <c r="D817" s="44" t="s">
        <v>727</v>
      </c>
      <c r="E817" s="52" t="s">
        <v>352</v>
      </c>
    </row>
    <row r="818" spans="1:5" ht="15" customHeight="1" x14ac:dyDescent="0.25">
      <c r="A818" s="129">
        <v>43829.624143518522</v>
      </c>
      <c r="B818" s="51">
        <v>43830</v>
      </c>
      <c r="C818" s="131">
        <v>485.5</v>
      </c>
      <c r="D818" s="44" t="s">
        <v>728</v>
      </c>
      <c r="E818" s="52" t="s">
        <v>27</v>
      </c>
    </row>
    <row r="819" spans="1:5" ht="15" customHeight="1" x14ac:dyDescent="0.25">
      <c r="A819" s="129">
        <v>43829.615624999999</v>
      </c>
      <c r="B819" s="51">
        <v>43830</v>
      </c>
      <c r="C819" s="131">
        <v>971</v>
      </c>
      <c r="D819" s="44" t="s">
        <v>729</v>
      </c>
      <c r="E819" s="52" t="s">
        <v>352</v>
      </c>
    </row>
    <row r="820" spans="1:5" ht="15" customHeight="1" x14ac:dyDescent="0.25">
      <c r="A820" s="129">
        <v>43829.573055555556</v>
      </c>
      <c r="B820" s="51">
        <v>43830</v>
      </c>
      <c r="C820" s="131">
        <v>971</v>
      </c>
      <c r="D820" s="44" t="s">
        <v>730</v>
      </c>
      <c r="E820" s="52" t="s">
        <v>352</v>
      </c>
    </row>
    <row r="821" spans="1:5" ht="15" customHeight="1" x14ac:dyDescent="0.25">
      <c r="A821" s="129">
        <v>43829.552465277775</v>
      </c>
      <c r="B821" s="51">
        <v>43830</v>
      </c>
      <c r="C821" s="131">
        <v>971</v>
      </c>
      <c r="D821" s="44" t="s">
        <v>731</v>
      </c>
      <c r="E821" s="52" t="s">
        <v>353</v>
      </c>
    </row>
    <row r="822" spans="1:5" ht="15" customHeight="1" x14ac:dyDescent="0.25">
      <c r="A822" s="129">
        <v>43829.498229166667</v>
      </c>
      <c r="B822" s="51">
        <v>43830</v>
      </c>
      <c r="C822" s="131">
        <v>6.1</v>
      </c>
      <c r="D822" s="44" t="s">
        <v>732</v>
      </c>
      <c r="E822" s="52" t="s">
        <v>27</v>
      </c>
    </row>
    <row r="823" spans="1:5" ht="15" customHeight="1" x14ac:dyDescent="0.25">
      <c r="A823" s="129">
        <v>43829.495011574072</v>
      </c>
      <c r="B823" s="51">
        <v>43830</v>
      </c>
      <c r="C823" s="131">
        <v>485.5</v>
      </c>
      <c r="D823" s="44" t="s">
        <v>733</v>
      </c>
      <c r="E823" s="52" t="s">
        <v>27</v>
      </c>
    </row>
    <row r="824" spans="1:5" ht="15" customHeight="1" x14ac:dyDescent="0.25">
      <c r="A824" s="129">
        <v>43829.489479166667</v>
      </c>
      <c r="B824" s="51">
        <v>43830</v>
      </c>
      <c r="C824" s="131">
        <v>96.1</v>
      </c>
      <c r="D824" s="44" t="s">
        <v>734</v>
      </c>
      <c r="E824" s="52" t="s">
        <v>27</v>
      </c>
    </row>
    <row r="825" spans="1:5" ht="15" customHeight="1" x14ac:dyDescent="0.25">
      <c r="A825" s="129">
        <v>43829.488564814812</v>
      </c>
      <c r="B825" s="51">
        <v>43830</v>
      </c>
      <c r="C825" s="131">
        <v>971</v>
      </c>
      <c r="D825" s="44" t="s">
        <v>734</v>
      </c>
      <c r="E825" s="52" t="s">
        <v>27</v>
      </c>
    </row>
    <row r="826" spans="1:5" ht="15" customHeight="1" x14ac:dyDescent="0.25">
      <c r="A826" s="129">
        <v>43829.448784722219</v>
      </c>
      <c r="B826" s="51">
        <v>43830</v>
      </c>
      <c r="C826" s="131">
        <v>971</v>
      </c>
      <c r="D826" s="44" t="s">
        <v>735</v>
      </c>
      <c r="E826" s="52" t="s">
        <v>27</v>
      </c>
    </row>
    <row r="827" spans="1:5" ht="15" customHeight="1" x14ac:dyDescent="0.25">
      <c r="A827" s="129">
        <v>43829.433981481481</v>
      </c>
      <c r="B827" s="51">
        <v>43830</v>
      </c>
      <c r="C827" s="131">
        <v>9710</v>
      </c>
      <c r="D827" s="44" t="s">
        <v>736</v>
      </c>
      <c r="E827" s="52" t="s">
        <v>27</v>
      </c>
    </row>
    <row r="828" spans="1:5" ht="15" customHeight="1" x14ac:dyDescent="0.25">
      <c r="A828" s="129">
        <v>43829.418703703705</v>
      </c>
      <c r="B828" s="51">
        <v>43830</v>
      </c>
      <c r="C828" s="131">
        <v>96.1</v>
      </c>
      <c r="D828" s="44" t="s">
        <v>737</v>
      </c>
      <c r="E828" s="52" t="s">
        <v>27</v>
      </c>
    </row>
    <row r="829" spans="1:5" ht="15" customHeight="1" x14ac:dyDescent="0.25">
      <c r="A829" s="129">
        <v>43829.403368055559</v>
      </c>
      <c r="B829" s="51">
        <v>43830</v>
      </c>
      <c r="C829" s="131">
        <v>96.1</v>
      </c>
      <c r="D829" s="44" t="s">
        <v>738</v>
      </c>
      <c r="E829" s="52" t="s">
        <v>27</v>
      </c>
    </row>
    <row r="830" spans="1:5" ht="15" customHeight="1" x14ac:dyDescent="0.25">
      <c r="A830" s="129">
        <v>43829.36614583333</v>
      </c>
      <c r="B830" s="51">
        <v>43830</v>
      </c>
      <c r="C830" s="131">
        <v>36.1</v>
      </c>
      <c r="D830" s="44" t="s">
        <v>739</v>
      </c>
      <c r="E830" s="52" t="s">
        <v>27</v>
      </c>
    </row>
    <row r="831" spans="1:5" ht="15" customHeight="1" x14ac:dyDescent="0.25">
      <c r="A831" s="129">
        <v>43829.223437499997</v>
      </c>
      <c r="B831" s="51">
        <v>43830</v>
      </c>
      <c r="C831" s="131">
        <v>145.65</v>
      </c>
      <c r="D831" s="44" t="s">
        <v>740</v>
      </c>
      <c r="E831" s="52" t="s">
        <v>27</v>
      </c>
    </row>
    <row r="832" spans="1:5" ht="15" customHeight="1" x14ac:dyDescent="0.25">
      <c r="A832" s="129">
        <v>43829.006076388891</v>
      </c>
      <c r="B832" s="51">
        <v>43830</v>
      </c>
      <c r="C832" s="131">
        <v>2427.5</v>
      </c>
      <c r="D832" s="44" t="s">
        <v>741</v>
      </c>
      <c r="E832" s="52" t="s">
        <v>27</v>
      </c>
    </row>
    <row r="833" spans="1:5" ht="15" customHeight="1" x14ac:dyDescent="0.25">
      <c r="A833" s="129">
        <v>43830.997604166667</v>
      </c>
      <c r="B833" s="189">
        <v>43836</v>
      </c>
      <c r="C833" s="131">
        <v>485.5</v>
      </c>
      <c r="D833" s="44" t="s">
        <v>742</v>
      </c>
      <c r="E833" s="52" t="s">
        <v>27</v>
      </c>
    </row>
    <row r="834" spans="1:5" ht="15" customHeight="1" x14ac:dyDescent="0.25">
      <c r="A834" s="129">
        <v>43830.980682870373</v>
      </c>
      <c r="B834" s="189">
        <v>43836</v>
      </c>
      <c r="C834" s="131">
        <v>485.5</v>
      </c>
      <c r="D834" s="44" t="s">
        <v>743</v>
      </c>
      <c r="E834" s="52" t="s">
        <v>352</v>
      </c>
    </row>
    <row r="835" spans="1:5" ht="15" customHeight="1" x14ac:dyDescent="0.25">
      <c r="A835" s="129">
        <v>43830.975138888891</v>
      </c>
      <c r="B835" s="189">
        <v>43836</v>
      </c>
      <c r="C835" s="131">
        <v>441.8</v>
      </c>
      <c r="D835" s="44" t="s">
        <v>744</v>
      </c>
      <c r="E835" s="52" t="s">
        <v>27</v>
      </c>
    </row>
    <row r="836" spans="1:5" ht="15" customHeight="1" x14ac:dyDescent="0.25">
      <c r="A836" s="129">
        <v>43830.942696759259</v>
      </c>
      <c r="B836" s="189">
        <v>43836</v>
      </c>
      <c r="C836" s="131">
        <v>242.75</v>
      </c>
      <c r="D836" s="44" t="s">
        <v>153</v>
      </c>
      <c r="E836" s="52" t="s">
        <v>27</v>
      </c>
    </row>
    <row r="837" spans="1:5" ht="15" customHeight="1" x14ac:dyDescent="0.25">
      <c r="A837" s="129">
        <v>43830.910034722219</v>
      </c>
      <c r="B837" s="189">
        <v>43836</v>
      </c>
      <c r="C837" s="131">
        <v>485.5</v>
      </c>
      <c r="D837" s="44" t="s">
        <v>745</v>
      </c>
      <c r="E837" s="52" t="s">
        <v>27</v>
      </c>
    </row>
    <row r="838" spans="1:5" ht="15" customHeight="1" x14ac:dyDescent="0.25">
      <c r="A838" s="129">
        <v>43830.898819444446</v>
      </c>
      <c r="B838" s="189">
        <v>43836</v>
      </c>
      <c r="C838" s="131">
        <v>46.1</v>
      </c>
      <c r="D838" s="44" t="s">
        <v>746</v>
      </c>
      <c r="E838" s="52" t="s">
        <v>27</v>
      </c>
    </row>
    <row r="839" spans="1:5" ht="15" customHeight="1" x14ac:dyDescent="0.25">
      <c r="A839" s="129">
        <v>43830.881631944445</v>
      </c>
      <c r="B839" s="189">
        <v>43836</v>
      </c>
      <c r="C839" s="131">
        <v>291.3</v>
      </c>
      <c r="D839" s="44" t="s">
        <v>747</v>
      </c>
      <c r="E839" s="52" t="s">
        <v>352</v>
      </c>
    </row>
    <row r="840" spans="1:5" ht="15" customHeight="1" x14ac:dyDescent="0.25">
      <c r="A840" s="129">
        <v>43830.869768518518</v>
      </c>
      <c r="B840" s="189">
        <v>43836</v>
      </c>
      <c r="C840" s="131">
        <v>194.2</v>
      </c>
      <c r="D840" s="44" t="s">
        <v>748</v>
      </c>
      <c r="E840" s="52" t="s">
        <v>27</v>
      </c>
    </row>
    <row r="841" spans="1:5" ht="15" customHeight="1" x14ac:dyDescent="0.25">
      <c r="A841" s="129">
        <v>43830.787905092591</v>
      </c>
      <c r="B841" s="189">
        <v>43836</v>
      </c>
      <c r="C841" s="131">
        <v>971</v>
      </c>
      <c r="D841" s="44" t="s">
        <v>749</v>
      </c>
      <c r="E841" s="52" t="s">
        <v>27</v>
      </c>
    </row>
    <row r="842" spans="1:5" ht="15" customHeight="1" x14ac:dyDescent="0.25">
      <c r="A842" s="129">
        <v>43830.785578703704</v>
      </c>
      <c r="B842" s="189">
        <v>43836</v>
      </c>
      <c r="C842" s="131">
        <v>291.3</v>
      </c>
      <c r="D842" s="44" t="s">
        <v>345</v>
      </c>
      <c r="E842" s="52" t="s">
        <v>352</v>
      </c>
    </row>
    <row r="843" spans="1:5" ht="15" customHeight="1" x14ac:dyDescent="0.25">
      <c r="A843" s="129">
        <v>43830.758969907409</v>
      </c>
      <c r="B843" s="189">
        <v>43836</v>
      </c>
      <c r="C843" s="131">
        <v>971</v>
      </c>
      <c r="D843" s="44" t="s">
        <v>750</v>
      </c>
      <c r="E843" s="52" t="s">
        <v>27</v>
      </c>
    </row>
    <row r="844" spans="1:5" ht="15" customHeight="1" x14ac:dyDescent="0.25">
      <c r="A844" s="129">
        <v>43830.745011574072</v>
      </c>
      <c r="B844" s="189">
        <v>43836</v>
      </c>
      <c r="C844" s="131">
        <v>291.3</v>
      </c>
      <c r="D844" s="44" t="s">
        <v>751</v>
      </c>
      <c r="E844" s="52" t="s">
        <v>27</v>
      </c>
    </row>
    <row r="845" spans="1:5" ht="15" customHeight="1" x14ac:dyDescent="0.25">
      <c r="A845" s="129">
        <v>43830.71297453704</v>
      </c>
      <c r="B845" s="189">
        <v>43836</v>
      </c>
      <c r="C845" s="131">
        <v>971</v>
      </c>
      <c r="D845" s="44" t="s">
        <v>752</v>
      </c>
      <c r="E845" s="52" t="s">
        <v>27</v>
      </c>
    </row>
    <row r="846" spans="1:5" ht="15" customHeight="1" x14ac:dyDescent="0.25">
      <c r="A846" s="129">
        <v>43830.692743055559</v>
      </c>
      <c r="B846" s="189">
        <v>43836</v>
      </c>
      <c r="C846" s="131">
        <v>485.5</v>
      </c>
      <c r="D846" s="44" t="s">
        <v>584</v>
      </c>
      <c r="E846" s="52" t="s">
        <v>27</v>
      </c>
    </row>
    <row r="847" spans="1:5" ht="15" customHeight="1" x14ac:dyDescent="0.25">
      <c r="A847" s="129">
        <v>43830.666597222225</v>
      </c>
      <c r="B847" s="189">
        <v>43836</v>
      </c>
      <c r="C847" s="131">
        <v>971</v>
      </c>
      <c r="D847" s="44" t="s">
        <v>753</v>
      </c>
      <c r="E847" s="52" t="s">
        <v>27</v>
      </c>
    </row>
    <row r="848" spans="1:5" ht="15" customHeight="1" x14ac:dyDescent="0.25">
      <c r="A848" s="129">
        <v>43830.666250000002</v>
      </c>
      <c r="B848" s="189">
        <v>43836</v>
      </c>
      <c r="C848" s="131">
        <v>96.1</v>
      </c>
      <c r="D848" s="44" t="s">
        <v>754</v>
      </c>
      <c r="E848" s="52" t="s">
        <v>27</v>
      </c>
    </row>
    <row r="849" spans="1:5" ht="15" customHeight="1" x14ac:dyDescent="0.25">
      <c r="A849" s="129">
        <v>43830.634641203702</v>
      </c>
      <c r="B849" s="189">
        <v>43836</v>
      </c>
      <c r="C849" s="131">
        <v>3981.1</v>
      </c>
      <c r="D849" s="44" t="s">
        <v>755</v>
      </c>
      <c r="E849" s="52" t="s">
        <v>27</v>
      </c>
    </row>
    <row r="850" spans="1:5" ht="15" customHeight="1" x14ac:dyDescent="0.25">
      <c r="A850" s="129">
        <v>43830.617974537039</v>
      </c>
      <c r="B850" s="189">
        <v>43836</v>
      </c>
      <c r="C850" s="131">
        <v>46.1</v>
      </c>
      <c r="D850" s="44" t="s">
        <v>247</v>
      </c>
      <c r="E850" s="52" t="s">
        <v>27</v>
      </c>
    </row>
    <row r="851" spans="1:5" ht="15" customHeight="1" x14ac:dyDescent="0.25">
      <c r="A851" s="129">
        <v>43830.597037037034</v>
      </c>
      <c r="B851" s="189">
        <v>43836</v>
      </c>
      <c r="C851" s="131">
        <v>242.75</v>
      </c>
      <c r="D851" s="44" t="s">
        <v>756</v>
      </c>
      <c r="E851" s="52" t="s">
        <v>27</v>
      </c>
    </row>
    <row r="852" spans="1:5" ht="15" customHeight="1" x14ac:dyDescent="0.25">
      <c r="A852" s="129">
        <v>43830.592662037037</v>
      </c>
      <c r="B852" s="189">
        <v>43836</v>
      </c>
      <c r="C852" s="131">
        <v>971</v>
      </c>
      <c r="D852" s="44" t="s">
        <v>757</v>
      </c>
      <c r="E852" s="52" t="s">
        <v>27</v>
      </c>
    </row>
    <row r="853" spans="1:5" ht="15" customHeight="1" x14ac:dyDescent="0.25">
      <c r="A853" s="129">
        <v>43830.573703703703</v>
      </c>
      <c r="B853" s="189">
        <v>43836</v>
      </c>
      <c r="C853" s="131">
        <v>971</v>
      </c>
      <c r="D853" s="92" t="s">
        <v>1048</v>
      </c>
      <c r="E853" s="52" t="s">
        <v>27</v>
      </c>
    </row>
    <row r="854" spans="1:5" ht="15" customHeight="1" x14ac:dyDescent="0.25">
      <c r="A854" s="129">
        <v>43830.572002314817</v>
      </c>
      <c r="B854" s="189">
        <v>43836</v>
      </c>
      <c r="C854" s="131">
        <v>971</v>
      </c>
      <c r="D854" s="44" t="s">
        <v>758</v>
      </c>
      <c r="E854" s="52" t="s">
        <v>352</v>
      </c>
    </row>
    <row r="855" spans="1:5" ht="15" customHeight="1" x14ac:dyDescent="0.25">
      <c r="A855" s="129">
        <v>43830.561990740738</v>
      </c>
      <c r="B855" s="189">
        <v>43836</v>
      </c>
      <c r="C855" s="131">
        <v>194.2</v>
      </c>
      <c r="D855" s="44" t="s">
        <v>759</v>
      </c>
      <c r="E855" s="52" t="s">
        <v>27</v>
      </c>
    </row>
    <row r="856" spans="1:5" ht="15" customHeight="1" x14ac:dyDescent="0.25">
      <c r="A856" s="129">
        <v>43830.540833333333</v>
      </c>
      <c r="B856" s="189">
        <v>43836</v>
      </c>
      <c r="C856" s="131">
        <v>971</v>
      </c>
      <c r="D856" s="44" t="s">
        <v>760</v>
      </c>
      <c r="E856" s="52" t="s">
        <v>352</v>
      </c>
    </row>
    <row r="857" spans="1:5" ht="15" customHeight="1" x14ac:dyDescent="0.25">
      <c r="A857" s="129">
        <v>43830.521956018521</v>
      </c>
      <c r="B857" s="189">
        <v>43836</v>
      </c>
      <c r="C857" s="131">
        <v>7915.59</v>
      </c>
      <c r="D857" s="44" t="s">
        <v>761</v>
      </c>
      <c r="E857" s="52" t="s">
        <v>60</v>
      </c>
    </row>
    <row r="858" spans="1:5" ht="15" customHeight="1" x14ac:dyDescent="0.25">
      <c r="A858" s="129">
        <v>43830.490983796299</v>
      </c>
      <c r="B858" s="189">
        <v>43836</v>
      </c>
      <c r="C858" s="131">
        <v>1961.42</v>
      </c>
      <c r="D858" s="44" t="s">
        <v>762</v>
      </c>
      <c r="E858" s="52" t="s">
        <v>27</v>
      </c>
    </row>
    <row r="859" spans="1:5" ht="15" customHeight="1" x14ac:dyDescent="0.25">
      <c r="A859" s="129">
        <v>43830.479837962965</v>
      </c>
      <c r="B859" s="189">
        <v>43836</v>
      </c>
      <c r="C859" s="131">
        <v>96.1</v>
      </c>
      <c r="D859" s="92" t="s">
        <v>1048</v>
      </c>
      <c r="E859" s="52" t="s">
        <v>27</v>
      </c>
    </row>
    <row r="860" spans="1:5" ht="15" customHeight="1" x14ac:dyDescent="0.25">
      <c r="A860" s="129">
        <v>43830.474733796298</v>
      </c>
      <c r="B860" s="189">
        <v>43836</v>
      </c>
      <c r="C860" s="131">
        <v>971</v>
      </c>
      <c r="D860" s="44" t="s">
        <v>763</v>
      </c>
      <c r="E860" s="52" t="s">
        <v>27</v>
      </c>
    </row>
    <row r="861" spans="1:5" ht="15" customHeight="1" x14ac:dyDescent="0.25">
      <c r="A861" s="129">
        <v>43830.457187499997</v>
      </c>
      <c r="B861" s="189">
        <v>43836</v>
      </c>
      <c r="C861" s="131">
        <v>485.5</v>
      </c>
      <c r="D861" s="44" t="s">
        <v>764</v>
      </c>
      <c r="E861" s="52" t="s">
        <v>27</v>
      </c>
    </row>
    <row r="862" spans="1:5" ht="15" customHeight="1" x14ac:dyDescent="0.25">
      <c r="A862" s="129">
        <v>43830.443425925929</v>
      </c>
      <c r="B862" s="189">
        <v>43836</v>
      </c>
      <c r="C862" s="131">
        <v>291.3</v>
      </c>
      <c r="D862" s="44" t="s">
        <v>276</v>
      </c>
      <c r="E862" s="52" t="s">
        <v>27</v>
      </c>
    </row>
    <row r="863" spans="1:5" ht="15" customHeight="1" x14ac:dyDescent="0.25">
      <c r="A863" s="129">
        <v>43830.441400462965</v>
      </c>
      <c r="B863" s="189">
        <v>43836</v>
      </c>
      <c r="C863" s="131">
        <v>971</v>
      </c>
      <c r="D863" s="44" t="s">
        <v>61</v>
      </c>
      <c r="E863" s="52" t="s">
        <v>27</v>
      </c>
    </row>
    <row r="864" spans="1:5" ht="15" customHeight="1" x14ac:dyDescent="0.25">
      <c r="A864" s="129">
        <v>43830.405810185184</v>
      </c>
      <c r="B864" s="189">
        <v>43836</v>
      </c>
      <c r="C864" s="131">
        <v>485.5</v>
      </c>
      <c r="D864" s="44" t="s">
        <v>765</v>
      </c>
      <c r="E864" s="52" t="s">
        <v>27</v>
      </c>
    </row>
    <row r="865" spans="1:5" ht="15" customHeight="1" x14ac:dyDescent="0.25">
      <c r="A865" s="129">
        <v>43830.346041666664</v>
      </c>
      <c r="B865" s="189">
        <v>43836</v>
      </c>
      <c r="C865" s="131">
        <v>728.25</v>
      </c>
      <c r="D865" s="44" t="s">
        <v>766</v>
      </c>
      <c r="E865" s="52" t="s">
        <v>27</v>
      </c>
    </row>
    <row r="866" spans="1:5" ht="15" customHeight="1" x14ac:dyDescent="0.25">
      <c r="A866" s="129">
        <v>43830.243634259263</v>
      </c>
      <c r="B866" s="189">
        <v>43836</v>
      </c>
      <c r="C866" s="131">
        <v>291.3</v>
      </c>
      <c r="D866" s="44" t="s">
        <v>767</v>
      </c>
      <c r="E866" s="52" t="s">
        <v>27</v>
      </c>
    </row>
    <row r="867" spans="1:5" ht="15" customHeight="1" x14ac:dyDescent="0.25">
      <c r="A867" s="129">
        <v>43830.028182870374</v>
      </c>
      <c r="B867" s="189">
        <v>43836</v>
      </c>
      <c r="C867" s="131">
        <v>971</v>
      </c>
      <c r="D867" s="44" t="s">
        <v>768</v>
      </c>
      <c r="E867" s="52" t="s">
        <v>27</v>
      </c>
    </row>
    <row r="868" spans="1:5" ht="30" customHeight="1" x14ac:dyDescent="0.25">
      <c r="A868" s="208" t="s">
        <v>32</v>
      </c>
      <c r="B868" s="209"/>
      <c r="C868" s="8">
        <f>SUM(C10:C832)</f>
        <v>825131.5799999981</v>
      </c>
      <c r="D868" s="80"/>
      <c r="E868" s="122"/>
    </row>
    <row r="869" spans="1:5" ht="30" customHeight="1" x14ac:dyDescent="0.25">
      <c r="A869" s="208" t="s">
        <v>33</v>
      </c>
      <c r="B869" s="209"/>
      <c r="C869" s="8">
        <f>SUM(C833:C867)</f>
        <v>31236.959999999999</v>
      </c>
      <c r="D869" s="80"/>
      <c r="E869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869:B869"/>
    <mergeCell ref="C1:E1"/>
    <mergeCell ref="C2:E2"/>
    <mergeCell ref="C4:E4"/>
    <mergeCell ref="C5:E5"/>
    <mergeCell ref="C6:E6"/>
    <mergeCell ref="A868:B86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7.42578125" style="29" customWidth="1"/>
    <col min="5" max="5" width="29.7109375" style="29" customWidth="1"/>
    <col min="6" max="6" width="38" customWidth="1"/>
    <col min="7" max="256" width="8.85546875" customWidth="1"/>
  </cols>
  <sheetData>
    <row r="1" spans="1:6" ht="18.75" x14ac:dyDescent="0.3">
      <c r="B1" s="210" t="s">
        <v>0</v>
      </c>
      <c r="C1" s="210"/>
      <c r="D1" s="210"/>
      <c r="E1" s="210"/>
      <c r="F1" s="210"/>
    </row>
    <row r="2" spans="1:6" ht="18.75" x14ac:dyDescent="0.3">
      <c r="B2" s="210" t="s">
        <v>1</v>
      </c>
      <c r="C2" s="210"/>
      <c r="D2" s="210"/>
      <c r="E2" s="210"/>
      <c r="F2" s="210"/>
    </row>
    <row r="3" spans="1:6" ht="18" customHeight="1" x14ac:dyDescent="0.3">
      <c r="D3" s="28"/>
      <c r="E3" s="28"/>
      <c r="F3" s="5"/>
    </row>
    <row r="4" spans="1:6" ht="18.75" x14ac:dyDescent="0.25">
      <c r="B4" s="211" t="s">
        <v>34</v>
      </c>
      <c r="C4" s="211"/>
      <c r="D4" s="211"/>
      <c r="E4" s="211"/>
      <c r="F4" s="211"/>
    </row>
    <row r="5" spans="1:6" ht="18.75" x14ac:dyDescent="0.25">
      <c r="B5" s="211" t="s">
        <v>348</v>
      </c>
      <c r="C5" s="211"/>
      <c r="D5" s="211"/>
      <c r="E5" s="211"/>
      <c r="F5" s="211"/>
    </row>
    <row r="6" spans="1:6" ht="18.75" x14ac:dyDescent="0.3">
      <c r="D6" s="212"/>
      <c r="E6" s="212"/>
      <c r="F6" s="212"/>
    </row>
    <row r="8" spans="1:6" s="34" customFormat="1" ht="45" x14ac:dyDescent="0.25">
      <c r="A8" s="30" t="s">
        <v>24</v>
      </c>
      <c r="B8" s="31" t="s">
        <v>35</v>
      </c>
      <c r="C8" s="31" t="s">
        <v>18</v>
      </c>
      <c r="D8" s="32" t="s">
        <v>36</v>
      </c>
      <c r="E8" s="32" t="s">
        <v>26</v>
      </c>
      <c r="F8" s="33" t="s">
        <v>37</v>
      </c>
    </row>
    <row r="9" spans="1:6" s="34" customFormat="1" x14ac:dyDescent="0.25">
      <c r="A9" s="48">
        <v>43733</v>
      </c>
      <c r="B9" s="48">
        <v>43815</v>
      </c>
      <c r="C9" s="45">
        <v>200</v>
      </c>
      <c r="D9" s="45">
        <v>182.2</v>
      </c>
      <c r="E9" s="48" t="s">
        <v>783</v>
      </c>
      <c r="F9" s="170" t="s">
        <v>27</v>
      </c>
    </row>
    <row r="10" spans="1:6" s="34" customFormat="1" ht="15" customHeight="1" x14ac:dyDescent="0.25">
      <c r="A10" s="48">
        <v>43813</v>
      </c>
      <c r="B10" s="48">
        <v>43815</v>
      </c>
      <c r="C10" s="45">
        <v>2320.12</v>
      </c>
      <c r="D10" s="45">
        <v>2208.0300000000002</v>
      </c>
      <c r="E10" s="93" t="s">
        <v>769</v>
      </c>
      <c r="F10" s="170" t="s">
        <v>27</v>
      </c>
    </row>
    <row r="11" spans="1:6" s="34" customFormat="1" ht="15" customHeight="1" x14ac:dyDescent="0.25">
      <c r="A11" s="48">
        <v>43817</v>
      </c>
      <c r="B11" s="48">
        <v>43819</v>
      </c>
      <c r="C11" s="45">
        <v>50</v>
      </c>
      <c r="D11" s="45">
        <v>38.049999999999997</v>
      </c>
      <c r="E11" s="93" t="s">
        <v>770</v>
      </c>
      <c r="F11" s="170" t="s">
        <v>27</v>
      </c>
    </row>
    <row r="12" spans="1:6" s="34" customFormat="1" ht="15" customHeight="1" x14ac:dyDescent="0.25">
      <c r="A12" s="48">
        <v>43817</v>
      </c>
      <c r="B12" s="48">
        <v>43822</v>
      </c>
      <c r="C12" s="45">
        <v>1000</v>
      </c>
      <c r="D12" s="45">
        <v>946</v>
      </c>
      <c r="E12" s="93" t="s">
        <v>771</v>
      </c>
      <c r="F12" s="170" t="s">
        <v>27</v>
      </c>
    </row>
    <row r="13" spans="1:6" s="34" customFormat="1" ht="15" customHeight="1" x14ac:dyDescent="0.25">
      <c r="A13" s="48">
        <v>43818</v>
      </c>
      <c r="B13" s="48">
        <v>43822</v>
      </c>
      <c r="C13" s="45">
        <v>5000</v>
      </c>
      <c r="D13" s="45">
        <v>4770</v>
      </c>
      <c r="E13" s="93" t="s">
        <v>772</v>
      </c>
      <c r="F13" s="170" t="s">
        <v>27</v>
      </c>
    </row>
    <row r="14" spans="1:6" s="34" customFormat="1" ht="15" customHeight="1" x14ac:dyDescent="0.25">
      <c r="A14" s="48">
        <v>43818</v>
      </c>
      <c r="B14" s="48">
        <v>43822</v>
      </c>
      <c r="C14" s="45">
        <v>1000</v>
      </c>
      <c r="D14" s="45">
        <v>946</v>
      </c>
      <c r="E14" s="93" t="s">
        <v>773</v>
      </c>
      <c r="F14" s="170" t="s">
        <v>27</v>
      </c>
    </row>
    <row r="15" spans="1:6" s="34" customFormat="1" ht="15" customHeight="1" x14ac:dyDescent="0.25">
      <c r="A15" s="48">
        <v>43821</v>
      </c>
      <c r="B15" s="48">
        <v>43823</v>
      </c>
      <c r="C15" s="45">
        <v>297.89</v>
      </c>
      <c r="D15" s="45">
        <v>274.77999999999997</v>
      </c>
      <c r="E15" s="93" t="s">
        <v>774</v>
      </c>
      <c r="F15" s="170" t="s">
        <v>27</v>
      </c>
    </row>
    <row r="16" spans="1:6" s="34" customFormat="1" ht="15" customHeight="1" x14ac:dyDescent="0.25">
      <c r="A16" s="48">
        <v>43823</v>
      </c>
      <c r="B16" s="48">
        <v>43825</v>
      </c>
      <c r="C16" s="45">
        <v>300</v>
      </c>
      <c r="D16" s="45">
        <v>278.3</v>
      </c>
      <c r="E16" s="93" t="s">
        <v>775</v>
      </c>
      <c r="F16" s="170" t="s">
        <v>27</v>
      </c>
    </row>
    <row r="17" spans="1:6" s="34" customFormat="1" ht="15" customHeight="1" x14ac:dyDescent="0.25">
      <c r="A17" s="48">
        <v>43824</v>
      </c>
      <c r="B17" s="48">
        <v>43826</v>
      </c>
      <c r="C17" s="45">
        <v>2000</v>
      </c>
      <c r="D17" s="45">
        <v>1912</v>
      </c>
      <c r="E17" s="93" t="s">
        <v>776</v>
      </c>
      <c r="F17" s="170" t="s">
        <v>27</v>
      </c>
    </row>
    <row r="18" spans="1:6" s="34" customFormat="1" ht="15" customHeight="1" x14ac:dyDescent="0.25">
      <c r="A18" s="48">
        <v>43824</v>
      </c>
      <c r="B18" s="48">
        <v>43826</v>
      </c>
      <c r="C18" s="45">
        <v>3500</v>
      </c>
      <c r="D18" s="45">
        <v>3336</v>
      </c>
      <c r="E18" s="93" t="s">
        <v>777</v>
      </c>
      <c r="F18" s="170" t="s">
        <v>27</v>
      </c>
    </row>
    <row r="19" spans="1:6" s="34" customFormat="1" ht="15" customHeight="1" x14ac:dyDescent="0.25">
      <c r="A19" s="48">
        <v>43829</v>
      </c>
      <c r="B19" s="108">
        <v>43831</v>
      </c>
      <c r="C19" s="45">
        <v>100</v>
      </c>
      <c r="D19" s="45">
        <v>86.1</v>
      </c>
      <c r="E19" s="93" t="s">
        <v>778</v>
      </c>
      <c r="F19" s="170" t="s">
        <v>27</v>
      </c>
    </row>
    <row r="20" spans="1:6" s="34" customFormat="1" ht="15" customHeight="1" x14ac:dyDescent="0.25">
      <c r="A20" s="48">
        <v>43829</v>
      </c>
      <c r="B20" s="108">
        <v>43831</v>
      </c>
      <c r="C20" s="45">
        <v>1850</v>
      </c>
      <c r="D20" s="45">
        <v>1767.85</v>
      </c>
      <c r="E20" s="93" t="s">
        <v>779</v>
      </c>
      <c r="F20" s="170" t="s">
        <v>27</v>
      </c>
    </row>
    <row r="21" spans="1:6" s="34" customFormat="1" ht="15" customHeight="1" x14ac:dyDescent="0.25">
      <c r="A21" s="48">
        <v>43830</v>
      </c>
      <c r="B21" s="108">
        <v>43831</v>
      </c>
      <c r="C21" s="45">
        <v>500</v>
      </c>
      <c r="D21" s="45">
        <v>463</v>
      </c>
      <c r="E21" s="93" t="s">
        <v>780</v>
      </c>
      <c r="F21" s="170" t="s">
        <v>27</v>
      </c>
    </row>
    <row r="22" spans="1:6" s="34" customFormat="1" ht="15" customHeight="1" x14ac:dyDescent="0.25">
      <c r="A22" s="48">
        <v>43830</v>
      </c>
      <c r="B22" s="108">
        <v>43831</v>
      </c>
      <c r="C22" s="45">
        <v>2000</v>
      </c>
      <c r="D22" s="45">
        <v>1882</v>
      </c>
      <c r="E22" s="93" t="s">
        <v>781</v>
      </c>
      <c r="F22" s="170" t="s">
        <v>27</v>
      </c>
    </row>
    <row r="23" spans="1:6" s="34" customFormat="1" ht="15" customHeight="1" x14ac:dyDescent="0.25">
      <c r="A23" s="48">
        <v>43830</v>
      </c>
      <c r="B23" s="108">
        <v>43831</v>
      </c>
      <c r="C23" s="45">
        <v>500</v>
      </c>
      <c r="D23" s="45">
        <v>470.5</v>
      </c>
      <c r="E23" s="93" t="s">
        <v>782</v>
      </c>
      <c r="F23" s="170" t="s">
        <v>27</v>
      </c>
    </row>
    <row r="24" spans="1:6" ht="30" customHeight="1" x14ac:dyDescent="0.25">
      <c r="A24" s="215" t="s">
        <v>38</v>
      </c>
      <c r="B24" s="216"/>
      <c r="C24" s="216"/>
      <c r="D24" s="21">
        <f>SUM(D9:D18)</f>
        <v>14891.36</v>
      </c>
      <c r="E24" s="21"/>
      <c r="F24" s="98"/>
    </row>
    <row r="25" spans="1:6" ht="30" customHeight="1" x14ac:dyDescent="0.25">
      <c r="A25" s="213" t="s">
        <v>39</v>
      </c>
      <c r="B25" s="214"/>
      <c r="C25" s="214"/>
      <c r="D25" s="21">
        <f>SUM(D19:D23)</f>
        <v>4669.45</v>
      </c>
      <c r="E25" s="21"/>
      <c r="F25" s="19"/>
    </row>
    <row r="31" spans="1:6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5:C25"/>
    <mergeCell ref="D6:F6"/>
    <mergeCell ref="B4:F4"/>
    <mergeCell ref="B1:F1"/>
    <mergeCell ref="B2:F2"/>
    <mergeCell ref="B5:F5"/>
    <mergeCell ref="A24:C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4.140625" customWidth="1"/>
    <col min="5" max="5" width="41.42578125" customWidth="1"/>
    <col min="6" max="257" width="8.85546875" customWidth="1"/>
  </cols>
  <sheetData>
    <row r="1" spans="1:5" ht="18.75" x14ac:dyDescent="0.3">
      <c r="B1" s="210" t="s">
        <v>0</v>
      </c>
      <c r="C1" s="210"/>
      <c r="D1" s="210"/>
      <c r="E1" s="153"/>
    </row>
    <row r="2" spans="1:5" ht="18.75" x14ac:dyDescent="0.3">
      <c r="B2" s="210" t="s">
        <v>1</v>
      </c>
      <c r="C2" s="210"/>
      <c r="D2" s="210"/>
      <c r="E2" s="153"/>
    </row>
    <row r="3" spans="1:5" ht="18" customHeight="1" x14ac:dyDescent="0.3">
      <c r="C3" s="28"/>
      <c r="D3" s="5"/>
      <c r="E3" s="5"/>
    </row>
    <row r="4" spans="1:5" ht="18.75" x14ac:dyDescent="0.25">
      <c r="B4" s="211" t="s">
        <v>40</v>
      </c>
      <c r="C4" s="211"/>
      <c r="D4" s="211"/>
      <c r="E4" s="154"/>
    </row>
    <row r="5" spans="1:5" ht="18.75" x14ac:dyDescent="0.25">
      <c r="B5" s="211" t="s">
        <v>348</v>
      </c>
      <c r="C5" s="211"/>
      <c r="D5" s="211"/>
      <c r="E5" s="154"/>
    </row>
    <row r="6" spans="1:5" ht="18.75" x14ac:dyDescent="0.3">
      <c r="C6" s="212"/>
      <c r="D6" s="212"/>
      <c r="E6" s="155"/>
    </row>
    <row r="8" spans="1:5" s="34" customFormat="1" ht="45" x14ac:dyDescent="0.25">
      <c r="A8" s="30" t="s">
        <v>24</v>
      </c>
      <c r="B8" s="31" t="s">
        <v>35</v>
      </c>
      <c r="C8" s="32" t="s">
        <v>1223</v>
      </c>
      <c r="D8" s="31" t="s">
        <v>1208</v>
      </c>
      <c r="E8" s="33" t="s">
        <v>37</v>
      </c>
    </row>
    <row r="9" spans="1:5" ht="15" customHeight="1" x14ac:dyDescent="0.25">
      <c r="A9" s="51">
        <v>43811.659502314818</v>
      </c>
      <c r="B9" s="51">
        <v>43812.541678240741</v>
      </c>
      <c r="C9" s="253">
        <v>48.6</v>
      </c>
      <c r="D9" s="171">
        <v>7686</v>
      </c>
      <c r="E9" s="170" t="s">
        <v>27</v>
      </c>
    </row>
    <row r="10" spans="1:5" s="34" customFormat="1" ht="15" customHeight="1" x14ac:dyDescent="0.25">
      <c r="A10" s="51">
        <v>43812.541678240741</v>
      </c>
      <c r="B10" s="50">
        <v>43815</v>
      </c>
      <c r="C10" s="131">
        <v>48.6</v>
      </c>
      <c r="D10" s="171">
        <v>8220</v>
      </c>
      <c r="E10" s="160" t="s">
        <v>27</v>
      </c>
    </row>
    <row r="11" spans="1:5" s="34" customFormat="1" ht="15" customHeight="1" x14ac:dyDescent="0.25">
      <c r="A11" s="51">
        <v>43812.804247685184</v>
      </c>
      <c r="B11" s="50">
        <v>43815</v>
      </c>
      <c r="C11" s="131">
        <v>48.6</v>
      </c>
      <c r="D11" s="53" t="s">
        <v>1194</v>
      </c>
      <c r="E11" s="160" t="s">
        <v>27</v>
      </c>
    </row>
    <row r="12" spans="1:5" s="34" customFormat="1" ht="15" customHeight="1" x14ac:dyDescent="0.25">
      <c r="A12" s="51">
        <v>43812.815891203703</v>
      </c>
      <c r="B12" s="50">
        <v>43815</v>
      </c>
      <c r="C12" s="131">
        <v>48.6</v>
      </c>
      <c r="D12" s="53" t="s">
        <v>1194</v>
      </c>
      <c r="E12" s="160" t="s">
        <v>27</v>
      </c>
    </row>
    <row r="13" spans="1:5" s="34" customFormat="1" ht="15" customHeight="1" x14ac:dyDescent="0.25">
      <c r="A13" s="51">
        <v>43813.459189814814</v>
      </c>
      <c r="B13" s="50">
        <v>43815</v>
      </c>
      <c r="C13" s="131">
        <v>4860</v>
      </c>
      <c r="D13" s="171">
        <v>2847</v>
      </c>
      <c r="E13" s="160" t="s">
        <v>27</v>
      </c>
    </row>
    <row r="14" spans="1:5" s="34" customFormat="1" ht="15" customHeight="1" x14ac:dyDescent="0.25">
      <c r="A14" s="51">
        <v>43817.80982638889</v>
      </c>
      <c r="B14" s="94">
        <v>43818</v>
      </c>
      <c r="C14" s="131">
        <v>96.23</v>
      </c>
      <c r="D14" s="171">
        <v>7894</v>
      </c>
      <c r="E14" s="160" t="s">
        <v>27</v>
      </c>
    </row>
    <row r="15" spans="1:5" s="34" customFormat="1" ht="15" customHeight="1" x14ac:dyDescent="0.25">
      <c r="A15" s="51">
        <v>43817.844652777778</v>
      </c>
      <c r="B15" s="94">
        <v>43818</v>
      </c>
      <c r="C15" s="131">
        <v>1458</v>
      </c>
      <c r="D15" s="171">
        <v>4842</v>
      </c>
      <c r="E15" s="160" t="s">
        <v>27</v>
      </c>
    </row>
    <row r="16" spans="1:5" s="34" customFormat="1" ht="15" customHeight="1" x14ac:dyDescent="0.25">
      <c r="A16" s="51">
        <v>43817.85837962963</v>
      </c>
      <c r="B16" s="94">
        <v>43818</v>
      </c>
      <c r="C16" s="131">
        <v>486</v>
      </c>
      <c r="D16" s="171">
        <v>1055</v>
      </c>
      <c r="E16" s="160" t="s">
        <v>27</v>
      </c>
    </row>
    <row r="17" spans="1:5" ht="15" customHeight="1" x14ac:dyDescent="0.25">
      <c r="A17" s="51">
        <v>43820.865833333337</v>
      </c>
      <c r="B17" s="105" t="s">
        <v>1195</v>
      </c>
      <c r="C17" s="131">
        <v>56.38</v>
      </c>
      <c r="D17" s="171">
        <v>4635</v>
      </c>
      <c r="E17" s="160" t="s">
        <v>27</v>
      </c>
    </row>
    <row r="18" spans="1:5" s="34" customFormat="1" ht="15" customHeight="1" x14ac:dyDescent="0.25">
      <c r="A18" s="51">
        <v>43824.863287037035</v>
      </c>
      <c r="B18" s="51">
        <v>43825.596099537041</v>
      </c>
      <c r="C18" s="131">
        <v>1458</v>
      </c>
      <c r="D18" s="171">
        <v>8705</v>
      </c>
      <c r="E18" s="160" t="s">
        <v>27</v>
      </c>
    </row>
    <row r="19" spans="1:5" s="34" customFormat="1" ht="15" customHeight="1" x14ac:dyDescent="0.25">
      <c r="A19" s="51">
        <v>43825.596099537041</v>
      </c>
      <c r="B19" s="51">
        <v>43826.696377314816</v>
      </c>
      <c r="C19" s="131">
        <v>48.6</v>
      </c>
      <c r="D19" s="171">
        <v>7907</v>
      </c>
      <c r="E19" s="160" t="s">
        <v>27</v>
      </c>
    </row>
    <row r="20" spans="1:5" s="34" customFormat="1" ht="15" customHeight="1" x14ac:dyDescent="0.25">
      <c r="A20" s="51">
        <v>43826.5703125</v>
      </c>
      <c r="B20" s="51">
        <v>43829.714467592596</v>
      </c>
      <c r="C20" s="131">
        <v>4860</v>
      </c>
      <c r="D20" s="171">
        <v>7499</v>
      </c>
      <c r="E20" s="160" t="s">
        <v>27</v>
      </c>
    </row>
    <row r="21" spans="1:5" s="34" customFormat="1" ht="15" customHeight="1" x14ac:dyDescent="0.25">
      <c r="A21" s="51">
        <v>43826.696377314816</v>
      </c>
      <c r="B21" s="51">
        <v>43829.714467592596</v>
      </c>
      <c r="C21" s="131">
        <v>194.4</v>
      </c>
      <c r="D21" s="171">
        <v>4452</v>
      </c>
      <c r="E21" s="160" t="s">
        <v>27</v>
      </c>
    </row>
    <row r="22" spans="1:5" s="34" customFormat="1" ht="15" customHeight="1" x14ac:dyDescent="0.25">
      <c r="A22" s="51">
        <v>43828.980925925927</v>
      </c>
      <c r="B22" s="94">
        <v>43829</v>
      </c>
      <c r="C22" s="131">
        <v>486</v>
      </c>
      <c r="D22" s="171">
        <v>6054</v>
      </c>
      <c r="E22" s="160" t="s">
        <v>27</v>
      </c>
    </row>
    <row r="23" spans="1:5" s="34" customFormat="1" ht="15" customHeight="1" x14ac:dyDescent="0.25">
      <c r="A23" s="51">
        <v>43829.714467592596</v>
      </c>
      <c r="B23" s="51">
        <v>43830.22556712963</v>
      </c>
      <c r="C23" s="131">
        <v>972</v>
      </c>
      <c r="D23" s="171">
        <v>3466</v>
      </c>
      <c r="E23" s="160" t="s">
        <v>27</v>
      </c>
    </row>
    <row r="24" spans="1:5" s="34" customFormat="1" ht="15" customHeight="1" x14ac:dyDescent="0.25">
      <c r="A24" s="51">
        <v>43829.870636574073</v>
      </c>
      <c r="B24" s="51">
        <v>43830.22556712963</v>
      </c>
      <c r="C24" s="131">
        <v>2916</v>
      </c>
      <c r="D24" s="171">
        <v>4206</v>
      </c>
      <c r="E24" s="160" t="s">
        <v>27</v>
      </c>
    </row>
    <row r="25" spans="1:5" ht="15" customHeight="1" x14ac:dyDescent="0.25">
      <c r="A25" s="51">
        <v>43829.912997685184</v>
      </c>
      <c r="B25" s="51">
        <v>43830.22556712963</v>
      </c>
      <c r="C25" s="131">
        <v>291.60000000000002</v>
      </c>
      <c r="D25" s="171">
        <v>2119</v>
      </c>
      <c r="E25" s="160" t="s">
        <v>27</v>
      </c>
    </row>
    <row r="26" spans="1:5" s="34" customFormat="1" ht="15" customHeight="1" x14ac:dyDescent="0.25">
      <c r="A26" s="51">
        <v>43829.937280092592</v>
      </c>
      <c r="B26" s="51">
        <v>43830.22556712963</v>
      </c>
      <c r="C26" s="131">
        <v>97.2</v>
      </c>
      <c r="D26" s="171">
        <v>6292</v>
      </c>
      <c r="E26" s="160" t="s">
        <v>27</v>
      </c>
    </row>
    <row r="27" spans="1:5" s="34" customFormat="1" ht="15" customHeight="1" x14ac:dyDescent="0.25">
      <c r="A27" s="51">
        <v>43830.22556712963</v>
      </c>
      <c r="B27" s="172">
        <v>43831</v>
      </c>
      <c r="C27" s="131">
        <v>874.8</v>
      </c>
      <c r="D27" s="171">
        <v>4206</v>
      </c>
      <c r="E27" s="160" t="s">
        <v>27</v>
      </c>
    </row>
    <row r="28" spans="1:5" s="34" customFormat="1" ht="15" customHeight="1" x14ac:dyDescent="0.25">
      <c r="A28" s="51">
        <v>43830.823981481481</v>
      </c>
      <c r="B28" s="172">
        <v>43831</v>
      </c>
      <c r="C28" s="254">
        <v>1069.2</v>
      </c>
      <c r="D28" s="171">
        <v>2847</v>
      </c>
      <c r="E28" s="160" t="s">
        <v>27</v>
      </c>
    </row>
    <row r="29" spans="1:5" ht="30" customHeight="1" x14ac:dyDescent="0.25">
      <c r="A29" s="217" t="s">
        <v>41</v>
      </c>
      <c r="B29" s="218"/>
      <c r="C29" s="167">
        <f>SUM(C9:C26)</f>
        <v>18474.809999999998</v>
      </c>
      <c r="D29" s="168"/>
      <c r="E29" s="47"/>
    </row>
    <row r="30" spans="1:5" ht="30" customHeight="1" x14ac:dyDescent="0.25">
      <c r="A30" s="213" t="s">
        <v>42</v>
      </c>
      <c r="B30" s="214"/>
      <c r="C30" s="8">
        <f>SUM(C27:C28)</f>
        <v>1944</v>
      </c>
      <c r="D30" s="169"/>
      <c r="E30" s="33"/>
    </row>
    <row r="32" spans="1:5" x14ac:dyDescent="0.25">
      <c r="C32" s="75"/>
    </row>
    <row r="3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30:B30"/>
    <mergeCell ref="B1:D1"/>
    <mergeCell ref="B2:D2"/>
    <mergeCell ref="B4:D4"/>
    <mergeCell ref="B5:D5"/>
    <mergeCell ref="C6:D6"/>
    <mergeCell ref="A29:B29"/>
  </mergeCells>
  <pageMargins left="0.7" right="0.7" top="0.75" bottom="0.75" header="0.3" footer="0.3"/>
  <pageSetup paperSize="9" orientation="portrait" r:id="rId1"/>
  <ignoredErrors>
    <ignoredError sqref="D11:D1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210" t="s">
        <v>0</v>
      </c>
      <c r="C1" s="210"/>
      <c r="D1" s="210"/>
    </row>
    <row r="2" spans="1:4" ht="18.75" x14ac:dyDescent="0.3">
      <c r="B2" s="210" t="s">
        <v>1</v>
      </c>
      <c r="C2" s="210"/>
      <c r="D2" s="210"/>
    </row>
    <row r="3" spans="1:4" ht="18" customHeight="1" x14ac:dyDescent="0.3">
      <c r="C3" s="28"/>
      <c r="D3" s="5"/>
    </row>
    <row r="4" spans="1:4" ht="18.75" x14ac:dyDescent="0.25">
      <c r="B4" s="211" t="s">
        <v>43</v>
      </c>
      <c r="C4" s="211"/>
      <c r="D4" s="211"/>
    </row>
    <row r="5" spans="1:4" ht="18.75" x14ac:dyDescent="0.25">
      <c r="B5" s="211" t="s">
        <v>348</v>
      </c>
      <c r="C5" s="211"/>
      <c r="D5" s="211"/>
    </row>
    <row r="6" spans="1:4" ht="18.75" x14ac:dyDescent="0.3">
      <c r="C6" s="212"/>
      <c r="D6" s="212"/>
    </row>
    <row r="8" spans="1:4" s="34" customFormat="1" ht="30" x14ac:dyDescent="0.25">
      <c r="A8" s="30" t="s">
        <v>24</v>
      </c>
      <c r="B8" s="31" t="s">
        <v>35</v>
      </c>
      <c r="C8" s="32" t="s">
        <v>18</v>
      </c>
      <c r="D8" s="33" t="s">
        <v>44</v>
      </c>
    </row>
    <row r="9" spans="1:4" s="54" customFormat="1" ht="15" customHeight="1" x14ac:dyDescent="0.25">
      <c r="A9" s="135">
        <v>43777</v>
      </c>
      <c r="B9" s="190">
        <v>43804</v>
      </c>
      <c r="C9" s="131">
        <v>700</v>
      </c>
      <c r="D9" s="53" t="s">
        <v>253</v>
      </c>
    </row>
    <row r="10" spans="1:4" s="54" customFormat="1" ht="15" customHeight="1" x14ac:dyDescent="0.25">
      <c r="A10" s="135">
        <v>43778</v>
      </c>
      <c r="B10" s="190">
        <v>43804</v>
      </c>
      <c r="C10" s="131">
        <v>5000</v>
      </c>
      <c r="D10" s="53" t="s">
        <v>289</v>
      </c>
    </row>
    <row r="11" spans="1:4" s="54" customFormat="1" ht="15" customHeight="1" x14ac:dyDescent="0.25">
      <c r="A11" s="135">
        <v>43779</v>
      </c>
      <c r="B11" s="190">
        <v>43804</v>
      </c>
      <c r="C11" s="131">
        <v>3500</v>
      </c>
      <c r="D11" s="53" t="s">
        <v>306</v>
      </c>
    </row>
    <row r="12" spans="1:4" s="54" customFormat="1" ht="15" customHeight="1" x14ac:dyDescent="0.25">
      <c r="A12" s="135">
        <v>43781</v>
      </c>
      <c r="B12" s="190">
        <v>43804</v>
      </c>
      <c r="C12" s="131">
        <v>3</v>
      </c>
      <c r="D12" s="53" t="s">
        <v>307</v>
      </c>
    </row>
    <row r="13" spans="1:4" s="54" customFormat="1" ht="15" customHeight="1" x14ac:dyDescent="0.25">
      <c r="A13" s="135">
        <v>43782</v>
      </c>
      <c r="B13" s="190">
        <v>43804</v>
      </c>
      <c r="C13" s="131">
        <v>100</v>
      </c>
      <c r="D13" s="53" t="s">
        <v>308</v>
      </c>
    </row>
    <row r="14" spans="1:4" s="54" customFormat="1" ht="15" customHeight="1" x14ac:dyDescent="0.25">
      <c r="A14" s="135">
        <v>43782</v>
      </c>
      <c r="B14" s="190">
        <v>43804</v>
      </c>
      <c r="C14" s="131">
        <v>50</v>
      </c>
      <c r="D14" s="53" t="s">
        <v>307</v>
      </c>
    </row>
    <row r="15" spans="1:4" s="54" customFormat="1" ht="15" customHeight="1" x14ac:dyDescent="0.25">
      <c r="A15" s="135">
        <v>43784</v>
      </c>
      <c r="B15" s="190">
        <v>43804</v>
      </c>
      <c r="C15" s="131">
        <v>200</v>
      </c>
      <c r="D15" s="53" t="s">
        <v>306</v>
      </c>
    </row>
    <row r="16" spans="1:4" s="54" customFormat="1" ht="15" customHeight="1" x14ac:dyDescent="0.25">
      <c r="A16" s="135">
        <v>43788</v>
      </c>
      <c r="B16" s="190">
        <v>43804</v>
      </c>
      <c r="C16" s="131">
        <v>5</v>
      </c>
      <c r="D16" s="53" t="s">
        <v>289</v>
      </c>
    </row>
    <row r="17" spans="1:4" s="54" customFormat="1" ht="15" customHeight="1" x14ac:dyDescent="0.25">
      <c r="A17" s="135">
        <v>43788</v>
      </c>
      <c r="B17" s="190">
        <v>43804</v>
      </c>
      <c r="C17" s="131">
        <v>1</v>
      </c>
      <c r="D17" s="53" t="s">
        <v>253</v>
      </c>
    </row>
    <row r="18" spans="1:4" ht="30" customHeight="1" x14ac:dyDescent="0.25">
      <c r="A18" s="213" t="s">
        <v>56</v>
      </c>
      <c r="B18" s="214"/>
      <c r="C18" s="8">
        <f>SUM(C9:C17)-SUM(C9:C17)*5%</f>
        <v>9081.0499999999993</v>
      </c>
      <c r="D18" s="19"/>
    </row>
    <row r="19" spans="1:4" ht="30" customHeight="1" x14ac:dyDescent="0.25">
      <c r="A19" s="213" t="s">
        <v>57</v>
      </c>
      <c r="B19" s="214"/>
      <c r="C19" s="8"/>
      <c r="D19" s="19"/>
    </row>
  </sheetData>
  <sheetProtection formatCells="0" formatColumns="0" formatRows="0" insertColumns="0" insertRows="0" insertHyperlinks="0" deleteColumns="0" deleteRows="0" sort="0" autoFilter="0" pivotTables="0"/>
  <mergeCells count="7">
    <mergeCell ref="A19:B19"/>
    <mergeCell ref="A18:B18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5" customWidth="1"/>
    <col min="5" max="256" width="8.85546875" customWidth="1"/>
  </cols>
  <sheetData>
    <row r="1" spans="1:4" ht="18.75" x14ac:dyDescent="0.3">
      <c r="B1" s="210" t="s">
        <v>0</v>
      </c>
      <c r="C1" s="210"/>
      <c r="D1" s="210"/>
    </row>
    <row r="2" spans="1:4" ht="18.75" x14ac:dyDescent="0.3">
      <c r="B2" s="210" t="s">
        <v>1</v>
      </c>
      <c r="C2" s="210"/>
      <c r="D2" s="210"/>
    </row>
    <row r="3" spans="1:4" ht="18" customHeight="1" x14ac:dyDescent="0.3">
      <c r="C3" s="28"/>
      <c r="D3" s="5"/>
    </row>
    <row r="4" spans="1:4" ht="18.75" x14ac:dyDescent="0.25">
      <c r="B4" s="211" t="s">
        <v>45</v>
      </c>
      <c r="C4" s="211"/>
      <c r="D4" s="211"/>
    </row>
    <row r="5" spans="1:4" ht="18.75" x14ac:dyDescent="0.25">
      <c r="B5" s="211" t="s">
        <v>348</v>
      </c>
      <c r="C5" s="211"/>
      <c r="D5" s="211"/>
    </row>
    <row r="6" spans="1:4" ht="18.75" x14ac:dyDescent="0.3">
      <c r="C6" s="212"/>
      <c r="D6" s="212"/>
    </row>
    <row r="8" spans="1:4" s="34" customFormat="1" ht="45" x14ac:dyDescent="0.25">
      <c r="A8" s="46" t="s">
        <v>1224</v>
      </c>
      <c r="B8" s="251" t="s">
        <v>35</v>
      </c>
      <c r="C8" s="250" t="s">
        <v>36</v>
      </c>
      <c r="D8" s="47" t="s">
        <v>44</v>
      </c>
    </row>
    <row r="9" spans="1:4" ht="15" customHeight="1" x14ac:dyDescent="0.25">
      <c r="A9" s="51">
        <v>43770.486041666998</v>
      </c>
      <c r="B9" s="51">
        <v>43822</v>
      </c>
      <c r="C9" s="132">
        <v>184</v>
      </c>
      <c r="D9" s="53" t="s">
        <v>252</v>
      </c>
    </row>
    <row r="10" spans="1:4" ht="15" customHeight="1" x14ac:dyDescent="0.25">
      <c r="A10" s="51">
        <v>43774.588078704001</v>
      </c>
      <c r="B10" s="51">
        <v>43822</v>
      </c>
      <c r="C10" s="131">
        <v>230</v>
      </c>
      <c r="D10" s="53" t="s">
        <v>293</v>
      </c>
    </row>
    <row r="11" spans="1:4" ht="15" customHeight="1" x14ac:dyDescent="0.25">
      <c r="A11" s="51">
        <v>43774.745393518999</v>
      </c>
      <c r="B11" s="51">
        <v>43822</v>
      </c>
      <c r="C11" s="131">
        <v>533.6</v>
      </c>
      <c r="D11" s="53" t="s">
        <v>58</v>
      </c>
    </row>
    <row r="12" spans="1:4" ht="15" customHeight="1" x14ac:dyDescent="0.25">
      <c r="A12" s="51">
        <v>43775.908831018998</v>
      </c>
      <c r="B12" s="51">
        <v>43822</v>
      </c>
      <c r="C12" s="131">
        <v>92</v>
      </c>
      <c r="D12" s="53" t="s">
        <v>227</v>
      </c>
    </row>
    <row r="13" spans="1:4" ht="15" customHeight="1" x14ac:dyDescent="0.25">
      <c r="A13" s="51">
        <v>43776.700243056002</v>
      </c>
      <c r="B13" s="51">
        <v>43822</v>
      </c>
      <c r="C13" s="131">
        <v>32.200000000000003</v>
      </c>
      <c r="D13" s="53" t="s">
        <v>294</v>
      </c>
    </row>
    <row r="14" spans="1:4" ht="15" customHeight="1" x14ac:dyDescent="0.25">
      <c r="A14" s="51">
        <v>43777.434502315002</v>
      </c>
      <c r="B14" s="51">
        <v>43822</v>
      </c>
      <c r="C14" s="131">
        <v>46</v>
      </c>
      <c r="D14" s="53" t="s">
        <v>290</v>
      </c>
    </row>
    <row r="15" spans="1:4" ht="15" customHeight="1" x14ac:dyDescent="0.25">
      <c r="A15" s="51">
        <v>43778.610451389002</v>
      </c>
      <c r="B15" s="51">
        <v>43822</v>
      </c>
      <c r="C15" s="131">
        <v>27.6</v>
      </c>
      <c r="D15" s="53" t="s">
        <v>295</v>
      </c>
    </row>
    <row r="16" spans="1:4" ht="15" customHeight="1" x14ac:dyDescent="0.25">
      <c r="A16" s="51">
        <v>43778.666018518998</v>
      </c>
      <c r="B16" s="51">
        <v>43822</v>
      </c>
      <c r="C16" s="131">
        <v>460</v>
      </c>
      <c r="D16" s="53" t="s">
        <v>296</v>
      </c>
    </row>
    <row r="17" spans="1:4" ht="15" customHeight="1" x14ac:dyDescent="0.25">
      <c r="A17" s="51">
        <v>43778.853796296004</v>
      </c>
      <c r="B17" s="51">
        <v>43822</v>
      </c>
      <c r="C17" s="131">
        <v>18.399999999999999</v>
      </c>
      <c r="D17" s="53" t="s">
        <v>297</v>
      </c>
    </row>
    <row r="18" spans="1:4" ht="15" customHeight="1" x14ac:dyDescent="0.25">
      <c r="A18" s="51">
        <v>43778.853819443997</v>
      </c>
      <c r="B18" s="51">
        <v>43822</v>
      </c>
      <c r="C18" s="131">
        <v>9.1999999999999993</v>
      </c>
      <c r="D18" s="53" t="s">
        <v>298</v>
      </c>
    </row>
    <row r="19" spans="1:4" ht="15" customHeight="1" x14ac:dyDescent="0.25">
      <c r="A19" s="51">
        <v>43778.948344907003</v>
      </c>
      <c r="B19" s="51">
        <v>43822</v>
      </c>
      <c r="C19" s="131">
        <v>276</v>
      </c>
      <c r="D19" s="53" t="s">
        <v>291</v>
      </c>
    </row>
    <row r="20" spans="1:4" ht="15" customHeight="1" x14ac:dyDescent="0.25">
      <c r="A20" s="51">
        <v>43779.797268519003</v>
      </c>
      <c r="B20" s="51">
        <v>43822</v>
      </c>
      <c r="C20" s="131">
        <v>460</v>
      </c>
      <c r="D20" s="53" t="s">
        <v>299</v>
      </c>
    </row>
    <row r="21" spans="1:4" ht="15" customHeight="1" x14ac:dyDescent="0.25">
      <c r="A21" s="51">
        <v>43787.801886574001</v>
      </c>
      <c r="B21" s="51">
        <v>43822</v>
      </c>
      <c r="C21" s="131">
        <v>92</v>
      </c>
      <c r="D21" s="53" t="s">
        <v>300</v>
      </c>
    </row>
    <row r="22" spans="1:4" ht="15" customHeight="1" x14ac:dyDescent="0.25">
      <c r="A22" s="51">
        <v>43787.855775463002</v>
      </c>
      <c r="B22" s="51">
        <v>43822</v>
      </c>
      <c r="C22" s="131">
        <v>92</v>
      </c>
      <c r="D22" s="53" t="s">
        <v>301</v>
      </c>
    </row>
    <row r="23" spans="1:4" ht="15" customHeight="1" x14ac:dyDescent="0.25">
      <c r="A23" s="51">
        <v>43788.920393519002</v>
      </c>
      <c r="B23" s="51">
        <v>43822</v>
      </c>
      <c r="C23" s="131">
        <v>46</v>
      </c>
      <c r="D23" s="53" t="s">
        <v>302</v>
      </c>
    </row>
    <row r="24" spans="1:4" ht="15" customHeight="1" x14ac:dyDescent="0.25">
      <c r="A24" s="51">
        <v>43791.573518518999</v>
      </c>
      <c r="B24" s="51">
        <v>43822</v>
      </c>
      <c r="C24" s="131">
        <v>644</v>
      </c>
      <c r="D24" s="53" t="s">
        <v>303</v>
      </c>
    </row>
    <row r="25" spans="1:4" ht="15" customHeight="1" x14ac:dyDescent="0.25">
      <c r="A25" s="51">
        <v>43792.464328704002</v>
      </c>
      <c r="B25" s="51">
        <v>43822</v>
      </c>
      <c r="C25" s="131">
        <v>92</v>
      </c>
      <c r="D25" s="53" t="s">
        <v>301</v>
      </c>
    </row>
    <row r="26" spans="1:4" ht="15" customHeight="1" x14ac:dyDescent="0.25">
      <c r="A26" s="51">
        <v>43792.967418981003</v>
      </c>
      <c r="B26" s="51">
        <v>43822</v>
      </c>
      <c r="C26" s="131">
        <v>46</v>
      </c>
      <c r="D26" s="53" t="s">
        <v>304</v>
      </c>
    </row>
    <row r="27" spans="1:4" ht="15" customHeight="1" x14ac:dyDescent="0.25">
      <c r="A27" s="51">
        <v>43796.441261574</v>
      </c>
      <c r="B27" s="51">
        <v>43822</v>
      </c>
      <c r="C27" s="131">
        <v>184</v>
      </c>
      <c r="D27" s="53" t="s">
        <v>302</v>
      </c>
    </row>
    <row r="28" spans="1:4" ht="15" customHeight="1" x14ac:dyDescent="0.25">
      <c r="A28" s="51">
        <v>43797.861990741003</v>
      </c>
      <c r="B28" s="51">
        <v>43822</v>
      </c>
      <c r="C28" s="131">
        <v>27.6</v>
      </c>
      <c r="D28" s="53" t="s">
        <v>305</v>
      </c>
    </row>
    <row r="29" spans="1:4" ht="15" customHeight="1" x14ac:dyDescent="0.25">
      <c r="A29" s="51">
        <v>43798.358726851999</v>
      </c>
      <c r="B29" s="51">
        <v>43822</v>
      </c>
      <c r="C29" s="131">
        <v>46</v>
      </c>
      <c r="D29" s="53" t="s">
        <v>226</v>
      </c>
    </row>
    <row r="30" spans="1:4" ht="15" customHeight="1" x14ac:dyDescent="0.25">
      <c r="A30" s="51">
        <v>43799.329976852001</v>
      </c>
      <c r="B30" s="51">
        <v>43822</v>
      </c>
      <c r="C30" s="131">
        <v>92</v>
      </c>
      <c r="D30" s="53" t="s">
        <v>301</v>
      </c>
    </row>
    <row r="31" spans="1:4" ht="15" customHeight="1" x14ac:dyDescent="0.25">
      <c r="A31" s="51">
        <v>43799.731979167002</v>
      </c>
      <c r="B31" s="51">
        <v>43822</v>
      </c>
      <c r="C31" s="131">
        <v>50.6</v>
      </c>
      <c r="D31" s="53" t="s">
        <v>251</v>
      </c>
    </row>
    <row r="32" spans="1:4" ht="15" customHeight="1" x14ac:dyDescent="0.25">
      <c r="A32" s="51">
        <v>43800.834305556004</v>
      </c>
      <c r="B32" s="51">
        <v>43822</v>
      </c>
      <c r="C32" s="138">
        <v>40.479999999999997</v>
      </c>
      <c r="D32" s="53" t="s">
        <v>1049</v>
      </c>
    </row>
    <row r="33" spans="1:4" ht="15" customHeight="1" x14ac:dyDescent="0.25">
      <c r="A33" s="51">
        <v>43801.961828703999</v>
      </c>
      <c r="B33" s="51">
        <v>43822</v>
      </c>
      <c r="C33" s="138">
        <v>920</v>
      </c>
      <c r="D33" s="53" t="s">
        <v>1050</v>
      </c>
    </row>
    <row r="34" spans="1:4" ht="15" customHeight="1" x14ac:dyDescent="0.25">
      <c r="A34" s="51">
        <v>43802.446192130003</v>
      </c>
      <c r="B34" s="51">
        <v>43822</v>
      </c>
      <c r="C34" s="138">
        <v>92</v>
      </c>
      <c r="D34" s="53" t="s">
        <v>1051</v>
      </c>
    </row>
    <row r="35" spans="1:4" ht="15" customHeight="1" x14ac:dyDescent="0.25">
      <c r="A35" s="51">
        <v>43802.792870370002</v>
      </c>
      <c r="B35" s="51">
        <v>43822</v>
      </c>
      <c r="C35" s="138">
        <v>27.6</v>
      </c>
      <c r="D35" s="53" t="s">
        <v>1052</v>
      </c>
    </row>
    <row r="36" spans="1:4" ht="15" customHeight="1" x14ac:dyDescent="0.25">
      <c r="A36" s="51">
        <v>43803.047777778003</v>
      </c>
      <c r="B36" s="51">
        <v>43822</v>
      </c>
      <c r="C36" s="138">
        <v>460</v>
      </c>
      <c r="D36" s="53" t="s">
        <v>1053</v>
      </c>
    </row>
    <row r="37" spans="1:4" ht="15" customHeight="1" x14ac:dyDescent="0.25">
      <c r="A37" s="51">
        <v>43803.883819444003</v>
      </c>
      <c r="B37" s="51">
        <v>43822</v>
      </c>
      <c r="C37" s="138">
        <v>46</v>
      </c>
      <c r="D37" s="53" t="s">
        <v>290</v>
      </c>
    </row>
    <row r="38" spans="1:4" ht="15" customHeight="1" x14ac:dyDescent="0.25">
      <c r="A38" s="51">
        <v>43804.386250000003</v>
      </c>
      <c r="B38" s="51">
        <v>43822</v>
      </c>
      <c r="C38" s="138">
        <v>552</v>
      </c>
      <c r="D38" s="53" t="s">
        <v>303</v>
      </c>
    </row>
    <row r="39" spans="1:4" ht="15" customHeight="1" x14ac:dyDescent="0.25">
      <c r="A39" s="51">
        <v>43804.641018519003</v>
      </c>
      <c r="B39" s="51">
        <v>43822</v>
      </c>
      <c r="C39" s="138">
        <v>460</v>
      </c>
      <c r="D39" s="53" t="s">
        <v>58</v>
      </c>
    </row>
    <row r="40" spans="1:4" ht="15" customHeight="1" x14ac:dyDescent="0.25">
      <c r="A40" s="51">
        <v>43805.877175925998</v>
      </c>
      <c r="B40" s="51">
        <v>43822</v>
      </c>
      <c r="C40" s="138">
        <v>276</v>
      </c>
      <c r="D40" s="53" t="s">
        <v>291</v>
      </c>
    </row>
    <row r="41" spans="1:4" ht="15" customHeight="1" x14ac:dyDescent="0.25">
      <c r="A41" s="51">
        <v>43806.617928241001</v>
      </c>
      <c r="B41" s="51">
        <v>43822</v>
      </c>
      <c r="C41" s="138">
        <v>276</v>
      </c>
      <c r="D41" s="53" t="s">
        <v>1054</v>
      </c>
    </row>
    <row r="42" spans="1:4" ht="15" customHeight="1" x14ac:dyDescent="0.25">
      <c r="A42" s="51">
        <v>43806.932210648003</v>
      </c>
      <c r="B42" s="51">
        <v>43822</v>
      </c>
      <c r="C42" s="138">
        <v>92</v>
      </c>
      <c r="D42" s="53" t="s">
        <v>227</v>
      </c>
    </row>
    <row r="43" spans="1:4" ht="15" customHeight="1" x14ac:dyDescent="0.25">
      <c r="A43" s="51">
        <v>43807.506585648</v>
      </c>
      <c r="B43" s="51">
        <v>43822</v>
      </c>
      <c r="C43" s="138">
        <v>92</v>
      </c>
      <c r="D43" s="53" t="s">
        <v>301</v>
      </c>
    </row>
    <row r="44" spans="1:4" ht="15" customHeight="1" x14ac:dyDescent="0.25">
      <c r="A44" s="51">
        <v>43807.817488426001</v>
      </c>
      <c r="B44" s="51">
        <v>43822</v>
      </c>
      <c r="C44" s="138">
        <v>46</v>
      </c>
      <c r="D44" s="53" t="s">
        <v>1055</v>
      </c>
    </row>
    <row r="45" spans="1:4" ht="15" customHeight="1" x14ac:dyDescent="0.25">
      <c r="A45" s="51">
        <v>43807.947164352001</v>
      </c>
      <c r="B45" s="51">
        <v>43822</v>
      </c>
      <c r="C45" s="138">
        <v>27.6</v>
      </c>
      <c r="D45" s="53" t="s">
        <v>1052</v>
      </c>
    </row>
    <row r="46" spans="1:4" ht="15" customHeight="1" x14ac:dyDescent="0.25">
      <c r="A46" s="51">
        <v>43808.697835648003</v>
      </c>
      <c r="B46" s="51">
        <v>43822</v>
      </c>
      <c r="C46" s="138">
        <v>134.32</v>
      </c>
      <c r="D46" s="53" t="s">
        <v>1056</v>
      </c>
    </row>
    <row r="47" spans="1:4" ht="15" customHeight="1" x14ac:dyDescent="0.25">
      <c r="A47" s="51">
        <v>43809.830486111001</v>
      </c>
      <c r="B47" s="51">
        <v>43822</v>
      </c>
      <c r="C47" s="138">
        <v>46</v>
      </c>
      <c r="D47" s="53" t="s">
        <v>1057</v>
      </c>
    </row>
    <row r="48" spans="1:4" ht="15" customHeight="1" x14ac:dyDescent="0.25">
      <c r="A48" s="51">
        <v>43810.780196758998</v>
      </c>
      <c r="B48" s="51">
        <v>43822</v>
      </c>
      <c r="C48" s="138">
        <v>460</v>
      </c>
      <c r="D48" s="53" t="s">
        <v>1058</v>
      </c>
    </row>
    <row r="49" spans="1:4" ht="15" customHeight="1" x14ac:dyDescent="0.25">
      <c r="A49" s="51">
        <v>43810.930960648002</v>
      </c>
      <c r="B49" s="51">
        <v>43822</v>
      </c>
      <c r="C49" s="138">
        <v>460</v>
      </c>
      <c r="D49" s="53" t="s">
        <v>299</v>
      </c>
    </row>
    <row r="50" spans="1:4" ht="15" customHeight="1" x14ac:dyDescent="0.25">
      <c r="A50" s="51">
        <v>43813.446296296002</v>
      </c>
      <c r="B50" s="51">
        <v>43822</v>
      </c>
      <c r="C50" s="138">
        <v>92</v>
      </c>
      <c r="D50" s="53" t="s">
        <v>301</v>
      </c>
    </row>
    <row r="51" spans="1:4" ht="15" customHeight="1" x14ac:dyDescent="0.25">
      <c r="A51" s="51">
        <v>43814.748599537001</v>
      </c>
      <c r="B51" s="51">
        <v>43822</v>
      </c>
      <c r="C51" s="138">
        <v>46</v>
      </c>
      <c r="D51" s="53" t="s">
        <v>1059</v>
      </c>
    </row>
    <row r="52" spans="1:4" ht="15" customHeight="1" x14ac:dyDescent="0.25">
      <c r="A52" s="51">
        <v>43815.826064815003</v>
      </c>
      <c r="B52" s="51">
        <v>43822</v>
      </c>
      <c r="C52" s="138">
        <v>92</v>
      </c>
      <c r="D52" s="53" t="s">
        <v>1060</v>
      </c>
    </row>
    <row r="53" spans="1:4" ht="15" customHeight="1" x14ac:dyDescent="0.25">
      <c r="A53" s="51">
        <v>43817.468287037002</v>
      </c>
      <c r="B53" s="51">
        <v>43822</v>
      </c>
      <c r="C53" s="138">
        <v>184</v>
      </c>
      <c r="D53" s="53" t="s">
        <v>1061</v>
      </c>
    </row>
    <row r="54" spans="1:4" ht="15" customHeight="1" x14ac:dyDescent="0.25">
      <c r="A54" s="51">
        <v>43817.877395832998</v>
      </c>
      <c r="B54" s="51">
        <v>43822</v>
      </c>
      <c r="C54" s="138">
        <v>92</v>
      </c>
      <c r="D54" s="53" t="s">
        <v>1062</v>
      </c>
    </row>
    <row r="55" spans="1:4" ht="15" customHeight="1" x14ac:dyDescent="0.25">
      <c r="A55" s="51">
        <v>43817.930798611</v>
      </c>
      <c r="B55" s="51">
        <v>43822</v>
      </c>
      <c r="C55" s="138">
        <v>460</v>
      </c>
      <c r="D55" s="53" t="s">
        <v>1063</v>
      </c>
    </row>
    <row r="56" spans="1:4" ht="15" customHeight="1" x14ac:dyDescent="0.25">
      <c r="A56" s="51">
        <v>43818.082210647997</v>
      </c>
      <c r="B56" s="51">
        <v>43822</v>
      </c>
      <c r="C56" s="138">
        <v>368</v>
      </c>
      <c r="D56" s="53" t="s">
        <v>1064</v>
      </c>
    </row>
    <row r="57" spans="1:4" ht="15" customHeight="1" x14ac:dyDescent="0.25">
      <c r="A57" s="51">
        <v>43818.909583332999</v>
      </c>
      <c r="B57" s="51">
        <v>43822</v>
      </c>
      <c r="C57" s="138">
        <v>460</v>
      </c>
      <c r="D57" s="53" t="s">
        <v>1065</v>
      </c>
    </row>
    <row r="58" spans="1:4" ht="15" customHeight="1" x14ac:dyDescent="0.25">
      <c r="A58" s="51">
        <v>43819.728171296003</v>
      </c>
      <c r="B58" s="51">
        <v>43822</v>
      </c>
      <c r="C58" s="138">
        <v>18.399999999999999</v>
      </c>
      <c r="D58" s="53" t="s">
        <v>1066</v>
      </c>
    </row>
    <row r="59" spans="1:4" ht="15" customHeight="1" x14ac:dyDescent="0.25">
      <c r="A59" s="51">
        <v>43820.412025463003</v>
      </c>
      <c r="B59" s="51">
        <v>43822</v>
      </c>
      <c r="C59" s="138">
        <v>92</v>
      </c>
      <c r="D59" s="53" t="s">
        <v>1067</v>
      </c>
    </row>
    <row r="60" spans="1:4" ht="15" customHeight="1" x14ac:dyDescent="0.25">
      <c r="A60" s="51">
        <v>43820.487337963001</v>
      </c>
      <c r="B60" s="51">
        <v>43822</v>
      </c>
      <c r="C60" s="138">
        <v>92</v>
      </c>
      <c r="D60" s="53" t="s">
        <v>301</v>
      </c>
    </row>
    <row r="61" spans="1:4" ht="15" customHeight="1" x14ac:dyDescent="0.25">
      <c r="A61" s="51">
        <v>43820.981273147998</v>
      </c>
      <c r="B61" s="109">
        <v>43831</v>
      </c>
      <c r="C61" s="159">
        <v>920</v>
      </c>
      <c r="D61" s="53" t="s">
        <v>1068</v>
      </c>
    </row>
    <row r="62" spans="1:4" ht="15" customHeight="1" x14ac:dyDescent="0.25">
      <c r="A62" s="51">
        <v>43821.678888889001</v>
      </c>
      <c r="B62" s="109">
        <v>43831</v>
      </c>
      <c r="C62" s="138">
        <v>460</v>
      </c>
      <c r="D62" s="53" t="s">
        <v>1069</v>
      </c>
    </row>
    <row r="63" spans="1:4" ht="15" customHeight="1" x14ac:dyDescent="0.25">
      <c r="A63" s="51">
        <v>43821.773541666997</v>
      </c>
      <c r="B63" s="109">
        <v>43831</v>
      </c>
      <c r="C63" s="138">
        <v>276</v>
      </c>
      <c r="D63" s="53" t="s">
        <v>1070</v>
      </c>
    </row>
    <row r="64" spans="1:4" ht="15" customHeight="1" x14ac:dyDescent="0.25">
      <c r="A64" s="51">
        <v>43822.430347221998</v>
      </c>
      <c r="B64" s="109">
        <v>43831</v>
      </c>
      <c r="C64" s="138">
        <v>276</v>
      </c>
      <c r="D64" s="53" t="s">
        <v>226</v>
      </c>
    </row>
    <row r="65" spans="1:4" ht="15" customHeight="1" x14ac:dyDescent="0.25">
      <c r="A65" s="51">
        <v>43822.490474537</v>
      </c>
      <c r="B65" s="109">
        <v>43831</v>
      </c>
      <c r="C65" s="138">
        <v>920</v>
      </c>
      <c r="D65" s="53" t="s">
        <v>1050</v>
      </c>
    </row>
    <row r="66" spans="1:4" ht="15" customHeight="1" x14ac:dyDescent="0.25">
      <c r="A66" s="51">
        <v>43822.678622685002</v>
      </c>
      <c r="B66" s="109">
        <v>43831</v>
      </c>
      <c r="C66" s="138">
        <v>460</v>
      </c>
      <c r="D66" s="53" t="s">
        <v>1051</v>
      </c>
    </row>
    <row r="67" spans="1:4" ht="15" customHeight="1" x14ac:dyDescent="0.25">
      <c r="A67" s="51">
        <v>43822.795601851998</v>
      </c>
      <c r="B67" s="109">
        <v>43831</v>
      </c>
      <c r="C67" s="138">
        <v>460</v>
      </c>
      <c r="D67" s="53" t="s">
        <v>1085</v>
      </c>
    </row>
    <row r="68" spans="1:4" ht="15" customHeight="1" x14ac:dyDescent="0.25">
      <c r="A68" s="51">
        <v>43823.490844906999</v>
      </c>
      <c r="B68" s="109">
        <v>43831</v>
      </c>
      <c r="C68" s="138">
        <v>460</v>
      </c>
      <c r="D68" s="53" t="s">
        <v>1086</v>
      </c>
    </row>
    <row r="69" spans="1:4" ht="15" customHeight="1" x14ac:dyDescent="0.25">
      <c r="A69" s="51">
        <v>43824.841307870003</v>
      </c>
      <c r="B69" s="109">
        <v>43831</v>
      </c>
      <c r="C69" s="138">
        <v>368</v>
      </c>
      <c r="D69" s="53" t="s">
        <v>1084</v>
      </c>
    </row>
    <row r="70" spans="1:4" ht="15" customHeight="1" x14ac:dyDescent="0.25">
      <c r="A70" s="51">
        <v>43824.893321759002</v>
      </c>
      <c r="B70" s="109">
        <v>43831</v>
      </c>
      <c r="C70" s="138">
        <v>276</v>
      </c>
      <c r="D70" s="53" t="s">
        <v>1083</v>
      </c>
    </row>
    <row r="71" spans="1:4" ht="15" customHeight="1" x14ac:dyDescent="0.25">
      <c r="A71" s="51">
        <v>43825.394236111002</v>
      </c>
      <c r="B71" s="109">
        <v>43831</v>
      </c>
      <c r="C71" s="138">
        <v>276</v>
      </c>
      <c r="D71" s="53" t="s">
        <v>1082</v>
      </c>
    </row>
    <row r="72" spans="1:4" ht="15" customHeight="1" x14ac:dyDescent="0.25">
      <c r="A72" s="51">
        <v>43825.818240740999</v>
      </c>
      <c r="B72" s="109">
        <v>43831</v>
      </c>
      <c r="C72" s="138">
        <v>9.1999999999999993</v>
      </c>
      <c r="D72" s="53" t="s">
        <v>1071</v>
      </c>
    </row>
    <row r="73" spans="1:4" ht="15" customHeight="1" x14ac:dyDescent="0.25">
      <c r="A73" s="51">
        <v>43826.453750000001</v>
      </c>
      <c r="B73" s="109">
        <v>43831</v>
      </c>
      <c r="C73" s="138">
        <v>276</v>
      </c>
      <c r="D73" s="53" t="s">
        <v>58</v>
      </c>
    </row>
    <row r="74" spans="1:4" ht="15" customHeight="1" x14ac:dyDescent="0.25">
      <c r="A74" s="51">
        <v>43826.462986111001</v>
      </c>
      <c r="B74" s="109">
        <v>43831</v>
      </c>
      <c r="C74" s="138">
        <v>322</v>
      </c>
      <c r="D74" s="53" t="s">
        <v>1081</v>
      </c>
    </row>
    <row r="75" spans="1:4" ht="15" customHeight="1" x14ac:dyDescent="0.25">
      <c r="A75" s="51">
        <v>43826.643622684998</v>
      </c>
      <c r="B75" s="109">
        <v>43831</v>
      </c>
      <c r="C75" s="138">
        <v>920</v>
      </c>
      <c r="D75" s="53" t="s">
        <v>1080</v>
      </c>
    </row>
    <row r="76" spans="1:4" ht="15" customHeight="1" x14ac:dyDescent="0.25">
      <c r="A76" s="51">
        <v>43826.677627315003</v>
      </c>
      <c r="B76" s="109">
        <v>43831</v>
      </c>
      <c r="C76" s="138">
        <v>1840</v>
      </c>
      <c r="D76" s="53" t="s">
        <v>1069</v>
      </c>
    </row>
    <row r="77" spans="1:4" ht="15" customHeight="1" x14ac:dyDescent="0.25">
      <c r="A77" s="51">
        <v>43826.947592593002</v>
      </c>
      <c r="B77" s="109">
        <v>43831</v>
      </c>
      <c r="C77" s="138">
        <v>460</v>
      </c>
      <c r="D77" s="53" t="s">
        <v>1079</v>
      </c>
    </row>
    <row r="78" spans="1:4" ht="15" customHeight="1" x14ac:dyDescent="0.25">
      <c r="A78" s="51">
        <v>43827.405312499999</v>
      </c>
      <c r="B78" s="109">
        <v>43831</v>
      </c>
      <c r="C78" s="138">
        <v>276</v>
      </c>
      <c r="D78" s="53" t="s">
        <v>1078</v>
      </c>
    </row>
    <row r="79" spans="1:4" ht="15" customHeight="1" x14ac:dyDescent="0.25">
      <c r="A79" s="51">
        <v>43827.423784721999</v>
      </c>
      <c r="B79" s="109">
        <v>43831</v>
      </c>
      <c r="C79" s="138">
        <v>552</v>
      </c>
      <c r="D79" s="53" t="s">
        <v>303</v>
      </c>
    </row>
    <row r="80" spans="1:4" ht="15" customHeight="1" x14ac:dyDescent="0.25">
      <c r="A80" s="51">
        <v>43827.704918980999</v>
      </c>
      <c r="B80" s="109">
        <v>43831</v>
      </c>
      <c r="C80" s="138">
        <v>460</v>
      </c>
      <c r="D80" s="53" t="s">
        <v>1077</v>
      </c>
    </row>
    <row r="81" spans="1:4" ht="15" customHeight="1" x14ac:dyDescent="0.25">
      <c r="A81" s="51">
        <v>43827.716574074002</v>
      </c>
      <c r="B81" s="109">
        <v>43831</v>
      </c>
      <c r="C81" s="138">
        <v>230</v>
      </c>
      <c r="D81" s="53" t="s">
        <v>1076</v>
      </c>
    </row>
    <row r="82" spans="1:4" ht="15" customHeight="1" x14ac:dyDescent="0.25">
      <c r="A82" s="51">
        <v>43828.944317130001</v>
      </c>
      <c r="B82" s="109">
        <v>43831</v>
      </c>
      <c r="C82" s="138">
        <v>92</v>
      </c>
      <c r="D82" s="53" t="s">
        <v>301</v>
      </c>
    </row>
    <row r="83" spans="1:4" ht="15" customHeight="1" x14ac:dyDescent="0.25">
      <c r="A83" s="51">
        <v>43829.838368056</v>
      </c>
      <c r="B83" s="109">
        <v>43831</v>
      </c>
      <c r="C83" s="138">
        <v>276</v>
      </c>
      <c r="D83" s="53" t="s">
        <v>1075</v>
      </c>
    </row>
    <row r="84" spans="1:4" ht="15" customHeight="1" x14ac:dyDescent="0.25">
      <c r="A84" s="51">
        <v>43829.854189815</v>
      </c>
      <c r="B84" s="109">
        <v>43831</v>
      </c>
      <c r="C84" s="138">
        <v>276</v>
      </c>
      <c r="D84" s="53" t="s">
        <v>1074</v>
      </c>
    </row>
    <row r="85" spans="1:4" ht="15" customHeight="1" x14ac:dyDescent="0.25">
      <c r="A85" s="51">
        <v>43829.870810184999</v>
      </c>
      <c r="B85" s="109">
        <v>43831</v>
      </c>
      <c r="C85" s="138">
        <v>92</v>
      </c>
      <c r="D85" s="53" t="s">
        <v>1073</v>
      </c>
    </row>
    <row r="86" spans="1:4" ht="15" customHeight="1" x14ac:dyDescent="0.25">
      <c r="A86" s="51">
        <v>43830.587071759001</v>
      </c>
      <c r="B86" s="109">
        <v>43831</v>
      </c>
      <c r="C86" s="138">
        <v>276</v>
      </c>
      <c r="D86" s="53" t="s">
        <v>1072</v>
      </c>
    </row>
    <row r="87" spans="1:4" ht="15" customHeight="1" x14ac:dyDescent="0.25">
      <c r="A87" s="51">
        <v>43830.596203704001</v>
      </c>
      <c r="B87" s="109">
        <v>43831</v>
      </c>
      <c r="C87" s="138">
        <v>9.1999999999999993</v>
      </c>
      <c r="D87" s="53" t="s">
        <v>1071</v>
      </c>
    </row>
    <row r="88" spans="1:4" ht="15" customHeight="1" x14ac:dyDescent="0.25">
      <c r="A88" s="51">
        <v>43830.783506943997</v>
      </c>
      <c r="B88" s="109">
        <v>43831</v>
      </c>
      <c r="C88" s="138">
        <v>460</v>
      </c>
      <c r="D88" s="53" t="s">
        <v>299</v>
      </c>
    </row>
    <row r="89" spans="1:4" ht="30" customHeight="1" x14ac:dyDescent="0.25">
      <c r="A89" s="219" t="s">
        <v>38</v>
      </c>
      <c r="B89" s="220"/>
      <c r="C89" s="116">
        <f>SUM(C9:C60)+9.6</f>
        <v>10295.200000000001</v>
      </c>
      <c r="D89" s="117"/>
    </row>
    <row r="90" spans="1:4" ht="30" customHeight="1" x14ac:dyDescent="0.25">
      <c r="A90" s="219" t="s">
        <v>46</v>
      </c>
      <c r="B90" s="220"/>
      <c r="C90" s="39">
        <f>SUM(C61:C88)</f>
        <v>11978.400000000001</v>
      </c>
      <c r="D90" s="37"/>
    </row>
    <row r="91" spans="1:4" x14ac:dyDescent="0.25">
      <c r="C91" s="38"/>
    </row>
  </sheetData>
  <sheetProtection formatCells="0" formatColumns="0" formatRows="0" insertColumns="0" insertRows="0" insertHyperlinks="0" deleteColumns="0" deleteRows="0" sort="0" autoFilter="0" pivotTables="0"/>
  <mergeCells count="7">
    <mergeCell ref="A90:B90"/>
    <mergeCell ref="B1:D1"/>
    <mergeCell ref="B2:D2"/>
    <mergeCell ref="B4:D4"/>
    <mergeCell ref="B5:D5"/>
    <mergeCell ref="C6:D6"/>
    <mergeCell ref="A89:B89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318"/>
  <sheetViews>
    <sheetView showGridLines="0" topLeftCell="A298" workbookViewId="0">
      <selection activeCell="A8" sqref="A8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37.85546875" style="151" customWidth="1"/>
    <col min="4" max="4" width="104.28515625" customWidth="1"/>
    <col min="5" max="253" width="8.85546875" customWidth="1"/>
  </cols>
  <sheetData>
    <row r="1" spans="1:4" ht="18.75" x14ac:dyDescent="0.3">
      <c r="B1" s="210" t="s">
        <v>0</v>
      </c>
      <c r="C1" s="210"/>
      <c r="D1" s="210"/>
    </row>
    <row r="2" spans="1:4" ht="15" customHeight="1" x14ac:dyDescent="0.3">
      <c r="B2" s="210" t="s">
        <v>1</v>
      </c>
      <c r="C2" s="210"/>
      <c r="D2" s="210"/>
    </row>
    <row r="3" spans="1:4" ht="15" customHeight="1" x14ac:dyDescent="0.3">
      <c r="B3" s="137"/>
      <c r="C3" s="147"/>
    </row>
    <row r="4" spans="1:4" ht="15" customHeight="1" x14ac:dyDescent="0.25">
      <c r="B4" s="211" t="s">
        <v>47</v>
      </c>
      <c r="C4" s="211"/>
      <c r="D4" s="211"/>
    </row>
    <row r="5" spans="1:4" ht="15" customHeight="1" x14ac:dyDescent="0.25">
      <c r="B5" s="211" t="s">
        <v>48</v>
      </c>
      <c r="C5" s="211"/>
      <c r="D5" s="211"/>
    </row>
    <row r="6" spans="1:4" ht="15" customHeight="1" x14ac:dyDescent="0.3">
      <c r="B6" s="212" t="s">
        <v>784</v>
      </c>
      <c r="C6" s="212"/>
      <c r="D6" s="212"/>
    </row>
    <row r="9" spans="1:4" ht="15" customHeight="1" x14ac:dyDescent="0.25">
      <c r="A9" s="7" t="s">
        <v>49</v>
      </c>
      <c r="B9" s="35" t="s">
        <v>18</v>
      </c>
      <c r="C9" s="20" t="s">
        <v>26</v>
      </c>
      <c r="D9" s="20" t="s">
        <v>37</v>
      </c>
    </row>
    <row r="10" spans="1:4" ht="15" customHeight="1" x14ac:dyDescent="0.25">
      <c r="A10" s="232" t="s">
        <v>50</v>
      </c>
      <c r="B10" s="233"/>
      <c r="C10" s="234"/>
      <c r="D10" s="235"/>
    </row>
    <row r="11" spans="1:4" ht="15" customHeight="1" x14ac:dyDescent="0.25">
      <c r="A11" s="144">
        <v>43800.35875000013</v>
      </c>
      <c r="B11" s="45">
        <v>50</v>
      </c>
      <c r="C11" s="148" t="s">
        <v>789</v>
      </c>
      <c r="D11" s="52" t="s">
        <v>27</v>
      </c>
    </row>
    <row r="12" spans="1:4" ht="15" customHeight="1" x14ac:dyDescent="0.25">
      <c r="A12" s="144">
        <v>43800.357372685336</v>
      </c>
      <c r="B12" s="45">
        <v>150</v>
      </c>
      <c r="C12" s="148" t="s">
        <v>790</v>
      </c>
      <c r="D12" s="52" t="s">
        <v>27</v>
      </c>
    </row>
    <row r="13" spans="1:4" ht="15" customHeight="1" x14ac:dyDescent="0.25">
      <c r="A13" s="144">
        <v>43800.365081018303</v>
      </c>
      <c r="B13" s="45">
        <v>150</v>
      </c>
      <c r="C13" s="148" t="s">
        <v>791</v>
      </c>
      <c r="D13" s="52" t="s">
        <v>27</v>
      </c>
    </row>
    <row r="14" spans="1:4" ht="15" customHeight="1" x14ac:dyDescent="0.25">
      <c r="A14" s="144">
        <v>43800.348645833321</v>
      </c>
      <c r="B14" s="45">
        <v>300</v>
      </c>
      <c r="C14" s="148" t="s">
        <v>792</v>
      </c>
      <c r="D14" s="52" t="s">
        <v>27</v>
      </c>
    </row>
    <row r="15" spans="1:4" ht="15" customHeight="1" x14ac:dyDescent="0.25">
      <c r="A15" s="144">
        <v>43800.352939814795</v>
      </c>
      <c r="B15" s="45">
        <v>500</v>
      </c>
      <c r="C15" s="148" t="s">
        <v>793</v>
      </c>
      <c r="D15" s="52" t="s">
        <v>27</v>
      </c>
    </row>
    <row r="16" spans="1:4" ht="15" customHeight="1" x14ac:dyDescent="0.25">
      <c r="A16" s="144">
        <v>43800.356817129534</v>
      </c>
      <c r="B16" s="45">
        <v>500</v>
      </c>
      <c r="C16" s="148" t="s">
        <v>794</v>
      </c>
      <c r="D16" s="52" t="s">
        <v>27</v>
      </c>
    </row>
    <row r="17" spans="1:4" ht="15" customHeight="1" x14ac:dyDescent="0.25">
      <c r="A17" s="144">
        <v>43800.359062499832</v>
      </c>
      <c r="B17" s="45">
        <v>1250</v>
      </c>
      <c r="C17" s="148" t="s">
        <v>795</v>
      </c>
      <c r="D17" s="52" t="s">
        <v>27</v>
      </c>
    </row>
    <row r="18" spans="1:4" ht="15" customHeight="1" x14ac:dyDescent="0.25">
      <c r="A18" s="144">
        <v>43800.349085648078</v>
      </c>
      <c r="B18" s="45">
        <v>8000</v>
      </c>
      <c r="C18" s="148" t="s">
        <v>796</v>
      </c>
      <c r="D18" s="52" t="s">
        <v>27</v>
      </c>
    </row>
    <row r="19" spans="1:4" ht="15" customHeight="1" x14ac:dyDescent="0.25">
      <c r="A19" s="144">
        <v>43801.149918981362</v>
      </c>
      <c r="B19" s="45">
        <v>51.21</v>
      </c>
      <c r="C19" s="148" t="s">
        <v>1087</v>
      </c>
      <c r="D19" s="52" t="s">
        <v>27</v>
      </c>
    </row>
    <row r="20" spans="1:4" ht="15" customHeight="1" x14ac:dyDescent="0.25">
      <c r="A20" s="144">
        <v>43801.143460648134</v>
      </c>
      <c r="B20" s="45">
        <v>100</v>
      </c>
      <c r="C20" s="148" t="s">
        <v>797</v>
      </c>
      <c r="D20" s="52" t="s">
        <v>27</v>
      </c>
    </row>
    <row r="21" spans="1:4" ht="15" customHeight="1" x14ac:dyDescent="0.25">
      <c r="A21" s="144">
        <v>43801.134386573918</v>
      </c>
      <c r="B21" s="45">
        <v>200</v>
      </c>
      <c r="C21" s="148" t="s">
        <v>798</v>
      </c>
      <c r="D21" s="52" t="s">
        <v>27</v>
      </c>
    </row>
    <row r="22" spans="1:4" ht="15" customHeight="1" x14ac:dyDescent="0.25">
      <c r="A22" s="144">
        <v>43801.137650462799</v>
      </c>
      <c r="B22" s="45">
        <v>300</v>
      </c>
      <c r="C22" s="148" t="s">
        <v>799</v>
      </c>
      <c r="D22" s="52" t="s">
        <v>27</v>
      </c>
    </row>
    <row r="23" spans="1:4" ht="15" customHeight="1" x14ac:dyDescent="0.25">
      <c r="A23" s="144">
        <v>43801.093437499832</v>
      </c>
      <c r="B23" s="45">
        <v>500</v>
      </c>
      <c r="C23" s="148" t="s">
        <v>1088</v>
      </c>
      <c r="D23" s="52" t="s">
        <v>27</v>
      </c>
    </row>
    <row r="24" spans="1:4" ht="15" customHeight="1" x14ac:dyDescent="0.25">
      <c r="A24" s="144">
        <v>43801.114421296399</v>
      </c>
      <c r="B24" s="45">
        <v>500</v>
      </c>
      <c r="C24" s="148" t="s">
        <v>1089</v>
      </c>
      <c r="D24" s="52" t="s">
        <v>27</v>
      </c>
    </row>
    <row r="25" spans="1:4" ht="15" customHeight="1" x14ac:dyDescent="0.25">
      <c r="A25" s="144">
        <v>43801.1536574075</v>
      </c>
      <c r="B25" s="45">
        <v>500</v>
      </c>
      <c r="C25" s="148" t="s">
        <v>800</v>
      </c>
      <c r="D25" s="52" t="s">
        <v>27</v>
      </c>
    </row>
    <row r="26" spans="1:4" ht="15" customHeight="1" x14ac:dyDescent="0.25">
      <c r="A26" s="144">
        <v>43801.157835647929</v>
      </c>
      <c r="B26" s="45">
        <v>500</v>
      </c>
      <c r="C26" s="148" t="s">
        <v>801</v>
      </c>
      <c r="D26" s="52" t="s">
        <v>27</v>
      </c>
    </row>
    <row r="27" spans="1:4" ht="15" customHeight="1" x14ac:dyDescent="0.25">
      <c r="A27" s="144">
        <v>43801.145960648078</v>
      </c>
      <c r="B27" s="45">
        <v>1000</v>
      </c>
      <c r="C27" s="148" t="s">
        <v>802</v>
      </c>
      <c r="D27" s="52" t="s">
        <v>27</v>
      </c>
    </row>
    <row r="28" spans="1:4" ht="15" customHeight="1" x14ac:dyDescent="0.25">
      <c r="A28" s="144">
        <v>43802.112349537201</v>
      </c>
      <c r="B28" s="45">
        <v>100</v>
      </c>
      <c r="C28" s="148" t="s">
        <v>803</v>
      </c>
      <c r="D28" s="52" t="s">
        <v>27</v>
      </c>
    </row>
    <row r="29" spans="1:4" ht="15" customHeight="1" x14ac:dyDescent="0.25">
      <c r="A29" s="144">
        <v>43802.078877314925</v>
      </c>
      <c r="B29" s="45">
        <v>500</v>
      </c>
      <c r="C29" s="148" t="s">
        <v>804</v>
      </c>
      <c r="D29" s="52" t="s">
        <v>27</v>
      </c>
    </row>
    <row r="30" spans="1:4" ht="15" customHeight="1" x14ac:dyDescent="0.25">
      <c r="A30" s="144">
        <v>43803.090057870373</v>
      </c>
      <c r="B30" s="45">
        <v>200</v>
      </c>
      <c r="C30" s="148" t="s">
        <v>805</v>
      </c>
      <c r="D30" s="52" t="s">
        <v>27</v>
      </c>
    </row>
    <row r="31" spans="1:4" ht="15" customHeight="1" x14ac:dyDescent="0.25">
      <c r="A31" s="144">
        <v>43803.093923611101</v>
      </c>
      <c r="B31" s="45">
        <v>10000</v>
      </c>
      <c r="C31" s="148" t="s">
        <v>1090</v>
      </c>
      <c r="D31" s="52" t="s">
        <v>27</v>
      </c>
    </row>
    <row r="32" spans="1:4" ht="15" customHeight="1" x14ac:dyDescent="0.25">
      <c r="A32" s="144">
        <v>43804.069872685242</v>
      </c>
      <c r="B32" s="45">
        <v>61</v>
      </c>
      <c r="C32" s="148" t="s">
        <v>953</v>
      </c>
      <c r="D32" s="52" t="s">
        <v>27</v>
      </c>
    </row>
    <row r="33" spans="1:4" ht="15" customHeight="1" x14ac:dyDescent="0.25">
      <c r="A33" s="144">
        <v>43804.074189814739</v>
      </c>
      <c r="B33" s="45">
        <v>100</v>
      </c>
      <c r="C33" s="148" t="s">
        <v>806</v>
      </c>
      <c r="D33" s="52" t="s">
        <v>27</v>
      </c>
    </row>
    <row r="34" spans="1:4" ht="15" customHeight="1" x14ac:dyDescent="0.25">
      <c r="A34" s="144">
        <v>43804.067997685168</v>
      </c>
      <c r="B34" s="45">
        <v>200</v>
      </c>
      <c r="C34" s="148" t="s">
        <v>1087</v>
      </c>
      <c r="D34" s="52" t="s">
        <v>27</v>
      </c>
    </row>
    <row r="35" spans="1:4" ht="15" customHeight="1" x14ac:dyDescent="0.25">
      <c r="A35" s="144">
        <v>43804.085787036922</v>
      </c>
      <c r="B35" s="45">
        <v>300</v>
      </c>
      <c r="C35" s="148" t="s">
        <v>807</v>
      </c>
      <c r="D35" s="52" t="s">
        <v>27</v>
      </c>
    </row>
    <row r="36" spans="1:4" ht="15" customHeight="1" x14ac:dyDescent="0.25">
      <c r="A36" s="144">
        <v>43804.06413194444</v>
      </c>
      <c r="B36" s="45">
        <v>500</v>
      </c>
      <c r="C36" s="148" t="s">
        <v>808</v>
      </c>
      <c r="D36" s="52" t="s">
        <v>27</v>
      </c>
    </row>
    <row r="37" spans="1:4" ht="15" customHeight="1" x14ac:dyDescent="0.25">
      <c r="A37" s="144">
        <v>43804.084224537015</v>
      </c>
      <c r="B37" s="45">
        <v>500</v>
      </c>
      <c r="C37" s="148" t="s">
        <v>809</v>
      </c>
      <c r="D37" s="52" t="s">
        <v>27</v>
      </c>
    </row>
    <row r="38" spans="1:4" ht="15" customHeight="1" x14ac:dyDescent="0.25">
      <c r="A38" s="144">
        <v>43805.080057870597</v>
      </c>
      <c r="B38" s="45">
        <v>50</v>
      </c>
      <c r="C38" s="148" t="s">
        <v>810</v>
      </c>
      <c r="D38" s="52" t="s">
        <v>27</v>
      </c>
    </row>
    <row r="39" spans="1:4" ht="15" customHeight="1" x14ac:dyDescent="0.25">
      <c r="A39" s="144">
        <v>43805.074166666716</v>
      </c>
      <c r="B39" s="45">
        <v>100</v>
      </c>
      <c r="C39" s="148" t="s">
        <v>811</v>
      </c>
      <c r="D39" s="52" t="s">
        <v>27</v>
      </c>
    </row>
    <row r="40" spans="1:4" ht="15" customHeight="1" x14ac:dyDescent="0.25">
      <c r="A40" s="144">
        <v>43805.074259259272</v>
      </c>
      <c r="B40" s="45">
        <v>100</v>
      </c>
      <c r="C40" s="148" t="s">
        <v>812</v>
      </c>
      <c r="D40" s="52" t="s">
        <v>27</v>
      </c>
    </row>
    <row r="41" spans="1:4" ht="15" customHeight="1" x14ac:dyDescent="0.25">
      <c r="A41" s="144">
        <v>43805.075972222257</v>
      </c>
      <c r="B41" s="45">
        <v>100</v>
      </c>
      <c r="C41" s="148" t="s">
        <v>813</v>
      </c>
      <c r="D41" s="52" t="s">
        <v>27</v>
      </c>
    </row>
    <row r="42" spans="1:4" ht="15" customHeight="1" x14ac:dyDescent="0.25">
      <c r="A42" s="144">
        <v>43805.079965277575</v>
      </c>
      <c r="B42" s="45">
        <v>250</v>
      </c>
      <c r="C42" s="148" t="s">
        <v>1091</v>
      </c>
      <c r="D42" s="52" t="s">
        <v>27</v>
      </c>
    </row>
    <row r="43" spans="1:4" ht="15" customHeight="1" x14ac:dyDescent="0.25">
      <c r="A43" s="144">
        <v>43805.081759259105</v>
      </c>
      <c r="B43" s="45">
        <v>250</v>
      </c>
      <c r="C43" s="148" t="s">
        <v>814</v>
      </c>
      <c r="D43" s="52" t="s">
        <v>27</v>
      </c>
    </row>
    <row r="44" spans="1:4" ht="15" customHeight="1" x14ac:dyDescent="0.25">
      <c r="A44" s="144">
        <v>43805.067951388657</v>
      </c>
      <c r="B44" s="45">
        <v>1000</v>
      </c>
      <c r="C44" s="148" t="s">
        <v>815</v>
      </c>
      <c r="D44" s="52" t="s">
        <v>27</v>
      </c>
    </row>
    <row r="45" spans="1:4" ht="15" customHeight="1" x14ac:dyDescent="0.25">
      <c r="A45" s="144">
        <v>43805.080937500112</v>
      </c>
      <c r="B45" s="45">
        <v>1000</v>
      </c>
      <c r="C45" s="148" t="s">
        <v>816</v>
      </c>
      <c r="D45" s="52" t="s">
        <v>27</v>
      </c>
    </row>
    <row r="46" spans="1:4" ht="15" customHeight="1" x14ac:dyDescent="0.25">
      <c r="A46" s="144">
        <v>43807.487789351959</v>
      </c>
      <c r="B46" s="45">
        <v>15</v>
      </c>
      <c r="C46" s="148" t="s">
        <v>817</v>
      </c>
      <c r="D46" s="52" t="s">
        <v>27</v>
      </c>
    </row>
    <row r="47" spans="1:4" ht="15" customHeight="1" x14ac:dyDescent="0.25">
      <c r="A47" s="144">
        <v>43807.484432870522</v>
      </c>
      <c r="B47" s="45">
        <v>36</v>
      </c>
      <c r="C47" s="148" t="s">
        <v>817</v>
      </c>
      <c r="D47" s="52" t="s">
        <v>27</v>
      </c>
    </row>
    <row r="48" spans="1:4" ht="15" customHeight="1" x14ac:dyDescent="0.25">
      <c r="A48" s="144">
        <v>43807.476215277798</v>
      </c>
      <c r="B48" s="45">
        <v>100</v>
      </c>
      <c r="C48" s="148" t="s">
        <v>818</v>
      </c>
      <c r="D48" s="52" t="s">
        <v>27</v>
      </c>
    </row>
    <row r="49" spans="1:4" ht="15" customHeight="1" x14ac:dyDescent="0.25">
      <c r="A49" s="144">
        <v>43807.481435185298</v>
      </c>
      <c r="B49" s="45">
        <v>150</v>
      </c>
      <c r="C49" s="148" t="s">
        <v>819</v>
      </c>
      <c r="D49" s="52" t="s">
        <v>27</v>
      </c>
    </row>
    <row r="50" spans="1:4" ht="15" customHeight="1" x14ac:dyDescent="0.25">
      <c r="A50" s="144">
        <v>43807.484826388769</v>
      </c>
      <c r="B50" s="45">
        <v>200</v>
      </c>
      <c r="C50" s="148" t="s">
        <v>820</v>
      </c>
      <c r="D50" s="52" t="s">
        <v>27</v>
      </c>
    </row>
    <row r="51" spans="1:4" ht="15" customHeight="1" x14ac:dyDescent="0.25">
      <c r="A51" s="144">
        <v>43807.487905092537</v>
      </c>
      <c r="B51" s="45">
        <v>200</v>
      </c>
      <c r="C51" s="148" t="s">
        <v>821</v>
      </c>
      <c r="D51" s="52" t="s">
        <v>27</v>
      </c>
    </row>
    <row r="52" spans="1:4" ht="15" customHeight="1" x14ac:dyDescent="0.25">
      <c r="A52" s="144">
        <v>43807.476493055467</v>
      </c>
      <c r="B52" s="45">
        <v>250</v>
      </c>
      <c r="C52" s="148" t="s">
        <v>822</v>
      </c>
      <c r="D52" s="52" t="s">
        <v>27</v>
      </c>
    </row>
    <row r="53" spans="1:4" ht="15" customHeight="1" x14ac:dyDescent="0.25">
      <c r="A53" s="144">
        <v>43807.485277778003</v>
      </c>
      <c r="B53" s="45">
        <v>700</v>
      </c>
      <c r="C53" s="148" t="s">
        <v>823</v>
      </c>
      <c r="D53" s="52" t="s">
        <v>27</v>
      </c>
    </row>
    <row r="54" spans="1:4" ht="15" customHeight="1" x14ac:dyDescent="0.25">
      <c r="A54" s="144">
        <v>43807.488645833451</v>
      </c>
      <c r="B54" s="45">
        <v>700</v>
      </c>
      <c r="C54" s="148" t="s">
        <v>824</v>
      </c>
      <c r="D54" s="52" t="s">
        <v>27</v>
      </c>
    </row>
    <row r="55" spans="1:4" ht="15" customHeight="1" x14ac:dyDescent="0.25">
      <c r="A55" s="144">
        <v>43807.495729166549</v>
      </c>
      <c r="B55" s="45">
        <v>1000</v>
      </c>
      <c r="C55" s="148" t="s">
        <v>825</v>
      </c>
      <c r="D55" s="52" t="s">
        <v>27</v>
      </c>
    </row>
    <row r="56" spans="1:4" ht="15" customHeight="1" x14ac:dyDescent="0.25">
      <c r="A56" s="144">
        <v>43807.468726851977</v>
      </c>
      <c r="B56" s="45">
        <v>1100</v>
      </c>
      <c r="C56" s="148" t="s">
        <v>826</v>
      </c>
      <c r="D56" s="52" t="s">
        <v>27</v>
      </c>
    </row>
    <row r="57" spans="1:4" ht="15" customHeight="1" x14ac:dyDescent="0.25">
      <c r="A57" s="144">
        <v>43807.492129629478</v>
      </c>
      <c r="B57" s="45">
        <v>1500</v>
      </c>
      <c r="C57" s="148" t="s">
        <v>827</v>
      </c>
      <c r="D57" s="52" t="s">
        <v>27</v>
      </c>
    </row>
    <row r="58" spans="1:4" ht="15" customHeight="1" x14ac:dyDescent="0.25">
      <c r="A58" s="144">
        <v>43808.195162036922</v>
      </c>
      <c r="B58" s="45">
        <v>50</v>
      </c>
      <c r="C58" s="148" t="s">
        <v>1092</v>
      </c>
      <c r="D58" s="52" t="s">
        <v>27</v>
      </c>
    </row>
    <row r="59" spans="1:4" ht="15" customHeight="1" x14ac:dyDescent="0.25">
      <c r="A59" s="144">
        <v>43808.398032407276</v>
      </c>
      <c r="B59" s="45">
        <v>100</v>
      </c>
      <c r="C59" s="148" t="s">
        <v>828</v>
      </c>
      <c r="D59" s="52" t="s">
        <v>27</v>
      </c>
    </row>
    <row r="60" spans="1:4" ht="15" customHeight="1" x14ac:dyDescent="0.25">
      <c r="A60" s="144">
        <v>43808.938877314795</v>
      </c>
      <c r="B60" s="45">
        <v>100</v>
      </c>
      <c r="C60" s="148" t="s">
        <v>829</v>
      </c>
      <c r="D60" s="52" t="s">
        <v>27</v>
      </c>
    </row>
    <row r="61" spans="1:4" ht="15" customHeight="1" x14ac:dyDescent="0.25">
      <c r="A61" s="144">
        <v>43808.10005787015</v>
      </c>
      <c r="B61" s="45">
        <v>400</v>
      </c>
      <c r="C61" s="148" t="s">
        <v>830</v>
      </c>
      <c r="D61" s="52" t="s">
        <v>27</v>
      </c>
    </row>
    <row r="62" spans="1:4" ht="15" customHeight="1" x14ac:dyDescent="0.25">
      <c r="A62" s="144">
        <v>43808.179699074011</v>
      </c>
      <c r="B62" s="45">
        <v>400</v>
      </c>
      <c r="C62" s="148" t="s">
        <v>831</v>
      </c>
      <c r="D62" s="52" t="s">
        <v>27</v>
      </c>
    </row>
    <row r="63" spans="1:4" ht="15" customHeight="1" x14ac:dyDescent="0.25">
      <c r="A63" s="144">
        <v>43808.07975694444</v>
      </c>
      <c r="B63" s="45">
        <v>500</v>
      </c>
      <c r="C63" s="148" t="s">
        <v>1093</v>
      </c>
      <c r="D63" s="52" t="s">
        <v>27</v>
      </c>
    </row>
    <row r="64" spans="1:4" ht="15" customHeight="1" x14ac:dyDescent="0.25">
      <c r="A64" s="144">
        <v>43808.091863425914</v>
      </c>
      <c r="B64" s="45">
        <v>500</v>
      </c>
      <c r="C64" s="148" t="s">
        <v>832</v>
      </c>
      <c r="D64" s="52" t="s">
        <v>27</v>
      </c>
    </row>
    <row r="65" spans="1:4" ht="15" customHeight="1" x14ac:dyDescent="0.25">
      <c r="A65" s="144">
        <v>43808.489687500056</v>
      </c>
      <c r="B65" s="45">
        <v>500</v>
      </c>
      <c r="C65" s="148" t="s">
        <v>833</v>
      </c>
      <c r="D65" s="52" t="s">
        <v>27</v>
      </c>
    </row>
    <row r="66" spans="1:4" ht="15" customHeight="1" x14ac:dyDescent="0.25">
      <c r="A66" s="144">
        <v>43808.094467592426</v>
      </c>
      <c r="B66" s="45">
        <v>1000</v>
      </c>
      <c r="C66" s="148" t="s">
        <v>834</v>
      </c>
      <c r="D66" s="52" t="s">
        <v>27</v>
      </c>
    </row>
    <row r="67" spans="1:4" ht="15" customHeight="1" x14ac:dyDescent="0.25">
      <c r="A67" s="144">
        <v>43808.195995370392</v>
      </c>
      <c r="B67" s="45">
        <v>1000</v>
      </c>
      <c r="C67" s="148" t="s">
        <v>835</v>
      </c>
      <c r="D67" s="160" t="s">
        <v>27</v>
      </c>
    </row>
    <row r="68" spans="1:4" ht="15" customHeight="1" x14ac:dyDescent="0.25">
      <c r="A68" s="144">
        <v>43808.675219907425</v>
      </c>
      <c r="B68" s="45">
        <v>1300</v>
      </c>
      <c r="C68" s="148" t="s">
        <v>836</v>
      </c>
      <c r="D68" s="143" t="s">
        <v>1128</v>
      </c>
    </row>
    <row r="69" spans="1:4" ht="15" customHeight="1" x14ac:dyDescent="0.25">
      <c r="A69" s="144">
        <v>43809.343356481288</v>
      </c>
      <c r="B69" s="45">
        <v>50</v>
      </c>
      <c r="C69" s="148" t="s">
        <v>837</v>
      </c>
      <c r="D69" s="52" t="s">
        <v>27</v>
      </c>
    </row>
    <row r="70" spans="1:4" ht="15" customHeight="1" x14ac:dyDescent="0.25">
      <c r="A70" s="144">
        <v>43809.644803240895</v>
      </c>
      <c r="B70" s="45">
        <v>50</v>
      </c>
      <c r="C70" s="148" t="s">
        <v>838</v>
      </c>
      <c r="D70" s="52" t="s">
        <v>27</v>
      </c>
    </row>
    <row r="71" spans="1:4" ht="15" customHeight="1" x14ac:dyDescent="0.25">
      <c r="A71" s="144">
        <v>43809.142523148097</v>
      </c>
      <c r="B71" s="45">
        <v>250</v>
      </c>
      <c r="C71" s="148" t="s">
        <v>839</v>
      </c>
      <c r="D71" s="52" t="s">
        <v>27</v>
      </c>
    </row>
    <row r="72" spans="1:4" ht="15" customHeight="1" x14ac:dyDescent="0.25">
      <c r="A72" s="144">
        <v>43809.383032407612</v>
      </c>
      <c r="B72" s="45">
        <v>300</v>
      </c>
      <c r="C72" s="148" t="s">
        <v>840</v>
      </c>
      <c r="D72" s="52" t="s">
        <v>27</v>
      </c>
    </row>
    <row r="73" spans="1:4" ht="15" customHeight="1" x14ac:dyDescent="0.25">
      <c r="A73" s="144">
        <v>43809.42480324069</v>
      </c>
      <c r="B73" s="45">
        <v>300</v>
      </c>
      <c r="C73" s="148" t="s">
        <v>841</v>
      </c>
      <c r="D73" s="52" t="s">
        <v>27</v>
      </c>
    </row>
    <row r="74" spans="1:4" ht="15" customHeight="1" x14ac:dyDescent="0.25">
      <c r="A74" s="144">
        <v>43809.639386574272</v>
      </c>
      <c r="B74" s="45">
        <v>500</v>
      </c>
      <c r="C74" s="148" t="s">
        <v>1094</v>
      </c>
      <c r="D74" s="52" t="s">
        <v>27</v>
      </c>
    </row>
    <row r="75" spans="1:4" ht="15" customHeight="1" x14ac:dyDescent="0.25">
      <c r="A75" s="144">
        <v>43809.605925926007</v>
      </c>
      <c r="B75" s="45">
        <v>1000</v>
      </c>
      <c r="C75" s="148" t="s">
        <v>842</v>
      </c>
      <c r="D75" s="52" t="s">
        <v>27</v>
      </c>
    </row>
    <row r="76" spans="1:4" ht="15" customHeight="1" x14ac:dyDescent="0.25">
      <c r="A76" s="144">
        <v>43810.353159722406</v>
      </c>
      <c r="B76" s="45">
        <v>50</v>
      </c>
      <c r="C76" s="148" t="s">
        <v>843</v>
      </c>
      <c r="D76" s="52" t="s">
        <v>27</v>
      </c>
    </row>
    <row r="77" spans="1:4" ht="15" customHeight="1" x14ac:dyDescent="0.25">
      <c r="A77" s="144">
        <v>43810.666238425765</v>
      </c>
      <c r="B77" s="45">
        <v>50</v>
      </c>
      <c r="C77" s="148" t="s">
        <v>844</v>
      </c>
      <c r="D77" s="52" t="s">
        <v>27</v>
      </c>
    </row>
    <row r="78" spans="1:4" ht="15" customHeight="1" x14ac:dyDescent="0.25">
      <c r="A78" s="144">
        <v>43810.733495370485</v>
      </c>
      <c r="B78" s="45">
        <v>200</v>
      </c>
      <c r="C78" s="148" t="s">
        <v>845</v>
      </c>
      <c r="D78" s="52" t="s">
        <v>27</v>
      </c>
    </row>
    <row r="79" spans="1:4" ht="15" customHeight="1" x14ac:dyDescent="0.25">
      <c r="A79" s="144">
        <v>43810.119930555578</v>
      </c>
      <c r="B79" s="45">
        <v>500</v>
      </c>
      <c r="C79" s="148" t="s">
        <v>846</v>
      </c>
      <c r="D79" s="52" t="s">
        <v>27</v>
      </c>
    </row>
    <row r="80" spans="1:4" ht="15" customHeight="1" x14ac:dyDescent="0.25">
      <c r="A80" s="144">
        <v>43810.654236111324</v>
      </c>
      <c r="B80" s="45">
        <v>500</v>
      </c>
      <c r="C80" s="148" t="s">
        <v>847</v>
      </c>
      <c r="D80" s="52" t="s">
        <v>27</v>
      </c>
    </row>
    <row r="81" spans="1:4" ht="15" customHeight="1" x14ac:dyDescent="0.25">
      <c r="A81" s="144">
        <v>43810.656793981325</v>
      </c>
      <c r="B81" s="45">
        <v>500</v>
      </c>
      <c r="C81" s="148" t="s">
        <v>809</v>
      </c>
      <c r="D81" s="52" t="s">
        <v>27</v>
      </c>
    </row>
    <row r="82" spans="1:4" ht="15" customHeight="1" x14ac:dyDescent="0.25">
      <c r="A82" s="144">
        <v>43810.678460648283</v>
      </c>
      <c r="B82" s="45">
        <v>500</v>
      </c>
      <c r="C82" s="148" t="s">
        <v>848</v>
      </c>
      <c r="D82" s="52" t="s">
        <v>27</v>
      </c>
    </row>
    <row r="83" spans="1:4" ht="15" customHeight="1" x14ac:dyDescent="0.25">
      <c r="A83" s="144">
        <v>43810.921446759254</v>
      </c>
      <c r="B83" s="45">
        <v>500</v>
      </c>
      <c r="C83" s="148" t="s">
        <v>849</v>
      </c>
      <c r="D83" s="52" t="s">
        <v>27</v>
      </c>
    </row>
    <row r="84" spans="1:4" ht="15" customHeight="1" x14ac:dyDescent="0.25">
      <c r="A84" s="144">
        <v>43810.546863425989</v>
      </c>
      <c r="B84" s="45">
        <v>1000</v>
      </c>
      <c r="C84" s="148" t="s">
        <v>850</v>
      </c>
      <c r="D84" s="52" t="s">
        <v>27</v>
      </c>
    </row>
    <row r="85" spans="1:4" ht="15" customHeight="1" x14ac:dyDescent="0.25">
      <c r="A85" s="144">
        <v>43810.701469907537</v>
      </c>
      <c r="B85" s="45">
        <v>1000</v>
      </c>
      <c r="C85" s="148" t="s">
        <v>851</v>
      </c>
      <c r="D85" s="52" t="s">
        <v>27</v>
      </c>
    </row>
    <row r="86" spans="1:4" ht="15" customHeight="1" x14ac:dyDescent="0.25">
      <c r="A86" s="144">
        <v>43810.595659722108</v>
      </c>
      <c r="B86" s="45">
        <v>1651</v>
      </c>
      <c r="C86" s="148" t="s">
        <v>852</v>
      </c>
      <c r="D86" s="52" t="s">
        <v>27</v>
      </c>
    </row>
    <row r="87" spans="1:4" ht="15" customHeight="1" x14ac:dyDescent="0.25">
      <c r="A87" s="144">
        <v>43810.124641203787</v>
      </c>
      <c r="B87" s="45">
        <v>2000</v>
      </c>
      <c r="C87" s="148" t="s">
        <v>787</v>
      </c>
      <c r="D87" s="52" t="s">
        <v>27</v>
      </c>
    </row>
    <row r="88" spans="1:4" ht="15" customHeight="1" x14ac:dyDescent="0.25">
      <c r="A88" s="144">
        <v>43810.108761574142</v>
      </c>
      <c r="B88" s="45">
        <v>2500</v>
      </c>
      <c r="C88" s="148" t="s">
        <v>1095</v>
      </c>
      <c r="D88" s="52" t="s">
        <v>27</v>
      </c>
    </row>
    <row r="89" spans="1:4" ht="15" customHeight="1" x14ac:dyDescent="0.25">
      <c r="A89" s="144">
        <v>43810.654861111194</v>
      </c>
      <c r="B89" s="45">
        <v>2500</v>
      </c>
      <c r="C89" s="148" t="s">
        <v>853</v>
      </c>
      <c r="D89" s="52" t="s">
        <v>27</v>
      </c>
    </row>
    <row r="90" spans="1:4" ht="15" customHeight="1" x14ac:dyDescent="0.25">
      <c r="A90" s="144">
        <v>43810.120439814869</v>
      </c>
      <c r="B90" s="45">
        <v>5000</v>
      </c>
      <c r="C90" s="148" t="s">
        <v>1096</v>
      </c>
      <c r="D90" s="52" t="s">
        <v>27</v>
      </c>
    </row>
    <row r="91" spans="1:4" ht="15" customHeight="1" x14ac:dyDescent="0.25">
      <c r="A91" s="144">
        <v>43810.687442129478</v>
      </c>
      <c r="B91" s="45">
        <v>10000</v>
      </c>
      <c r="C91" s="148" t="s">
        <v>1097</v>
      </c>
      <c r="D91" s="52" t="s">
        <v>27</v>
      </c>
    </row>
    <row r="92" spans="1:4" ht="15" customHeight="1" x14ac:dyDescent="0.25">
      <c r="A92" s="144">
        <v>43810.595300925896</v>
      </c>
      <c r="B92" s="45">
        <v>20000</v>
      </c>
      <c r="C92" s="148" t="s">
        <v>854</v>
      </c>
      <c r="D92" s="160" t="s">
        <v>27</v>
      </c>
    </row>
    <row r="93" spans="1:4" ht="15" customHeight="1" x14ac:dyDescent="0.25">
      <c r="A93" s="144">
        <v>43811.473645833321</v>
      </c>
      <c r="B93" s="45">
        <v>37</v>
      </c>
      <c r="C93" s="148" t="s">
        <v>788</v>
      </c>
      <c r="D93" s="52" t="s">
        <v>27</v>
      </c>
    </row>
    <row r="94" spans="1:4" ht="15" customHeight="1" x14ac:dyDescent="0.25">
      <c r="A94" s="144">
        <v>43811.297164351679</v>
      </c>
      <c r="B94" s="45">
        <v>50</v>
      </c>
      <c r="C94" s="148" t="s">
        <v>810</v>
      </c>
      <c r="D94" s="52" t="s">
        <v>27</v>
      </c>
    </row>
    <row r="95" spans="1:4" ht="15" customHeight="1" x14ac:dyDescent="0.25">
      <c r="A95" s="144">
        <v>43811.475081018638</v>
      </c>
      <c r="B95" s="45">
        <v>50</v>
      </c>
      <c r="C95" s="148" t="s">
        <v>788</v>
      </c>
      <c r="D95" s="52" t="s">
        <v>27</v>
      </c>
    </row>
    <row r="96" spans="1:4" ht="15" customHeight="1" x14ac:dyDescent="0.25">
      <c r="A96" s="144">
        <v>43811.569768518675</v>
      </c>
      <c r="B96" s="45">
        <v>50</v>
      </c>
      <c r="C96" s="148" t="s">
        <v>855</v>
      </c>
      <c r="D96" s="52" t="s">
        <v>27</v>
      </c>
    </row>
    <row r="97" spans="1:4" ht="15" customHeight="1" x14ac:dyDescent="0.25">
      <c r="A97" s="144">
        <v>43811.382928240579</v>
      </c>
      <c r="B97" s="45">
        <v>198</v>
      </c>
      <c r="C97" s="148" t="s">
        <v>817</v>
      </c>
      <c r="D97" s="52" t="s">
        <v>27</v>
      </c>
    </row>
    <row r="98" spans="1:4" ht="15" customHeight="1" x14ac:dyDescent="0.25">
      <c r="A98" s="144">
        <v>43811.520659722388</v>
      </c>
      <c r="B98" s="45">
        <v>500</v>
      </c>
      <c r="C98" s="148" t="s">
        <v>1098</v>
      </c>
      <c r="D98" s="52" t="s">
        <v>27</v>
      </c>
    </row>
    <row r="99" spans="1:4" ht="15" customHeight="1" x14ac:dyDescent="0.25">
      <c r="A99" s="144">
        <v>43811.64597222209</v>
      </c>
      <c r="B99" s="45">
        <v>500</v>
      </c>
      <c r="C99" s="148" t="s">
        <v>856</v>
      </c>
      <c r="D99" s="52" t="s">
        <v>27</v>
      </c>
    </row>
    <row r="100" spans="1:4" ht="15" customHeight="1" x14ac:dyDescent="0.25">
      <c r="A100" s="144">
        <v>43811.763564814813</v>
      </c>
      <c r="B100" s="45">
        <v>500</v>
      </c>
      <c r="C100" s="148" t="s">
        <v>857</v>
      </c>
      <c r="D100" s="52" t="s">
        <v>27</v>
      </c>
    </row>
    <row r="101" spans="1:4" ht="15" customHeight="1" x14ac:dyDescent="0.25">
      <c r="A101" s="144">
        <v>43811.439363426063</v>
      </c>
      <c r="B101" s="45">
        <v>1000</v>
      </c>
      <c r="C101" s="148" t="s">
        <v>1088</v>
      </c>
      <c r="D101" s="52" t="s">
        <v>27</v>
      </c>
    </row>
    <row r="102" spans="1:4" ht="15" customHeight="1" x14ac:dyDescent="0.25">
      <c r="A102" s="144">
        <v>43812.465972222388</v>
      </c>
      <c r="B102" s="45">
        <v>50</v>
      </c>
      <c r="C102" s="148" t="s">
        <v>858</v>
      </c>
      <c r="D102" s="52" t="s">
        <v>27</v>
      </c>
    </row>
    <row r="103" spans="1:4" ht="15" customHeight="1" x14ac:dyDescent="0.25">
      <c r="A103" s="144">
        <v>43812.069745370187</v>
      </c>
      <c r="B103" s="45">
        <v>100</v>
      </c>
      <c r="C103" s="148" t="s">
        <v>1099</v>
      </c>
      <c r="D103" s="52" t="s">
        <v>27</v>
      </c>
    </row>
    <row r="104" spans="1:4" ht="15" customHeight="1" x14ac:dyDescent="0.25">
      <c r="A104" s="144">
        <v>43812.530023148283</v>
      </c>
      <c r="B104" s="45">
        <v>100</v>
      </c>
      <c r="C104" s="148" t="s">
        <v>859</v>
      </c>
      <c r="D104" s="52" t="s">
        <v>27</v>
      </c>
    </row>
    <row r="105" spans="1:4" ht="15" customHeight="1" x14ac:dyDescent="0.25">
      <c r="A105" s="144">
        <v>43812.643900462892</v>
      </c>
      <c r="B105" s="45">
        <v>100</v>
      </c>
      <c r="C105" s="148" t="s">
        <v>860</v>
      </c>
      <c r="D105" s="52" t="s">
        <v>27</v>
      </c>
    </row>
    <row r="106" spans="1:4" ht="15" customHeight="1" x14ac:dyDescent="0.25">
      <c r="A106" s="144">
        <v>43812.384027777705</v>
      </c>
      <c r="B106" s="45">
        <v>110</v>
      </c>
      <c r="C106" s="148" t="s">
        <v>861</v>
      </c>
      <c r="D106" s="52" t="s">
        <v>27</v>
      </c>
    </row>
    <row r="107" spans="1:4" ht="15" customHeight="1" x14ac:dyDescent="0.25">
      <c r="A107" s="144">
        <v>43812.477094907314</v>
      </c>
      <c r="B107" s="45">
        <v>250</v>
      </c>
      <c r="C107" s="148" t="s">
        <v>862</v>
      </c>
      <c r="D107" s="52" t="s">
        <v>27</v>
      </c>
    </row>
    <row r="108" spans="1:4" ht="15" customHeight="1" x14ac:dyDescent="0.25">
      <c r="A108" s="144">
        <v>43812.71578703681</v>
      </c>
      <c r="B108" s="45">
        <v>300</v>
      </c>
      <c r="C108" s="148" t="s">
        <v>863</v>
      </c>
      <c r="D108" s="52" t="s">
        <v>27</v>
      </c>
    </row>
    <row r="109" spans="1:4" ht="15" customHeight="1" x14ac:dyDescent="0.25">
      <c r="A109" s="144">
        <v>43812.476631944533</v>
      </c>
      <c r="B109" s="45">
        <v>500</v>
      </c>
      <c r="C109" s="148" t="s">
        <v>864</v>
      </c>
      <c r="D109" s="52" t="s">
        <v>27</v>
      </c>
    </row>
    <row r="110" spans="1:4" ht="15" customHeight="1" x14ac:dyDescent="0.25">
      <c r="A110" s="144">
        <v>43812.522048611194</v>
      </c>
      <c r="B110" s="45">
        <v>500</v>
      </c>
      <c r="C110" s="148" t="s">
        <v>865</v>
      </c>
      <c r="D110" s="52" t="s">
        <v>27</v>
      </c>
    </row>
    <row r="111" spans="1:4" ht="15" customHeight="1" x14ac:dyDescent="0.25">
      <c r="A111" s="144">
        <v>43812.433287037071</v>
      </c>
      <c r="B111" s="45">
        <v>1000</v>
      </c>
      <c r="C111" s="148" t="s">
        <v>1100</v>
      </c>
      <c r="D111" s="52" t="s">
        <v>27</v>
      </c>
    </row>
    <row r="112" spans="1:4" ht="15" customHeight="1" x14ac:dyDescent="0.25">
      <c r="A112" s="144">
        <v>43812.474583333358</v>
      </c>
      <c r="B112" s="45">
        <v>1000</v>
      </c>
      <c r="C112" s="148" t="s">
        <v>866</v>
      </c>
      <c r="D112" s="52" t="s">
        <v>27</v>
      </c>
    </row>
    <row r="113" spans="1:4" ht="15" customHeight="1" x14ac:dyDescent="0.25">
      <c r="A113" s="144">
        <v>43812.644085648004</v>
      </c>
      <c r="B113" s="45">
        <v>4726</v>
      </c>
      <c r="C113" s="148" t="s">
        <v>867</v>
      </c>
      <c r="D113" s="52" t="s">
        <v>27</v>
      </c>
    </row>
    <row r="114" spans="1:4" ht="15" customHeight="1" x14ac:dyDescent="0.25">
      <c r="A114" s="144">
        <v>43814.332881944254</v>
      </c>
      <c r="B114" s="45">
        <v>30</v>
      </c>
      <c r="C114" s="148" t="s">
        <v>868</v>
      </c>
      <c r="D114" s="52" t="s">
        <v>27</v>
      </c>
    </row>
    <row r="115" spans="1:4" ht="15" customHeight="1" x14ac:dyDescent="0.25">
      <c r="A115" s="144">
        <v>43814.638668981381</v>
      </c>
      <c r="B115" s="45">
        <v>100</v>
      </c>
      <c r="C115" s="148" t="s">
        <v>869</v>
      </c>
      <c r="D115" s="52" t="s">
        <v>27</v>
      </c>
    </row>
    <row r="116" spans="1:4" ht="15" customHeight="1" x14ac:dyDescent="0.25">
      <c r="A116" s="144">
        <v>43814.639479166828</v>
      </c>
      <c r="B116" s="45">
        <v>500</v>
      </c>
      <c r="C116" s="148" t="s">
        <v>1101</v>
      </c>
      <c r="D116" s="52" t="s">
        <v>27</v>
      </c>
    </row>
    <row r="117" spans="1:4" ht="15" customHeight="1" x14ac:dyDescent="0.25">
      <c r="A117" s="144">
        <v>43814.335231481586</v>
      </c>
      <c r="B117" s="45">
        <v>1000</v>
      </c>
      <c r="C117" s="148" t="s">
        <v>870</v>
      </c>
      <c r="D117" s="52" t="s">
        <v>27</v>
      </c>
    </row>
    <row r="118" spans="1:4" ht="15" customHeight="1" x14ac:dyDescent="0.25">
      <c r="A118" s="144">
        <v>43814.357881944627</v>
      </c>
      <c r="B118" s="45">
        <v>1000</v>
      </c>
      <c r="C118" s="148" t="s">
        <v>871</v>
      </c>
      <c r="D118" s="52" t="s">
        <v>27</v>
      </c>
    </row>
    <row r="119" spans="1:4" ht="15" customHeight="1" x14ac:dyDescent="0.25">
      <c r="A119" s="144">
        <v>43815.507037037052</v>
      </c>
      <c r="B119" s="45">
        <v>60</v>
      </c>
      <c r="C119" s="148" t="s">
        <v>872</v>
      </c>
      <c r="D119" s="52" t="s">
        <v>27</v>
      </c>
    </row>
    <row r="120" spans="1:4" ht="15" customHeight="1" x14ac:dyDescent="0.25">
      <c r="A120" s="144">
        <v>43815.300393518526</v>
      </c>
      <c r="B120" s="45">
        <v>100</v>
      </c>
      <c r="C120" s="148" t="s">
        <v>1102</v>
      </c>
      <c r="D120" s="52" t="s">
        <v>27</v>
      </c>
    </row>
    <row r="121" spans="1:4" ht="15" customHeight="1" x14ac:dyDescent="0.25">
      <c r="A121" s="144">
        <v>43815.434560185298</v>
      </c>
      <c r="B121" s="45">
        <v>100</v>
      </c>
      <c r="C121" s="148" t="s">
        <v>873</v>
      </c>
      <c r="D121" s="52" t="s">
        <v>27</v>
      </c>
    </row>
    <row r="122" spans="1:4" ht="15" customHeight="1" x14ac:dyDescent="0.25">
      <c r="A122" s="144">
        <v>43815.504629629664</v>
      </c>
      <c r="B122" s="45">
        <v>100</v>
      </c>
      <c r="C122" s="148" t="s">
        <v>874</v>
      </c>
      <c r="D122" s="52" t="s">
        <v>27</v>
      </c>
    </row>
    <row r="123" spans="1:4" ht="15" customHeight="1" x14ac:dyDescent="0.25">
      <c r="A123" s="144">
        <v>43815.517407407518</v>
      </c>
      <c r="B123" s="45">
        <v>300</v>
      </c>
      <c r="C123" s="148" t="s">
        <v>875</v>
      </c>
      <c r="D123" s="52" t="s">
        <v>27</v>
      </c>
    </row>
    <row r="124" spans="1:4" ht="15" customHeight="1" x14ac:dyDescent="0.25">
      <c r="A124" s="144">
        <v>43815.113842592575</v>
      </c>
      <c r="B124" s="45">
        <v>1000</v>
      </c>
      <c r="C124" s="148" t="s">
        <v>1103</v>
      </c>
      <c r="D124" s="52" t="s">
        <v>27</v>
      </c>
    </row>
    <row r="125" spans="1:4" ht="15" customHeight="1" x14ac:dyDescent="0.25">
      <c r="A125" s="144">
        <v>43815.131145833526</v>
      </c>
      <c r="B125" s="45">
        <v>1000</v>
      </c>
      <c r="C125" s="148" t="s">
        <v>876</v>
      </c>
      <c r="D125" s="52" t="s">
        <v>27</v>
      </c>
    </row>
    <row r="126" spans="1:4" ht="15" customHeight="1" x14ac:dyDescent="0.25">
      <c r="A126" s="144">
        <v>43815.599548611324</v>
      </c>
      <c r="B126" s="45">
        <v>7000</v>
      </c>
      <c r="C126" s="148" t="s">
        <v>877</v>
      </c>
      <c r="D126" s="52" t="s">
        <v>27</v>
      </c>
    </row>
    <row r="127" spans="1:4" ht="15" customHeight="1" x14ac:dyDescent="0.25">
      <c r="A127" s="144">
        <v>43816.472789351828</v>
      </c>
      <c r="B127" s="45">
        <v>61</v>
      </c>
      <c r="C127" s="148" t="s">
        <v>878</v>
      </c>
      <c r="D127" s="52" t="s">
        <v>27</v>
      </c>
    </row>
    <row r="128" spans="1:4" ht="15" customHeight="1" x14ac:dyDescent="0.25">
      <c r="A128" s="144">
        <v>43816.914930555504</v>
      </c>
      <c r="B128" s="45">
        <v>73</v>
      </c>
      <c r="C128" s="148" t="s">
        <v>879</v>
      </c>
      <c r="D128" s="52" t="s">
        <v>27</v>
      </c>
    </row>
    <row r="129" spans="1:4" ht="15" customHeight="1" x14ac:dyDescent="0.25">
      <c r="A129" s="144">
        <v>43816.42646990763</v>
      </c>
      <c r="B129" s="45">
        <v>100</v>
      </c>
      <c r="C129" s="148" t="s">
        <v>880</v>
      </c>
      <c r="D129" s="52" t="s">
        <v>27</v>
      </c>
    </row>
    <row r="130" spans="1:4" ht="15" customHeight="1" x14ac:dyDescent="0.25">
      <c r="A130" s="144">
        <v>43816.138090277556</v>
      </c>
      <c r="B130" s="45">
        <v>250</v>
      </c>
      <c r="C130" s="148" t="s">
        <v>839</v>
      </c>
      <c r="D130" s="52" t="s">
        <v>27</v>
      </c>
    </row>
    <row r="131" spans="1:4" ht="15" customHeight="1" x14ac:dyDescent="0.25">
      <c r="A131" s="144">
        <v>43816.338275462855</v>
      </c>
      <c r="B131" s="45">
        <v>1000</v>
      </c>
      <c r="C131" s="148" t="s">
        <v>881</v>
      </c>
      <c r="D131" s="52" t="s">
        <v>27</v>
      </c>
    </row>
    <row r="132" spans="1:4" ht="15" customHeight="1" x14ac:dyDescent="0.25">
      <c r="A132" s="144">
        <v>43816.520254629664</v>
      </c>
      <c r="B132" s="45">
        <v>2000</v>
      </c>
      <c r="C132" s="148" t="s">
        <v>882</v>
      </c>
      <c r="D132" s="52" t="s">
        <v>27</v>
      </c>
    </row>
    <row r="133" spans="1:4" ht="15" customHeight="1" x14ac:dyDescent="0.25">
      <c r="A133" s="144">
        <v>43816.751678240951</v>
      </c>
      <c r="B133" s="45">
        <v>2000</v>
      </c>
      <c r="C133" s="148" t="s">
        <v>883</v>
      </c>
      <c r="D133" s="52" t="s">
        <v>27</v>
      </c>
    </row>
    <row r="134" spans="1:4" ht="15" customHeight="1" x14ac:dyDescent="0.25">
      <c r="A134" s="144">
        <v>43817.642407407518</v>
      </c>
      <c r="B134" s="45">
        <v>10</v>
      </c>
      <c r="C134" s="148" t="s">
        <v>1104</v>
      </c>
      <c r="D134" s="52" t="s">
        <v>27</v>
      </c>
    </row>
    <row r="135" spans="1:4" ht="15" customHeight="1" x14ac:dyDescent="0.25">
      <c r="A135" s="144">
        <v>43817.482546296436</v>
      </c>
      <c r="B135" s="45">
        <v>60</v>
      </c>
      <c r="C135" s="148" t="s">
        <v>884</v>
      </c>
      <c r="D135" s="52" t="s">
        <v>27</v>
      </c>
    </row>
    <row r="136" spans="1:4" ht="15" customHeight="1" x14ac:dyDescent="0.25">
      <c r="A136" s="144">
        <v>43817.486261574086</v>
      </c>
      <c r="B136" s="45">
        <v>60</v>
      </c>
      <c r="C136" s="148" t="s">
        <v>885</v>
      </c>
      <c r="D136" s="52" t="s">
        <v>27</v>
      </c>
    </row>
    <row r="137" spans="1:4" ht="15" customHeight="1" x14ac:dyDescent="0.25">
      <c r="A137" s="144">
        <v>43817.518101851922</v>
      </c>
      <c r="B137" s="45">
        <v>60</v>
      </c>
      <c r="C137" s="148" t="s">
        <v>886</v>
      </c>
      <c r="D137" s="52" t="s">
        <v>27</v>
      </c>
    </row>
    <row r="138" spans="1:4" ht="15" customHeight="1" x14ac:dyDescent="0.25">
      <c r="A138" s="144">
        <v>43817.548981481697</v>
      </c>
      <c r="B138" s="45">
        <v>60</v>
      </c>
      <c r="C138" s="148" t="s">
        <v>887</v>
      </c>
      <c r="D138" s="52" t="s">
        <v>27</v>
      </c>
    </row>
    <row r="139" spans="1:4" ht="15" customHeight="1" x14ac:dyDescent="0.25">
      <c r="A139" s="144">
        <v>43817.563993055373</v>
      </c>
      <c r="B139" s="45">
        <v>60</v>
      </c>
      <c r="C139" s="148" t="s">
        <v>1105</v>
      </c>
      <c r="D139" s="52" t="s">
        <v>27</v>
      </c>
    </row>
    <row r="140" spans="1:4" ht="15" customHeight="1" x14ac:dyDescent="0.25">
      <c r="A140" s="144">
        <v>43817.591203703545</v>
      </c>
      <c r="B140" s="45">
        <v>60</v>
      </c>
      <c r="C140" s="148" t="s">
        <v>888</v>
      </c>
      <c r="D140" s="52" t="s">
        <v>27</v>
      </c>
    </row>
    <row r="141" spans="1:4" ht="15" customHeight="1" x14ac:dyDescent="0.25">
      <c r="A141" s="144">
        <v>43817.477569444571</v>
      </c>
      <c r="B141" s="45">
        <v>500</v>
      </c>
      <c r="C141" s="148" t="s">
        <v>809</v>
      </c>
      <c r="D141" s="52" t="s">
        <v>27</v>
      </c>
    </row>
    <row r="142" spans="1:4" ht="15" customHeight="1" x14ac:dyDescent="0.25">
      <c r="A142" s="144">
        <v>43817.755393518601</v>
      </c>
      <c r="B142" s="45">
        <v>500</v>
      </c>
      <c r="C142" s="148" t="s">
        <v>1106</v>
      </c>
      <c r="D142" s="52" t="s">
        <v>27</v>
      </c>
    </row>
    <row r="143" spans="1:4" ht="15" customHeight="1" x14ac:dyDescent="0.25">
      <c r="A143" s="144">
        <v>43817.914421296213</v>
      </c>
      <c r="B143" s="45">
        <v>500</v>
      </c>
      <c r="C143" s="148" t="s">
        <v>849</v>
      </c>
      <c r="D143" s="52" t="s">
        <v>27</v>
      </c>
    </row>
    <row r="144" spans="1:4" ht="15" customHeight="1" x14ac:dyDescent="0.25">
      <c r="A144" s="144">
        <v>43817.557245370466</v>
      </c>
      <c r="B144" s="45">
        <v>1000</v>
      </c>
      <c r="C144" s="148" t="s">
        <v>889</v>
      </c>
      <c r="D144" s="52" t="s">
        <v>27</v>
      </c>
    </row>
    <row r="145" spans="1:4" ht="15" customHeight="1" x14ac:dyDescent="0.25">
      <c r="A145" s="144">
        <v>43817.10662037041</v>
      </c>
      <c r="B145" s="45">
        <v>1500</v>
      </c>
      <c r="C145" s="148" t="s">
        <v>816</v>
      </c>
      <c r="D145" s="52" t="s">
        <v>27</v>
      </c>
    </row>
    <row r="146" spans="1:4" ht="15" customHeight="1" x14ac:dyDescent="0.25">
      <c r="A146" s="144">
        <v>43818.308356481604</v>
      </c>
      <c r="B146" s="45">
        <v>50</v>
      </c>
      <c r="C146" s="148" t="s">
        <v>810</v>
      </c>
      <c r="D146" s="52" t="s">
        <v>27</v>
      </c>
    </row>
    <row r="147" spans="1:4" ht="15" customHeight="1" x14ac:dyDescent="0.25">
      <c r="A147" s="144">
        <v>43818.518668981269</v>
      </c>
      <c r="B147" s="45">
        <v>60</v>
      </c>
      <c r="C147" s="148" t="s">
        <v>1107</v>
      </c>
      <c r="D147" s="52" t="s">
        <v>27</v>
      </c>
    </row>
    <row r="148" spans="1:4" ht="15" customHeight="1" x14ac:dyDescent="0.25">
      <c r="A148" s="144">
        <v>43818.634895833209</v>
      </c>
      <c r="B148" s="45">
        <v>100</v>
      </c>
      <c r="C148" s="148" t="s">
        <v>890</v>
      </c>
      <c r="D148" s="52" t="s">
        <v>27</v>
      </c>
    </row>
    <row r="149" spans="1:4" ht="15" customHeight="1" x14ac:dyDescent="0.25">
      <c r="A149" s="144">
        <v>43818.681261573918</v>
      </c>
      <c r="B149" s="45">
        <v>100</v>
      </c>
      <c r="C149" s="148" t="s">
        <v>1108</v>
      </c>
      <c r="D149" s="52" t="s">
        <v>27</v>
      </c>
    </row>
    <row r="150" spans="1:4" ht="15" customHeight="1" x14ac:dyDescent="0.25">
      <c r="A150" s="144">
        <v>43818.474201388657</v>
      </c>
      <c r="B150" s="45">
        <v>400</v>
      </c>
      <c r="C150" s="148" t="s">
        <v>891</v>
      </c>
      <c r="D150" s="52" t="s">
        <v>27</v>
      </c>
    </row>
    <row r="151" spans="1:4" ht="15" customHeight="1" x14ac:dyDescent="0.25">
      <c r="A151" s="144">
        <v>43818.423611111008</v>
      </c>
      <c r="B151" s="45">
        <v>500</v>
      </c>
      <c r="C151" s="148" t="s">
        <v>892</v>
      </c>
      <c r="D151" s="52" t="s">
        <v>27</v>
      </c>
    </row>
    <row r="152" spans="1:4" ht="15" customHeight="1" x14ac:dyDescent="0.25">
      <c r="A152" s="144">
        <v>43818.512210648041</v>
      </c>
      <c r="B152" s="45">
        <v>1000</v>
      </c>
      <c r="C152" s="148" t="s">
        <v>893</v>
      </c>
      <c r="D152" s="52" t="s">
        <v>27</v>
      </c>
    </row>
    <row r="153" spans="1:4" ht="15" customHeight="1" x14ac:dyDescent="0.25">
      <c r="A153" s="144">
        <v>43818.71449074056</v>
      </c>
      <c r="B153" s="45">
        <v>1000</v>
      </c>
      <c r="C153" s="148" t="s">
        <v>894</v>
      </c>
      <c r="D153" s="52" t="s">
        <v>27</v>
      </c>
    </row>
    <row r="154" spans="1:4" ht="15" customHeight="1" x14ac:dyDescent="0.25">
      <c r="A154" s="144">
        <v>43818.515902777668</v>
      </c>
      <c r="B154" s="45">
        <v>1500</v>
      </c>
      <c r="C154" s="148" t="s">
        <v>895</v>
      </c>
      <c r="D154" s="52" t="s">
        <v>27</v>
      </c>
    </row>
    <row r="155" spans="1:4" ht="15" customHeight="1" x14ac:dyDescent="0.25">
      <c r="A155" s="144">
        <v>43818.097488426138</v>
      </c>
      <c r="B155" s="45">
        <v>1800</v>
      </c>
      <c r="C155" s="148" t="s">
        <v>1109</v>
      </c>
      <c r="D155" s="52" t="s">
        <v>27</v>
      </c>
    </row>
    <row r="156" spans="1:4" ht="15" customHeight="1" x14ac:dyDescent="0.25">
      <c r="A156" s="144">
        <v>43818.601249999832</v>
      </c>
      <c r="B156" s="45">
        <v>2500</v>
      </c>
      <c r="C156" s="148" t="s">
        <v>896</v>
      </c>
      <c r="D156" s="52" t="s">
        <v>27</v>
      </c>
    </row>
    <row r="157" spans="1:4" ht="15" customHeight="1" x14ac:dyDescent="0.25">
      <c r="A157" s="144">
        <v>43818.643263889011</v>
      </c>
      <c r="B157" s="45">
        <v>2500</v>
      </c>
      <c r="C157" s="148" t="s">
        <v>896</v>
      </c>
      <c r="D157" s="52" t="s">
        <v>27</v>
      </c>
    </row>
    <row r="158" spans="1:4" ht="15" customHeight="1" x14ac:dyDescent="0.25">
      <c r="A158" s="144">
        <v>43818.09667824069</v>
      </c>
      <c r="B158" s="45">
        <v>3000</v>
      </c>
      <c r="C158" s="148" t="s">
        <v>897</v>
      </c>
      <c r="D158" s="52" t="s">
        <v>27</v>
      </c>
    </row>
    <row r="159" spans="1:4" ht="15" customHeight="1" x14ac:dyDescent="0.25">
      <c r="A159" s="144">
        <v>43818.718472222332</v>
      </c>
      <c r="B159" s="45">
        <v>3000</v>
      </c>
      <c r="C159" s="148" t="s">
        <v>898</v>
      </c>
      <c r="D159" s="52" t="s">
        <v>27</v>
      </c>
    </row>
    <row r="160" spans="1:4" ht="15" customHeight="1" x14ac:dyDescent="0.25">
      <c r="A160" s="144">
        <v>43819.676782407332</v>
      </c>
      <c r="B160" s="45">
        <v>25</v>
      </c>
      <c r="C160" s="148" t="s">
        <v>899</v>
      </c>
      <c r="D160" s="52" t="s">
        <v>27</v>
      </c>
    </row>
    <row r="161" spans="1:4" ht="15" customHeight="1" x14ac:dyDescent="0.25">
      <c r="A161" s="144">
        <v>43819.208541666623</v>
      </c>
      <c r="B161" s="45">
        <v>50</v>
      </c>
      <c r="C161" s="148" t="s">
        <v>1110</v>
      </c>
      <c r="D161" s="52" t="s">
        <v>27</v>
      </c>
    </row>
    <row r="162" spans="1:4" ht="15" customHeight="1" x14ac:dyDescent="0.25">
      <c r="A162" s="144">
        <v>43819.487233796157</v>
      </c>
      <c r="B162" s="45">
        <v>71.87</v>
      </c>
      <c r="C162" s="148" t="s">
        <v>900</v>
      </c>
      <c r="D162" s="52" t="s">
        <v>27</v>
      </c>
    </row>
    <row r="163" spans="1:4" ht="15" customHeight="1" x14ac:dyDescent="0.25">
      <c r="A163" s="144">
        <v>43819.55765046319</v>
      </c>
      <c r="B163" s="45">
        <v>100</v>
      </c>
      <c r="C163" s="148" t="s">
        <v>901</v>
      </c>
      <c r="D163" s="52" t="s">
        <v>27</v>
      </c>
    </row>
    <row r="164" spans="1:4" ht="15" customHeight="1" x14ac:dyDescent="0.25">
      <c r="A164" s="144">
        <v>43819.594097222202</v>
      </c>
      <c r="B164" s="45">
        <v>100</v>
      </c>
      <c r="C164" s="148" t="s">
        <v>902</v>
      </c>
      <c r="D164" s="52" t="s">
        <v>27</v>
      </c>
    </row>
    <row r="165" spans="1:4" ht="15" customHeight="1" x14ac:dyDescent="0.25">
      <c r="A165" s="144">
        <v>43819.67542824056</v>
      </c>
      <c r="B165" s="45">
        <v>100</v>
      </c>
      <c r="C165" s="148" t="s">
        <v>1111</v>
      </c>
      <c r="D165" s="52" t="s">
        <v>27</v>
      </c>
    </row>
    <row r="166" spans="1:4" ht="15" customHeight="1" x14ac:dyDescent="0.25">
      <c r="A166" s="144">
        <v>43819.554710648023</v>
      </c>
      <c r="B166" s="45">
        <v>130</v>
      </c>
      <c r="C166" s="148" t="s">
        <v>903</v>
      </c>
      <c r="D166" s="52" t="s">
        <v>27</v>
      </c>
    </row>
    <row r="167" spans="1:4" ht="15" customHeight="1" x14ac:dyDescent="0.25">
      <c r="A167" s="144">
        <v>43819.436412036885</v>
      </c>
      <c r="B167" s="45">
        <v>250</v>
      </c>
      <c r="C167" s="148" t="s">
        <v>904</v>
      </c>
      <c r="D167" s="52" t="s">
        <v>27</v>
      </c>
    </row>
    <row r="168" spans="1:4" ht="15" customHeight="1" x14ac:dyDescent="0.25">
      <c r="A168" s="144">
        <v>43819.513344907202</v>
      </c>
      <c r="B168" s="45">
        <v>300</v>
      </c>
      <c r="C168" s="148" t="s">
        <v>1112</v>
      </c>
      <c r="D168" s="52" t="s">
        <v>27</v>
      </c>
    </row>
    <row r="169" spans="1:4" ht="15" customHeight="1" x14ac:dyDescent="0.25">
      <c r="A169" s="144">
        <v>43819.486284722108</v>
      </c>
      <c r="B169" s="45">
        <v>500</v>
      </c>
      <c r="C169" s="148" t="s">
        <v>852</v>
      </c>
      <c r="D169" s="52" t="s">
        <v>27</v>
      </c>
    </row>
    <row r="170" spans="1:4" ht="15" customHeight="1" x14ac:dyDescent="0.25">
      <c r="A170" s="144">
        <v>43819.592858796474</v>
      </c>
      <c r="B170" s="45">
        <v>500</v>
      </c>
      <c r="C170" s="148" t="s">
        <v>905</v>
      </c>
      <c r="D170" s="52" t="s">
        <v>27</v>
      </c>
    </row>
    <row r="171" spans="1:4" ht="15" customHeight="1" x14ac:dyDescent="0.25">
      <c r="A171" s="144">
        <v>43819.688206018414</v>
      </c>
      <c r="B171" s="45">
        <v>500</v>
      </c>
      <c r="C171" s="148" t="s">
        <v>906</v>
      </c>
      <c r="D171" s="52" t="s">
        <v>27</v>
      </c>
    </row>
    <row r="172" spans="1:4" ht="15" customHeight="1" x14ac:dyDescent="0.25">
      <c r="A172" s="144">
        <v>43819.098078703508</v>
      </c>
      <c r="B172" s="45">
        <v>1000</v>
      </c>
      <c r="C172" s="148" t="s">
        <v>907</v>
      </c>
      <c r="D172" s="143" t="s">
        <v>1129</v>
      </c>
    </row>
    <row r="173" spans="1:4" ht="15" customHeight="1" x14ac:dyDescent="0.25">
      <c r="A173" s="144">
        <v>43819.645370370243</v>
      </c>
      <c r="B173" s="45">
        <v>1500</v>
      </c>
      <c r="C173" s="148" t="s">
        <v>908</v>
      </c>
      <c r="D173" s="52" t="s">
        <v>27</v>
      </c>
    </row>
    <row r="174" spans="1:4" ht="15" customHeight="1" x14ac:dyDescent="0.25">
      <c r="A174" s="144">
        <v>43820.683229166549</v>
      </c>
      <c r="B174" s="45">
        <v>150</v>
      </c>
      <c r="C174" s="148" t="s">
        <v>909</v>
      </c>
      <c r="D174" s="52" t="s">
        <v>27</v>
      </c>
    </row>
    <row r="175" spans="1:4" ht="15" customHeight="1" x14ac:dyDescent="0.25">
      <c r="A175" s="144">
        <v>43820.679675925989</v>
      </c>
      <c r="B175" s="45">
        <v>300</v>
      </c>
      <c r="C175" s="148" t="s">
        <v>910</v>
      </c>
      <c r="D175" s="52" t="s">
        <v>27</v>
      </c>
    </row>
    <row r="176" spans="1:4" ht="15" customHeight="1" x14ac:dyDescent="0.25">
      <c r="A176" s="144">
        <v>43820.679907407612</v>
      </c>
      <c r="B176" s="45">
        <v>300</v>
      </c>
      <c r="C176" s="148" t="s">
        <v>911</v>
      </c>
      <c r="D176" s="52" t="s">
        <v>27</v>
      </c>
    </row>
    <row r="177" spans="1:4" ht="15" customHeight="1" x14ac:dyDescent="0.25">
      <c r="A177" s="144">
        <v>43821.749814814888</v>
      </c>
      <c r="B177" s="45">
        <v>50</v>
      </c>
      <c r="C177" s="148" t="s">
        <v>912</v>
      </c>
      <c r="D177" s="52" t="s">
        <v>27</v>
      </c>
    </row>
    <row r="178" spans="1:4" ht="15" customHeight="1" x14ac:dyDescent="0.25">
      <c r="A178" s="144">
        <v>43821.739317129832</v>
      </c>
      <c r="B178" s="45">
        <v>100</v>
      </c>
      <c r="C178" s="148" t="s">
        <v>913</v>
      </c>
      <c r="D178" s="52" t="s">
        <v>27</v>
      </c>
    </row>
    <row r="179" spans="1:4" ht="15" customHeight="1" x14ac:dyDescent="0.25">
      <c r="A179" s="144">
        <v>43821.737453703769</v>
      </c>
      <c r="B179" s="45">
        <v>200</v>
      </c>
      <c r="C179" s="148" t="s">
        <v>914</v>
      </c>
      <c r="D179" s="52" t="s">
        <v>27</v>
      </c>
    </row>
    <row r="180" spans="1:4" ht="15" customHeight="1" x14ac:dyDescent="0.25">
      <c r="A180" s="144">
        <v>43821.737708333414</v>
      </c>
      <c r="B180" s="45">
        <v>1000</v>
      </c>
      <c r="C180" s="148" t="s">
        <v>915</v>
      </c>
      <c r="D180" s="52" t="s">
        <v>27</v>
      </c>
    </row>
    <row r="181" spans="1:4" ht="15" customHeight="1" x14ac:dyDescent="0.25">
      <c r="A181" s="144">
        <v>43821.737951389048</v>
      </c>
      <c r="B181" s="45">
        <v>1000</v>
      </c>
      <c r="C181" s="148" t="s">
        <v>1113</v>
      </c>
      <c r="D181" s="52" t="s">
        <v>27</v>
      </c>
    </row>
    <row r="182" spans="1:4" ht="15" customHeight="1" x14ac:dyDescent="0.25">
      <c r="A182" s="144">
        <v>43822.295960647985</v>
      </c>
      <c r="B182" s="45">
        <v>75</v>
      </c>
      <c r="C182" s="148" t="s">
        <v>916</v>
      </c>
      <c r="D182" s="52" t="s">
        <v>27</v>
      </c>
    </row>
    <row r="183" spans="1:4" ht="15" customHeight="1" x14ac:dyDescent="0.25">
      <c r="A183" s="144">
        <v>43822.33890046319</v>
      </c>
      <c r="B183" s="45">
        <v>100</v>
      </c>
      <c r="C183" s="148" t="s">
        <v>917</v>
      </c>
      <c r="D183" s="52" t="s">
        <v>27</v>
      </c>
    </row>
    <row r="184" spans="1:4" ht="15" customHeight="1" x14ac:dyDescent="0.25">
      <c r="A184" s="144">
        <v>43822.557037036866</v>
      </c>
      <c r="B184" s="45">
        <v>300</v>
      </c>
      <c r="C184" s="148" t="s">
        <v>918</v>
      </c>
      <c r="D184" s="52" t="s">
        <v>27</v>
      </c>
    </row>
    <row r="185" spans="1:4" ht="15" customHeight="1" x14ac:dyDescent="0.25">
      <c r="A185" s="144">
        <v>43823.108946759254</v>
      </c>
      <c r="B185" s="45">
        <v>9</v>
      </c>
      <c r="C185" s="148" t="s">
        <v>919</v>
      </c>
      <c r="D185" s="52" t="s">
        <v>27</v>
      </c>
    </row>
    <row r="186" spans="1:4" ht="15" customHeight="1" x14ac:dyDescent="0.25">
      <c r="A186" s="144">
        <v>43823.08949074056</v>
      </c>
      <c r="B186" s="45">
        <v>100</v>
      </c>
      <c r="C186" s="148" t="s">
        <v>920</v>
      </c>
      <c r="D186" s="52" t="s">
        <v>27</v>
      </c>
    </row>
    <row r="187" spans="1:4" ht="15" customHeight="1" x14ac:dyDescent="0.25">
      <c r="A187" s="144">
        <v>43823.843263888732</v>
      </c>
      <c r="B187" s="45">
        <v>100</v>
      </c>
      <c r="C187" s="148" t="s">
        <v>921</v>
      </c>
      <c r="D187" s="52" t="s">
        <v>27</v>
      </c>
    </row>
    <row r="188" spans="1:4" ht="15" customHeight="1" x14ac:dyDescent="0.25">
      <c r="A188" s="144">
        <v>43823.425995370373</v>
      </c>
      <c r="B188" s="45">
        <v>200</v>
      </c>
      <c r="C188" s="148" t="s">
        <v>922</v>
      </c>
      <c r="D188" s="52" t="s">
        <v>27</v>
      </c>
    </row>
    <row r="189" spans="1:4" ht="15" customHeight="1" x14ac:dyDescent="0.25">
      <c r="A189" s="144">
        <v>43823.056886574253</v>
      </c>
      <c r="B189" s="45">
        <v>500</v>
      </c>
      <c r="C189" s="148" t="s">
        <v>1093</v>
      </c>
      <c r="D189" s="52" t="s">
        <v>27</v>
      </c>
    </row>
    <row r="190" spans="1:4" ht="15" customHeight="1" x14ac:dyDescent="0.25">
      <c r="A190" s="144">
        <v>43823.624189815018</v>
      </c>
      <c r="B190" s="45">
        <v>1000</v>
      </c>
      <c r="C190" s="148" t="s">
        <v>1114</v>
      </c>
      <c r="D190" s="52" t="s">
        <v>27</v>
      </c>
    </row>
    <row r="191" spans="1:4" ht="15" customHeight="1" x14ac:dyDescent="0.25">
      <c r="A191" s="144">
        <v>43823.637083333451</v>
      </c>
      <c r="B191" s="45">
        <v>6000</v>
      </c>
      <c r="C191" s="148" t="s">
        <v>1115</v>
      </c>
      <c r="D191" s="52" t="s">
        <v>27</v>
      </c>
    </row>
    <row r="192" spans="1:4" ht="15" customHeight="1" x14ac:dyDescent="0.25">
      <c r="A192" s="144">
        <v>43824.457268518396</v>
      </c>
      <c r="B192" s="45">
        <v>100</v>
      </c>
      <c r="C192" s="148" t="s">
        <v>879</v>
      </c>
      <c r="D192" s="52" t="s">
        <v>27</v>
      </c>
    </row>
    <row r="193" spans="1:4" ht="15" customHeight="1" x14ac:dyDescent="0.25">
      <c r="A193" s="144">
        <v>43824.474259259179</v>
      </c>
      <c r="B193" s="45">
        <v>200</v>
      </c>
      <c r="C193" s="148" t="s">
        <v>923</v>
      </c>
      <c r="D193" s="52" t="s">
        <v>27</v>
      </c>
    </row>
    <row r="194" spans="1:4" ht="15" customHeight="1" x14ac:dyDescent="0.25">
      <c r="A194" s="144">
        <v>43824.530659722164</v>
      </c>
      <c r="B194" s="45">
        <v>200</v>
      </c>
      <c r="C194" s="148" t="s">
        <v>924</v>
      </c>
      <c r="D194" s="52" t="s">
        <v>27</v>
      </c>
    </row>
    <row r="195" spans="1:4" ht="15" customHeight="1" x14ac:dyDescent="0.25">
      <c r="A195" s="144">
        <v>43824.096458333544</v>
      </c>
      <c r="B195" s="45">
        <v>250</v>
      </c>
      <c r="C195" s="148" t="s">
        <v>925</v>
      </c>
      <c r="D195" s="52" t="s">
        <v>27</v>
      </c>
    </row>
    <row r="196" spans="1:4" ht="15" customHeight="1" x14ac:dyDescent="0.25">
      <c r="A196" s="144">
        <v>43824.95521990722</v>
      </c>
      <c r="B196" s="45">
        <v>250</v>
      </c>
      <c r="C196" s="148" t="s">
        <v>926</v>
      </c>
      <c r="D196" s="52" t="s">
        <v>27</v>
      </c>
    </row>
    <row r="197" spans="1:4" ht="15" customHeight="1" x14ac:dyDescent="0.25">
      <c r="A197" s="144">
        <v>43824.425567129627</v>
      </c>
      <c r="B197" s="45">
        <v>500</v>
      </c>
      <c r="C197" s="148" t="s">
        <v>809</v>
      </c>
      <c r="D197" s="52" t="s">
        <v>27</v>
      </c>
    </row>
    <row r="198" spans="1:4" ht="15" customHeight="1" x14ac:dyDescent="0.25">
      <c r="A198" s="144">
        <v>43824.53550925944</v>
      </c>
      <c r="B198" s="45">
        <v>500</v>
      </c>
      <c r="C198" s="148" t="s">
        <v>1116</v>
      </c>
      <c r="D198" s="52" t="s">
        <v>27</v>
      </c>
    </row>
    <row r="199" spans="1:4" ht="15" customHeight="1" x14ac:dyDescent="0.25">
      <c r="A199" s="144">
        <v>43824.960555555765</v>
      </c>
      <c r="B199" s="45">
        <v>1000</v>
      </c>
      <c r="C199" s="148" t="s">
        <v>927</v>
      </c>
      <c r="D199" s="52" t="s">
        <v>27</v>
      </c>
    </row>
    <row r="200" spans="1:4" ht="15" customHeight="1" x14ac:dyDescent="0.25">
      <c r="A200" s="144">
        <v>43824.95245370362</v>
      </c>
      <c r="B200" s="45">
        <v>10000</v>
      </c>
      <c r="C200" s="148" t="s">
        <v>928</v>
      </c>
      <c r="D200" s="52" t="s">
        <v>27</v>
      </c>
    </row>
    <row r="201" spans="1:4" ht="15" customHeight="1" x14ac:dyDescent="0.25">
      <c r="A201" s="144">
        <v>43825.422280092724</v>
      </c>
      <c r="B201" s="45">
        <v>4</v>
      </c>
      <c r="C201" s="148" t="s">
        <v>929</v>
      </c>
      <c r="D201" s="52" t="s">
        <v>27</v>
      </c>
    </row>
    <row r="202" spans="1:4" ht="15" customHeight="1" x14ac:dyDescent="0.25">
      <c r="A202" s="144">
        <v>43825.306956018321</v>
      </c>
      <c r="B202" s="45">
        <v>50</v>
      </c>
      <c r="C202" s="148" t="s">
        <v>810</v>
      </c>
      <c r="D202" s="52" t="s">
        <v>27</v>
      </c>
    </row>
    <row r="203" spans="1:4" ht="15" customHeight="1" x14ac:dyDescent="0.25">
      <c r="A203" s="144">
        <v>43825.628703703638</v>
      </c>
      <c r="B203" s="45">
        <v>50</v>
      </c>
      <c r="C203" s="148" t="s">
        <v>1117</v>
      </c>
      <c r="D203" s="52" t="s">
        <v>27</v>
      </c>
    </row>
    <row r="204" spans="1:4" ht="15" customHeight="1" x14ac:dyDescent="0.25">
      <c r="A204" s="144">
        <v>43825.434328703675</v>
      </c>
      <c r="B204" s="45">
        <v>60</v>
      </c>
      <c r="C204" s="148" t="s">
        <v>1118</v>
      </c>
      <c r="D204" s="52" t="s">
        <v>27</v>
      </c>
    </row>
    <row r="205" spans="1:4" ht="15" customHeight="1" x14ac:dyDescent="0.25">
      <c r="A205" s="144">
        <v>43825.097256944515</v>
      </c>
      <c r="B205" s="45">
        <v>100</v>
      </c>
      <c r="C205" s="148" t="s">
        <v>930</v>
      </c>
      <c r="D205" s="52" t="s">
        <v>27</v>
      </c>
    </row>
    <row r="206" spans="1:4" ht="15" customHeight="1" x14ac:dyDescent="0.25">
      <c r="A206" s="144">
        <v>43825.469398148358</v>
      </c>
      <c r="B206" s="45">
        <v>100</v>
      </c>
      <c r="C206" s="148" t="s">
        <v>931</v>
      </c>
      <c r="D206" s="52" t="s">
        <v>27</v>
      </c>
    </row>
    <row r="207" spans="1:4" ht="15" customHeight="1" x14ac:dyDescent="0.25">
      <c r="A207" s="144">
        <v>43825.688634259161</v>
      </c>
      <c r="B207" s="45">
        <v>300</v>
      </c>
      <c r="C207" s="148" t="s">
        <v>932</v>
      </c>
      <c r="D207" s="52" t="s">
        <v>27</v>
      </c>
    </row>
    <row r="208" spans="1:4" ht="15" customHeight="1" x14ac:dyDescent="0.25">
      <c r="A208" s="144">
        <v>43825.102962962817</v>
      </c>
      <c r="B208" s="45">
        <v>500</v>
      </c>
      <c r="C208" s="148" t="s">
        <v>933</v>
      </c>
      <c r="D208" s="52" t="s">
        <v>27</v>
      </c>
    </row>
    <row r="209" spans="1:4" ht="15" customHeight="1" x14ac:dyDescent="0.25">
      <c r="A209" s="144">
        <v>43825.609537037089</v>
      </c>
      <c r="B209" s="45">
        <v>2200</v>
      </c>
      <c r="C209" s="148" t="s">
        <v>826</v>
      </c>
      <c r="D209" s="52" t="s">
        <v>27</v>
      </c>
    </row>
    <row r="210" spans="1:4" ht="15" customHeight="1" x14ac:dyDescent="0.25">
      <c r="A210" s="144">
        <v>43825.096793981269</v>
      </c>
      <c r="B210" s="45">
        <v>4000</v>
      </c>
      <c r="C210" s="148" t="s">
        <v>795</v>
      </c>
      <c r="D210" s="52" t="s">
        <v>27</v>
      </c>
    </row>
    <row r="211" spans="1:4" ht="15" customHeight="1" x14ac:dyDescent="0.25">
      <c r="A211" s="144">
        <v>43825.589733796194</v>
      </c>
      <c r="B211" s="45">
        <v>4000</v>
      </c>
      <c r="C211" s="148" t="s">
        <v>796</v>
      </c>
      <c r="D211" s="52" t="s">
        <v>27</v>
      </c>
    </row>
    <row r="212" spans="1:4" ht="15" customHeight="1" x14ac:dyDescent="0.25">
      <c r="A212" s="144">
        <v>43826.223159722053</v>
      </c>
      <c r="B212" s="45">
        <v>100</v>
      </c>
      <c r="C212" s="148" t="s">
        <v>934</v>
      </c>
      <c r="D212" s="52" t="s">
        <v>27</v>
      </c>
    </row>
    <row r="213" spans="1:4" ht="15" customHeight="1" x14ac:dyDescent="0.25">
      <c r="A213" s="144">
        <v>43826.483854166698</v>
      </c>
      <c r="B213" s="45">
        <v>100</v>
      </c>
      <c r="C213" s="148" t="s">
        <v>935</v>
      </c>
      <c r="D213" s="52" t="s">
        <v>27</v>
      </c>
    </row>
    <row r="214" spans="1:4" ht="15" customHeight="1" x14ac:dyDescent="0.25">
      <c r="A214" s="144">
        <v>43826.492534722202</v>
      </c>
      <c r="B214" s="45">
        <v>100</v>
      </c>
      <c r="C214" s="148" t="s">
        <v>936</v>
      </c>
      <c r="D214" s="52" t="s">
        <v>27</v>
      </c>
    </row>
    <row r="215" spans="1:4" ht="15" customHeight="1" x14ac:dyDescent="0.25">
      <c r="A215" s="144">
        <v>43826.92755787028</v>
      </c>
      <c r="B215" s="45">
        <v>100</v>
      </c>
      <c r="C215" s="148" t="s">
        <v>937</v>
      </c>
      <c r="D215" s="52" t="s">
        <v>27</v>
      </c>
    </row>
    <row r="216" spans="1:4" ht="15" customHeight="1" x14ac:dyDescent="0.25">
      <c r="A216" s="144">
        <v>43826.383726852015</v>
      </c>
      <c r="B216" s="45">
        <v>250</v>
      </c>
      <c r="C216" s="148" t="s">
        <v>938</v>
      </c>
      <c r="D216" s="143" t="s">
        <v>1130</v>
      </c>
    </row>
    <row r="217" spans="1:4" ht="15" customHeight="1" x14ac:dyDescent="0.25">
      <c r="A217" s="144">
        <v>43826.556666666642</v>
      </c>
      <c r="B217" s="45">
        <v>300</v>
      </c>
      <c r="C217" s="148" t="s">
        <v>939</v>
      </c>
      <c r="D217" s="52" t="s">
        <v>27</v>
      </c>
    </row>
    <row r="218" spans="1:4" ht="15" customHeight="1" x14ac:dyDescent="0.25">
      <c r="A218" s="144">
        <v>43826.62011574069</v>
      </c>
      <c r="B218" s="45">
        <v>400</v>
      </c>
      <c r="C218" s="148" t="s">
        <v>940</v>
      </c>
      <c r="D218" s="52" t="s">
        <v>27</v>
      </c>
    </row>
    <row r="219" spans="1:4" ht="15" customHeight="1" x14ac:dyDescent="0.25">
      <c r="A219" s="144">
        <v>43826.069837962743</v>
      </c>
      <c r="B219" s="45">
        <v>500</v>
      </c>
      <c r="C219" s="148" t="s">
        <v>1119</v>
      </c>
      <c r="D219" s="52" t="s">
        <v>27</v>
      </c>
    </row>
    <row r="220" spans="1:4" ht="15" customHeight="1" x14ac:dyDescent="0.25">
      <c r="A220" s="144">
        <v>43826.070868055336</v>
      </c>
      <c r="B220" s="45">
        <v>500</v>
      </c>
      <c r="C220" s="148" t="s">
        <v>1120</v>
      </c>
      <c r="D220" s="52" t="s">
        <v>27</v>
      </c>
    </row>
    <row r="221" spans="1:4" ht="15" customHeight="1" x14ac:dyDescent="0.25">
      <c r="A221" s="144">
        <v>43826.071365740616</v>
      </c>
      <c r="B221" s="45">
        <v>500</v>
      </c>
      <c r="C221" s="148" t="s">
        <v>1121</v>
      </c>
      <c r="D221" s="52" t="s">
        <v>27</v>
      </c>
    </row>
    <row r="222" spans="1:4" ht="15" customHeight="1" x14ac:dyDescent="0.25">
      <c r="A222" s="144">
        <v>43826.070763888769</v>
      </c>
      <c r="B222" s="45">
        <v>1000</v>
      </c>
      <c r="C222" s="148" t="s">
        <v>1122</v>
      </c>
      <c r="D222" s="52" t="s">
        <v>27</v>
      </c>
    </row>
    <row r="223" spans="1:4" ht="15" customHeight="1" x14ac:dyDescent="0.25">
      <c r="A223" s="144">
        <v>43826.071527777705</v>
      </c>
      <c r="B223" s="45">
        <v>1500</v>
      </c>
      <c r="C223" s="148" t="s">
        <v>1123</v>
      </c>
      <c r="D223" s="52" t="s">
        <v>27</v>
      </c>
    </row>
    <row r="224" spans="1:4" ht="15" customHeight="1" x14ac:dyDescent="0.25">
      <c r="A224" s="144">
        <v>43826.071550925728</v>
      </c>
      <c r="B224" s="45">
        <v>1650</v>
      </c>
      <c r="C224" s="148" t="s">
        <v>1120</v>
      </c>
      <c r="D224" s="52" t="s">
        <v>27</v>
      </c>
    </row>
    <row r="225" spans="1:4" ht="15" customHeight="1" x14ac:dyDescent="0.25">
      <c r="A225" s="144">
        <v>43826.553738425951</v>
      </c>
      <c r="B225" s="45">
        <v>5000</v>
      </c>
      <c r="C225" s="148" t="s">
        <v>941</v>
      </c>
      <c r="D225" s="52" t="s">
        <v>27</v>
      </c>
    </row>
    <row r="226" spans="1:4" ht="15" customHeight="1" x14ac:dyDescent="0.25">
      <c r="A226" s="144">
        <v>43828.316296296194</v>
      </c>
      <c r="B226" s="45">
        <v>100</v>
      </c>
      <c r="C226" s="148" t="s">
        <v>942</v>
      </c>
      <c r="D226" s="52" t="s">
        <v>27</v>
      </c>
    </row>
    <row r="227" spans="1:4" ht="15" customHeight="1" x14ac:dyDescent="0.25">
      <c r="A227" s="144">
        <v>43828.318692129571</v>
      </c>
      <c r="B227" s="45">
        <v>100</v>
      </c>
      <c r="C227" s="148" t="s">
        <v>943</v>
      </c>
      <c r="D227" s="52" t="s">
        <v>27</v>
      </c>
    </row>
    <row r="228" spans="1:4" ht="15" customHeight="1" x14ac:dyDescent="0.25">
      <c r="A228" s="144">
        <v>43828.323055555578</v>
      </c>
      <c r="B228" s="45">
        <v>100</v>
      </c>
      <c r="C228" s="148" t="s">
        <v>944</v>
      </c>
      <c r="D228" s="52" t="s">
        <v>27</v>
      </c>
    </row>
    <row r="229" spans="1:4" ht="15" customHeight="1" x14ac:dyDescent="0.25">
      <c r="A229" s="144">
        <v>43828.322337963153</v>
      </c>
      <c r="B229" s="45">
        <v>200</v>
      </c>
      <c r="C229" s="148" t="s">
        <v>945</v>
      </c>
      <c r="D229" s="52" t="s">
        <v>27</v>
      </c>
    </row>
    <row r="230" spans="1:4" ht="15" customHeight="1" x14ac:dyDescent="0.25">
      <c r="A230" s="144">
        <v>43828.318275462836</v>
      </c>
      <c r="B230" s="45">
        <v>500</v>
      </c>
      <c r="C230" s="148" t="s">
        <v>946</v>
      </c>
      <c r="D230" s="52" t="s">
        <v>27</v>
      </c>
    </row>
    <row r="231" spans="1:4" ht="15" customHeight="1" x14ac:dyDescent="0.25">
      <c r="A231" s="144">
        <v>43828.322129629552</v>
      </c>
      <c r="B231" s="45">
        <v>500</v>
      </c>
      <c r="C231" s="148" t="s">
        <v>816</v>
      </c>
      <c r="D231" s="52" t="s">
        <v>27</v>
      </c>
    </row>
    <row r="232" spans="1:4" ht="15" customHeight="1" x14ac:dyDescent="0.25">
      <c r="A232" s="144">
        <v>43828.325173611287</v>
      </c>
      <c r="B232" s="45">
        <v>1000</v>
      </c>
      <c r="C232" s="148" t="s">
        <v>894</v>
      </c>
      <c r="D232" s="52" t="s">
        <v>27</v>
      </c>
    </row>
    <row r="233" spans="1:4" ht="15" customHeight="1" x14ac:dyDescent="0.25">
      <c r="A233" s="144">
        <v>43829.09550925903</v>
      </c>
      <c r="B233" s="45">
        <v>17</v>
      </c>
      <c r="C233" s="148" t="s">
        <v>1124</v>
      </c>
      <c r="D233" s="52" t="s">
        <v>27</v>
      </c>
    </row>
    <row r="234" spans="1:4" ht="15" customHeight="1" x14ac:dyDescent="0.25">
      <c r="A234" s="144">
        <v>43829.097268518526</v>
      </c>
      <c r="B234" s="45">
        <v>50</v>
      </c>
      <c r="C234" s="148" t="s">
        <v>1125</v>
      </c>
      <c r="D234" s="52" t="s">
        <v>27</v>
      </c>
    </row>
    <row r="235" spans="1:4" ht="15" customHeight="1" x14ac:dyDescent="0.25">
      <c r="A235" s="144">
        <v>43829.478645833209</v>
      </c>
      <c r="B235" s="45">
        <v>150</v>
      </c>
      <c r="C235" s="148" t="s">
        <v>790</v>
      </c>
      <c r="D235" s="52" t="s">
        <v>27</v>
      </c>
    </row>
    <row r="236" spans="1:4" ht="15" customHeight="1" x14ac:dyDescent="0.25">
      <c r="A236" s="144">
        <v>43829.687233796343</v>
      </c>
      <c r="B236" s="45">
        <v>200</v>
      </c>
      <c r="C236" s="148" t="s">
        <v>947</v>
      </c>
      <c r="D236" s="52" t="s">
        <v>27</v>
      </c>
    </row>
    <row r="237" spans="1:4" ht="15" customHeight="1" x14ac:dyDescent="0.25">
      <c r="A237" s="144">
        <v>43829.436192129739</v>
      </c>
      <c r="B237" s="45">
        <v>300</v>
      </c>
      <c r="C237" s="148" t="s">
        <v>948</v>
      </c>
      <c r="D237" s="52" t="s">
        <v>27</v>
      </c>
    </row>
    <row r="238" spans="1:4" ht="15" customHeight="1" x14ac:dyDescent="0.25">
      <c r="A238" s="144">
        <v>43829.476666666567</v>
      </c>
      <c r="B238" s="45">
        <v>300</v>
      </c>
      <c r="C238" s="148" t="s">
        <v>792</v>
      </c>
      <c r="D238" s="52" t="s">
        <v>27</v>
      </c>
    </row>
    <row r="239" spans="1:4" ht="15" customHeight="1" x14ac:dyDescent="0.25">
      <c r="A239" s="144">
        <v>43829.931006944273</v>
      </c>
      <c r="B239" s="45">
        <v>300</v>
      </c>
      <c r="C239" s="148" t="s">
        <v>949</v>
      </c>
      <c r="D239" s="52" t="s">
        <v>27</v>
      </c>
    </row>
    <row r="240" spans="1:4" ht="15" customHeight="1" x14ac:dyDescent="0.25">
      <c r="A240" s="144">
        <v>43829.467743055429</v>
      </c>
      <c r="B240" s="45">
        <v>3000</v>
      </c>
      <c r="C240" s="148" t="s">
        <v>1126</v>
      </c>
      <c r="D240" s="52" t="s">
        <v>27</v>
      </c>
    </row>
    <row r="241" spans="1:4" ht="15" customHeight="1" x14ac:dyDescent="0.25">
      <c r="A241" s="144">
        <v>43830.433506944217</v>
      </c>
      <c r="B241" s="45">
        <v>50</v>
      </c>
      <c r="C241" s="148" t="s">
        <v>789</v>
      </c>
      <c r="D241" s="52" t="s">
        <v>27</v>
      </c>
    </row>
    <row r="242" spans="1:4" ht="15" customHeight="1" x14ac:dyDescent="0.25">
      <c r="A242" s="144">
        <v>43830.097615740728</v>
      </c>
      <c r="B242" s="45">
        <v>200</v>
      </c>
      <c r="C242" s="148" t="s">
        <v>950</v>
      </c>
      <c r="D242" s="52" t="s">
        <v>27</v>
      </c>
    </row>
    <row r="243" spans="1:4" ht="15" customHeight="1" x14ac:dyDescent="0.25">
      <c r="A243" s="144">
        <v>43830.14976851875</v>
      </c>
      <c r="B243" s="45">
        <v>250</v>
      </c>
      <c r="C243" s="148" t="s">
        <v>839</v>
      </c>
      <c r="D243" s="52" t="s">
        <v>27</v>
      </c>
    </row>
    <row r="244" spans="1:4" ht="15" customHeight="1" x14ac:dyDescent="0.25">
      <c r="A244" s="144">
        <v>43830.09375</v>
      </c>
      <c r="B244" s="45">
        <v>300</v>
      </c>
      <c r="C244" s="148" t="s">
        <v>951</v>
      </c>
      <c r="D244" s="52" t="s">
        <v>27</v>
      </c>
    </row>
    <row r="245" spans="1:4" ht="15" customHeight="1" x14ac:dyDescent="0.25">
      <c r="A245" s="144">
        <v>43830.51549768541</v>
      </c>
      <c r="B245" s="45">
        <v>300</v>
      </c>
      <c r="C245" s="148" t="s">
        <v>1127</v>
      </c>
      <c r="D245" s="52" t="s">
        <v>27</v>
      </c>
    </row>
    <row r="246" spans="1:4" ht="15" customHeight="1" x14ac:dyDescent="0.25">
      <c r="A246" s="144">
        <v>43830.347349537071</v>
      </c>
      <c r="B246" s="45">
        <v>500</v>
      </c>
      <c r="C246" s="148" t="s">
        <v>1093</v>
      </c>
      <c r="D246" s="52" t="s">
        <v>27</v>
      </c>
    </row>
    <row r="247" spans="1:4" ht="15" customHeight="1" x14ac:dyDescent="0.25">
      <c r="A247" s="144">
        <v>43830.557754629757</v>
      </c>
      <c r="B247" s="45">
        <v>1000</v>
      </c>
      <c r="C247" s="148" t="s">
        <v>952</v>
      </c>
      <c r="D247" s="52" t="s">
        <v>27</v>
      </c>
    </row>
    <row r="248" spans="1:4" ht="15" customHeight="1" x14ac:dyDescent="0.25">
      <c r="A248" s="144">
        <v>43830.091712962836</v>
      </c>
      <c r="B248" s="45">
        <v>1500</v>
      </c>
      <c r="C248" s="148" t="s">
        <v>787</v>
      </c>
      <c r="D248" s="52" t="s">
        <v>27</v>
      </c>
    </row>
    <row r="249" spans="1:4" ht="15" customHeight="1" x14ac:dyDescent="0.25">
      <c r="A249" s="87" t="s">
        <v>20</v>
      </c>
      <c r="B249" s="84">
        <f>SUM(B11:B248)</f>
        <v>207731.08</v>
      </c>
      <c r="C249" s="149"/>
      <c r="D249" s="52"/>
    </row>
    <row r="250" spans="1:4" ht="15" customHeight="1" x14ac:dyDescent="0.25">
      <c r="A250" s="238" t="s">
        <v>51</v>
      </c>
      <c r="B250" s="239"/>
      <c r="C250" s="239"/>
      <c r="D250" s="240"/>
    </row>
    <row r="251" spans="1:4" s="54" customFormat="1" ht="15" customHeight="1" x14ac:dyDescent="0.25">
      <c r="A251" s="51">
        <v>43801</v>
      </c>
      <c r="B251" s="95">
        <v>3550</v>
      </c>
      <c r="C251" s="223" t="s">
        <v>1131</v>
      </c>
      <c r="D251" s="224"/>
    </row>
    <row r="252" spans="1:4" s="54" customFormat="1" ht="15" customHeight="1" x14ac:dyDescent="0.25">
      <c r="A252" s="51">
        <v>43801</v>
      </c>
      <c r="B252" s="96">
        <v>220</v>
      </c>
      <c r="C252" s="223" t="s">
        <v>1132</v>
      </c>
      <c r="D252" s="224"/>
    </row>
    <row r="253" spans="1:4" s="54" customFormat="1" ht="15" customHeight="1" x14ac:dyDescent="0.25">
      <c r="A253" s="51">
        <v>43801</v>
      </c>
      <c r="B253" s="96">
        <v>925.6</v>
      </c>
      <c r="C253" s="236" t="s">
        <v>1215</v>
      </c>
      <c r="D253" s="224"/>
    </row>
    <row r="254" spans="1:4" s="54" customFormat="1" ht="15" customHeight="1" x14ac:dyDescent="0.25">
      <c r="A254" s="51">
        <v>43801</v>
      </c>
      <c r="B254" s="96">
        <v>2500</v>
      </c>
      <c r="C254" s="223" t="s">
        <v>1133</v>
      </c>
      <c r="D254" s="224"/>
    </row>
    <row r="255" spans="1:4" s="54" customFormat="1" ht="15" customHeight="1" x14ac:dyDescent="0.25">
      <c r="A255" s="51">
        <v>43801</v>
      </c>
      <c r="B255" s="133">
        <v>304.39999999999998</v>
      </c>
      <c r="C255" s="237" t="s">
        <v>1134</v>
      </c>
      <c r="D255" s="237"/>
    </row>
    <row r="256" spans="1:4" s="54" customFormat="1" ht="15" customHeight="1" x14ac:dyDescent="0.25">
      <c r="A256" s="51">
        <v>43803</v>
      </c>
      <c r="B256" s="97">
        <v>6202</v>
      </c>
      <c r="C256" s="225" t="s">
        <v>1135</v>
      </c>
      <c r="D256" s="226"/>
    </row>
    <row r="257" spans="1:4" s="54" customFormat="1" ht="15" customHeight="1" x14ac:dyDescent="0.25">
      <c r="A257" s="51">
        <v>43803</v>
      </c>
      <c r="B257" s="97">
        <v>7861.2</v>
      </c>
      <c r="C257" s="225" t="s">
        <v>1141</v>
      </c>
      <c r="D257" s="226"/>
    </row>
    <row r="258" spans="1:4" s="54" customFormat="1" ht="15" customHeight="1" x14ac:dyDescent="0.25">
      <c r="A258" s="51">
        <v>43803</v>
      </c>
      <c r="B258" s="97">
        <v>7200</v>
      </c>
      <c r="C258" s="225" t="s">
        <v>1136</v>
      </c>
      <c r="D258" s="226"/>
    </row>
    <row r="259" spans="1:4" s="54" customFormat="1" ht="15" customHeight="1" x14ac:dyDescent="0.25">
      <c r="A259" s="51">
        <v>43803</v>
      </c>
      <c r="B259" s="97">
        <v>236.8</v>
      </c>
      <c r="C259" s="225" t="s">
        <v>1140</v>
      </c>
      <c r="D259" s="226"/>
    </row>
    <row r="260" spans="1:4" s="54" customFormat="1" ht="15" customHeight="1" x14ac:dyDescent="0.25">
      <c r="A260" s="51">
        <v>43805</v>
      </c>
      <c r="B260" s="97">
        <v>1979</v>
      </c>
      <c r="C260" s="225" t="s">
        <v>1137</v>
      </c>
      <c r="D260" s="226"/>
    </row>
    <row r="261" spans="1:4" s="54" customFormat="1" ht="15" customHeight="1" x14ac:dyDescent="0.25">
      <c r="A261" s="51">
        <v>43805</v>
      </c>
      <c r="B261" s="97">
        <v>521</v>
      </c>
      <c r="C261" s="225" t="s">
        <v>1138</v>
      </c>
      <c r="D261" s="226"/>
    </row>
    <row r="262" spans="1:4" s="54" customFormat="1" ht="15" customHeight="1" x14ac:dyDescent="0.25">
      <c r="A262" s="51">
        <v>43809</v>
      </c>
      <c r="B262" s="97">
        <v>12700</v>
      </c>
      <c r="C262" s="225" t="s">
        <v>1139</v>
      </c>
      <c r="D262" s="226"/>
    </row>
    <row r="263" spans="1:4" s="54" customFormat="1" ht="15" customHeight="1" x14ac:dyDescent="0.25">
      <c r="A263" s="51">
        <v>43809</v>
      </c>
      <c r="B263" s="97">
        <v>6300</v>
      </c>
      <c r="C263" s="225" t="s">
        <v>1142</v>
      </c>
      <c r="D263" s="226"/>
    </row>
    <row r="264" spans="1:4" s="54" customFormat="1" ht="15" customHeight="1" x14ac:dyDescent="0.25">
      <c r="A264" s="51">
        <v>43812</v>
      </c>
      <c r="B264" s="97">
        <v>7213</v>
      </c>
      <c r="C264" s="225" t="s">
        <v>1143</v>
      </c>
      <c r="D264" s="226"/>
    </row>
    <row r="265" spans="1:4" s="54" customFormat="1" ht="15" customHeight="1" x14ac:dyDescent="0.25">
      <c r="A265" s="51">
        <v>43812</v>
      </c>
      <c r="B265" s="97">
        <v>7300</v>
      </c>
      <c r="C265" s="225" t="s">
        <v>1217</v>
      </c>
      <c r="D265" s="226"/>
    </row>
    <row r="266" spans="1:4" s="54" customFormat="1" ht="15" customHeight="1" x14ac:dyDescent="0.25">
      <c r="A266" s="51">
        <v>43812</v>
      </c>
      <c r="B266" s="97">
        <v>37987</v>
      </c>
      <c r="C266" s="225" t="s">
        <v>1216</v>
      </c>
      <c r="D266" s="226"/>
    </row>
    <row r="267" spans="1:4" s="54" customFormat="1" ht="15" customHeight="1" x14ac:dyDescent="0.25">
      <c r="A267" s="51">
        <v>43813</v>
      </c>
      <c r="B267" s="97">
        <v>19950</v>
      </c>
      <c r="C267" s="225" t="s">
        <v>1221</v>
      </c>
      <c r="D267" s="226"/>
    </row>
    <row r="268" spans="1:4" s="54" customFormat="1" ht="15" customHeight="1" x14ac:dyDescent="0.25">
      <c r="A268" s="51">
        <v>43816</v>
      </c>
      <c r="B268" s="97">
        <v>8450</v>
      </c>
      <c r="C268" s="225" t="s">
        <v>1162</v>
      </c>
      <c r="D268" s="226"/>
    </row>
    <row r="269" spans="1:4" s="54" customFormat="1" ht="15" customHeight="1" x14ac:dyDescent="0.25">
      <c r="A269" s="51">
        <v>43816</v>
      </c>
      <c r="B269" s="97">
        <v>6550</v>
      </c>
      <c r="C269" s="225" t="s">
        <v>1218</v>
      </c>
      <c r="D269" s="226"/>
    </row>
    <row r="270" spans="1:4" s="54" customFormat="1" ht="15" customHeight="1" x14ac:dyDescent="0.25">
      <c r="A270" s="51">
        <v>43817</v>
      </c>
      <c r="B270" s="97">
        <v>3550</v>
      </c>
      <c r="C270" s="225" t="s">
        <v>1144</v>
      </c>
      <c r="D270" s="226"/>
    </row>
    <row r="271" spans="1:4" s="54" customFormat="1" ht="15" customHeight="1" x14ac:dyDescent="0.25">
      <c r="A271" s="51">
        <v>43817</v>
      </c>
      <c r="B271" s="97">
        <v>8260</v>
      </c>
      <c r="C271" s="225" t="s">
        <v>1219</v>
      </c>
      <c r="D271" s="226"/>
    </row>
    <row r="272" spans="1:4" s="54" customFormat="1" ht="15" customHeight="1" x14ac:dyDescent="0.25">
      <c r="A272" s="51">
        <v>43817</v>
      </c>
      <c r="B272" s="96">
        <v>5100</v>
      </c>
      <c r="C272" s="223" t="s">
        <v>1220</v>
      </c>
      <c r="D272" s="224"/>
    </row>
    <row r="273" spans="1:5" s="54" customFormat="1" ht="15" customHeight="1" x14ac:dyDescent="0.25">
      <c r="A273" s="51">
        <v>43817</v>
      </c>
      <c r="B273" s="95">
        <v>9040</v>
      </c>
      <c r="C273" s="223" t="s">
        <v>1145</v>
      </c>
      <c r="D273" s="224"/>
    </row>
    <row r="274" spans="1:5" s="54" customFormat="1" ht="15" customHeight="1" x14ac:dyDescent="0.25">
      <c r="A274" s="51">
        <v>20</v>
      </c>
      <c r="B274" s="96">
        <v>5000</v>
      </c>
      <c r="C274" s="223" t="s">
        <v>1158</v>
      </c>
      <c r="D274" s="224"/>
    </row>
    <row r="275" spans="1:5" s="54" customFormat="1" ht="15" customHeight="1" x14ac:dyDescent="0.25">
      <c r="A275" s="51">
        <v>43822</v>
      </c>
      <c r="B275" s="96">
        <v>23250</v>
      </c>
      <c r="C275" s="236" t="s">
        <v>1146</v>
      </c>
      <c r="D275" s="230"/>
    </row>
    <row r="276" spans="1:5" s="54" customFormat="1" ht="15" customHeight="1" x14ac:dyDescent="0.25">
      <c r="A276" s="51">
        <v>43822</v>
      </c>
      <c r="B276" s="96">
        <v>2600</v>
      </c>
      <c r="C276" s="223" t="s">
        <v>1209</v>
      </c>
      <c r="D276" s="230"/>
    </row>
    <row r="277" spans="1:5" s="54" customFormat="1" ht="15" customHeight="1" x14ac:dyDescent="0.25">
      <c r="A277" s="51">
        <v>43822</v>
      </c>
      <c r="B277" s="96">
        <v>12799</v>
      </c>
      <c r="C277" s="223" t="s">
        <v>1147</v>
      </c>
      <c r="D277" s="230"/>
    </row>
    <row r="278" spans="1:5" s="54" customFormat="1" ht="15" customHeight="1" x14ac:dyDescent="0.25">
      <c r="A278" s="51">
        <v>43822</v>
      </c>
      <c r="B278" s="96">
        <v>3151</v>
      </c>
      <c r="C278" s="223" t="s">
        <v>1148</v>
      </c>
      <c r="D278" s="230"/>
    </row>
    <row r="279" spans="1:5" s="54" customFormat="1" ht="15" customHeight="1" x14ac:dyDescent="0.25">
      <c r="A279" s="51">
        <v>43825</v>
      </c>
      <c r="B279" s="96">
        <v>4310</v>
      </c>
      <c r="C279" s="236" t="s">
        <v>1149</v>
      </c>
      <c r="D279" s="230"/>
    </row>
    <row r="280" spans="1:5" s="54" customFormat="1" ht="15" customHeight="1" x14ac:dyDescent="0.25">
      <c r="A280" s="51">
        <v>43825</v>
      </c>
      <c r="B280" s="96">
        <v>2500</v>
      </c>
      <c r="C280" s="223" t="s">
        <v>1150</v>
      </c>
      <c r="D280" s="231"/>
    </row>
    <row r="281" spans="1:5" s="54" customFormat="1" ht="15" customHeight="1" x14ac:dyDescent="0.25">
      <c r="A281" s="51">
        <v>43825</v>
      </c>
      <c r="B281" s="96">
        <v>4200</v>
      </c>
      <c r="C281" s="223" t="s">
        <v>1151</v>
      </c>
      <c r="D281" s="230"/>
    </row>
    <row r="282" spans="1:5" s="54" customFormat="1" ht="15" customHeight="1" x14ac:dyDescent="0.25">
      <c r="A282" s="51">
        <v>43825</v>
      </c>
      <c r="B282" s="96">
        <v>9114</v>
      </c>
      <c r="C282" s="223" t="s">
        <v>1152</v>
      </c>
      <c r="D282" s="230"/>
    </row>
    <row r="283" spans="1:5" s="54" customFormat="1" ht="15" customHeight="1" x14ac:dyDescent="0.25">
      <c r="A283" s="51">
        <v>43825</v>
      </c>
      <c r="B283" s="96">
        <v>1555.47</v>
      </c>
      <c r="C283" s="223" t="s">
        <v>1153</v>
      </c>
      <c r="D283" s="230"/>
    </row>
    <row r="284" spans="1:5" s="54" customFormat="1" ht="15" customHeight="1" x14ac:dyDescent="0.25">
      <c r="A284" s="51">
        <v>43825</v>
      </c>
      <c r="B284" s="96">
        <v>4160</v>
      </c>
      <c r="C284" s="223" t="s">
        <v>1154</v>
      </c>
      <c r="D284" s="231"/>
    </row>
    <row r="285" spans="1:5" s="54" customFormat="1" ht="15" customHeight="1" x14ac:dyDescent="0.25">
      <c r="A285" s="51">
        <v>43825</v>
      </c>
      <c r="B285" s="96">
        <v>10.53</v>
      </c>
      <c r="C285" s="223" t="s">
        <v>1214</v>
      </c>
      <c r="D285" s="230"/>
    </row>
    <row r="286" spans="1:5" s="54" customFormat="1" ht="15" customHeight="1" x14ac:dyDescent="0.25">
      <c r="A286" s="51">
        <v>43827</v>
      </c>
      <c r="B286" s="96">
        <v>10000</v>
      </c>
      <c r="C286" s="223" t="s">
        <v>1159</v>
      </c>
      <c r="D286" s="230"/>
      <c r="E286" s="191"/>
    </row>
    <row r="287" spans="1:5" s="54" customFormat="1" ht="15" customHeight="1" x14ac:dyDescent="0.25">
      <c r="A287" s="51">
        <v>43827</v>
      </c>
      <c r="B287" s="96">
        <v>6300</v>
      </c>
      <c r="C287" s="223" t="s">
        <v>1155</v>
      </c>
      <c r="D287" s="231"/>
    </row>
    <row r="288" spans="1:5" s="54" customFormat="1" ht="15" customHeight="1" x14ac:dyDescent="0.25">
      <c r="A288" s="51">
        <v>43827</v>
      </c>
      <c r="B288" s="96">
        <v>3050</v>
      </c>
      <c r="C288" s="223" t="s">
        <v>1156</v>
      </c>
      <c r="D288" s="231"/>
    </row>
    <row r="289" spans="1:8" s="54" customFormat="1" ht="15" customHeight="1" x14ac:dyDescent="0.25">
      <c r="A289" s="51">
        <v>43830</v>
      </c>
      <c r="B289" s="96">
        <v>2900</v>
      </c>
      <c r="C289" s="223" t="s">
        <v>1157</v>
      </c>
      <c r="D289" s="231"/>
    </row>
    <row r="290" spans="1:8" s="54" customFormat="1" ht="15" customHeight="1" x14ac:dyDescent="0.25">
      <c r="A290" s="51">
        <v>43830</v>
      </c>
      <c r="B290" s="96">
        <v>13250</v>
      </c>
      <c r="C290" s="223" t="s">
        <v>1147</v>
      </c>
      <c r="D290" s="231"/>
    </row>
    <row r="291" spans="1:8" s="54" customFormat="1" ht="15" customHeight="1" x14ac:dyDescent="0.25">
      <c r="A291" s="87" t="s">
        <v>20</v>
      </c>
      <c r="B291" s="134">
        <f>SUM(B251:B290)</f>
        <v>272050</v>
      </c>
      <c r="C291" s="223"/>
      <c r="D291" s="230"/>
    </row>
    <row r="292" spans="1:8" ht="15" customHeight="1" x14ac:dyDescent="0.25">
      <c r="A292" s="227" t="s">
        <v>52</v>
      </c>
      <c r="B292" s="228"/>
      <c r="C292" s="228"/>
      <c r="D292" s="229"/>
    </row>
    <row r="293" spans="1:8" ht="15" customHeight="1" x14ac:dyDescent="0.25">
      <c r="A293" s="51">
        <v>43801</v>
      </c>
      <c r="B293" s="96">
        <v>5130.3999999999996</v>
      </c>
      <c r="C293" s="223" t="s">
        <v>1160</v>
      </c>
      <c r="D293" s="224"/>
      <c r="E293" s="141"/>
      <c r="F293" s="141"/>
      <c r="G293" s="141"/>
      <c r="H293" s="141"/>
    </row>
    <row r="294" spans="1:8" s="54" customFormat="1" ht="15" customHeight="1" x14ac:dyDescent="0.25">
      <c r="A294" s="51">
        <v>43803</v>
      </c>
      <c r="B294" s="96">
        <v>21489.599999999999</v>
      </c>
      <c r="C294" s="223" t="s">
        <v>1161</v>
      </c>
      <c r="D294" s="224"/>
      <c r="E294" s="141"/>
      <c r="F294" s="141"/>
      <c r="G294" s="141"/>
      <c r="H294" s="141"/>
    </row>
    <row r="295" spans="1:8" s="54" customFormat="1" ht="15" customHeight="1" x14ac:dyDescent="0.25">
      <c r="A295" s="51">
        <v>43812</v>
      </c>
      <c r="B295" s="96">
        <v>8663.6</v>
      </c>
      <c r="C295" s="223" t="s">
        <v>1222</v>
      </c>
      <c r="D295" s="224"/>
      <c r="E295" s="141"/>
      <c r="F295" s="141"/>
      <c r="G295" s="141"/>
    </row>
    <row r="296" spans="1:8" s="54" customFormat="1" ht="15" customHeight="1" x14ac:dyDescent="0.25">
      <c r="A296" s="51">
        <v>43814</v>
      </c>
      <c r="B296" s="96">
        <v>26668.400000000001</v>
      </c>
      <c r="C296" s="223" t="s">
        <v>1221</v>
      </c>
      <c r="D296" s="224"/>
      <c r="E296" s="141"/>
      <c r="F296" s="141"/>
    </row>
    <row r="297" spans="1:8" ht="15" customHeight="1" x14ac:dyDescent="0.25">
      <c r="A297" s="51">
        <v>43816</v>
      </c>
      <c r="B297" s="96">
        <v>9341.2000000000007</v>
      </c>
      <c r="C297" s="223" t="s">
        <v>1162</v>
      </c>
      <c r="D297" s="224"/>
      <c r="E297" s="141"/>
      <c r="F297" s="141"/>
      <c r="G297" s="54"/>
      <c r="H297" s="54"/>
    </row>
    <row r="298" spans="1:8" s="54" customFormat="1" ht="15" customHeight="1" x14ac:dyDescent="0.25">
      <c r="A298" s="51">
        <v>43817</v>
      </c>
      <c r="B298" s="96">
        <v>10164</v>
      </c>
      <c r="C298" s="223" t="s">
        <v>1163</v>
      </c>
      <c r="D298" s="224"/>
      <c r="E298" s="141"/>
      <c r="F298" s="141"/>
    </row>
    <row r="299" spans="1:8" s="54" customFormat="1" ht="15" customHeight="1" x14ac:dyDescent="0.25">
      <c r="A299" s="51">
        <v>43818</v>
      </c>
      <c r="B299" s="96">
        <v>18634</v>
      </c>
      <c r="C299" s="223" t="s">
        <v>1158</v>
      </c>
      <c r="D299" s="224"/>
      <c r="E299" s="141"/>
      <c r="F299" s="141"/>
      <c r="G299" s="141"/>
    </row>
    <row r="300" spans="1:8" s="54" customFormat="1" ht="15" customHeight="1" x14ac:dyDescent="0.25">
      <c r="A300" s="51">
        <v>43825</v>
      </c>
      <c r="B300" s="96">
        <v>12100</v>
      </c>
      <c r="C300" s="223" t="s">
        <v>1153</v>
      </c>
      <c r="D300" s="224"/>
      <c r="E300" s="141"/>
      <c r="F300" s="141"/>
      <c r="G300" s="141"/>
    </row>
    <row r="301" spans="1:8" s="54" customFormat="1" ht="16.5" customHeight="1" x14ac:dyDescent="0.25">
      <c r="A301" s="87" t="s">
        <v>20</v>
      </c>
      <c r="B301" s="139">
        <f>SUM(B293:B300)</f>
        <v>112191.2</v>
      </c>
      <c r="C301" s="150"/>
      <c r="D301" s="142"/>
      <c r="E301" s="141"/>
    </row>
    <row r="302" spans="1:8" ht="15" customHeight="1" x14ac:dyDescent="0.25">
      <c r="A302" s="244" t="s">
        <v>53</v>
      </c>
      <c r="B302" s="245"/>
      <c r="C302" s="245"/>
      <c r="D302" s="246"/>
    </row>
    <row r="303" spans="1:8" x14ac:dyDescent="0.25">
      <c r="A303" s="110">
        <v>43801</v>
      </c>
      <c r="B303" s="118">
        <v>6369.86</v>
      </c>
      <c r="C303" s="221" t="s">
        <v>1171</v>
      </c>
      <c r="D303" s="222"/>
    </row>
    <row r="304" spans="1:8" x14ac:dyDescent="0.25">
      <c r="A304" s="55">
        <v>43812</v>
      </c>
      <c r="B304" s="140">
        <v>329337</v>
      </c>
      <c r="C304" s="243" t="s">
        <v>1164</v>
      </c>
      <c r="D304" s="243"/>
    </row>
    <row r="305" spans="1:4" x14ac:dyDescent="0.25">
      <c r="A305" s="55">
        <v>43815</v>
      </c>
      <c r="B305" s="140">
        <v>2500</v>
      </c>
      <c r="C305" s="247" t="s">
        <v>1211</v>
      </c>
      <c r="D305" s="247"/>
    </row>
    <row r="306" spans="1:4" x14ac:dyDescent="0.25">
      <c r="A306" s="55">
        <v>43815</v>
      </c>
      <c r="B306" s="140">
        <v>3803.8</v>
      </c>
      <c r="C306" s="248" t="s">
        <v>1165</v>
      </c>
      <c r="D306" s="248"/>
    </row>
    <row r="307" spans="1:4" x14ac:dyDescent="0.25">
      <c r="A307" s="55">
        <v>43818</v>
      </c>
      <c r="B307" s="140">
        <v>4767.96</v>
      </c>
      <c r="C307" s="243" t="s">
        <v>1166</v>
      </c>
      <c r="D307" s="243"/>
    </row>
    <row r="308" spans="1:4" x14ac:dyDescent="0.25">
      <c r="A308" s="55">
        <v>43819</v>
      </c>
      <c r="B308" s="118">
        <v>10000</v>
      </c>
      <c r="C308" s="247" t="s">
        <v>1167</v>
      </c>
      <c r="D308" s="247"/>
    </row>
    <row r="309" spans="1:4" x14ac:dyDescent="0.25">
      <c r="A309" s="77" t="s">
        <v>785</v>
      </c>
      <c r="B309" s="118">
        <v>490</v>
      </c>
      <c r="C309" s="221" t="s">
        <v>1168</v>
      </c>
      <c r="D309" s="249"/>
    </row>
    <row r="310" spans="1:4" x14ac:dyDescent="0.25">
      <c r="A310" s="77" t="s">
        <v>786</v>
      </c>
      <c r="B310" s="140">
        <v>250844</v>
      </c>
      <c r="C310" s="221" t="s">
        <v>1169</v>
      </c>
      <c r="D310" s="249"/>
    </row>
    <row r="311" spans="1:4" x14ac:dyDescent="0.25">
      <c r="A311" s="161">
        <v>43800</v>
      </c>
      <c r="B311" s="118">
        <v>113333.23</v>
      </c>
      <c r="C311" s="221" t="s">
        <v>1170</v>
      </c>
      <c r="D311" s="222"/>
    </row>
    <row r="312" spans="1:4" x14ac:dyDescent="0.25">
      <c r="A312" s="161">
        <v>43800</v>
      </c>
      <c r="B312" s="79">
        <v>642074</v>
      </c>
      <c r="C312" s="243" t="s">
        <v>1210</v>
      </c>
      <c r="D312" s="243"/>
    </row>
    <row r="313" spans="1:4" x14ac:dyDescent="0.25">
      <c r="A313" s="161">
        <v>43800</v>
      </c>
      <c r="B313" s="79">
        <v>24708.48</v>
      </c>
      <c r="C313" s="221" t="s">
        <v>1205</v>
      </c>
      <c r="D313" s="222"/>
    </row>
    <row r="314" spans="1:4" x14ac:dyDescent="0.25">
      <c r="A314" s="87" t="s">
        <v>20</v>
      </c>
      <c r="B314" s="89">
        <f>SUM(B303:B313)</f>
        <v>1388228.33</v>
      </c>
      <c r="C314" s="241"/>
      <c r="D314" s="242"/>
    </row>
    <row r="315" spans="1:4" x14ac:dyDescent="0.25">
      <c r="A315" s="7" t="s">
        <v>55</v>
      </c>
      <c r="B315" s="104">
        <f>B249+B291+B314+B301</f>
        <v>1980200.61</v>
      </c>
      <c r="C315" s="8"/>
      <c r="D315" s="103"/>
    </row>
    <row r="316" spans="1:4" ht="15" customHeight="1" x14ac:dyDescent="0.25">
      <c r="B316" s="40"/>
    </row>
    <row r="317" spans="1:4" ht="15" customHeight="1" x14ac:dyDescent="0.25">
      <c r="A317" s="145"/>
      <c r="C317" s="152"/>
    </row>
    <row r="318" spans="1:4" ht="15" customHeight="1" x14ac:dyDescent="0.25">
      <c r="A318" s="146"/>
    </row>
  </sheetData>
  <sheetProtection formatCells="0" formatColumns="0" formatRows="0" insertColumns="0" insertRows="0" insertHyperlinks="0" deleteColumns="0" deleteRows="0" sort="0" autoFilter="0" pivotTables="0"/>
  <mergeCells count="70">
    <mergeCell ref="C284:D284"/>
    <mergeCell ref="C285:D285"/>
    <mergeCell ref="C293:D293"/>
    <mergeCell ref="C300:D300"/>
    <mergeCell ref="C296:D296"/>
    <mergeCell ref="C294:D294"/>
    <mergeCell ref="C295:D295"/>
    <mergeCell ref="C298:D298"/>
    <mergeCell ref="C299:D299"/>
    <mergeCell ref="C291:D291"/>
    <mergeCell ref="B1:D1"/>
    <mergeCell ref="B2:D2"/>
    <mergeCell ref="B4:D4"/>
    <mergeCell ref="B5:D5"/>
    <mergeCell ref="B6:D6"/>
    <mergeCell ref="C259:D259"/>
    <mergeCell ref="C260:D260"/>
    <mergeCell ref="C261:D261"/>
    <mergeCell ref="C262:D262"/>
    <mergeCell ref="C314:D314"/>
    <mergeCell ref="C304:D304"/>
    <mergeCell ref="A302:D302"/>
    <mergeCell ref="C311:D311"/>
    <mergeCell ref="C312:D312"/>
    <mergeCell ref="C305:D305"/>
    <mergeCell ref="C308:D308"/>
    <mergeCell ref="C306:D306"/>
    <mergeCell ref="C307:D307"/>
    <mergeCell ref="C309:D309"/>
    <mergeCell ref="C310:D310"/>
    <mergeCell ref="C303:D303"/>
    <mergeCell ref="C279:D279"/>
    <mergeCell ref="C282:D282"/>
    <mergeCell ref="C281:D281"/>
    <mergeCell ref="C275:D275"/>
    <mergeCell ref="C276:D276"/>
    <mergeCell ref="C277:D277"/>
    <mergeCell ref="C278:D278"/>
    <mergeCell ref="C267:D267"/>
    <mergeCell ref="C268:D268"/>
    <mergeCell ref="A10:D10"/>
    <mergeCell ref="C253:D253"/>
    <mergeCell ref="C254:D254"/>
    <mergeCell ref="C255:D255"/>
    <mergeCell ref="A250:D250"/>
    <mergeCell ref="C251:D251"/>
    <mergeCell ref="C252:D252"/>
    <mergeCell ref="C256:D256"/>
    <mergeCell ref="C257:D257"/>
    <mergeCell ref="C263:D263"/>
    <mergeCell ref="C264:D264"/>
    <mergeCell ref="C265:D265"/>
    <mergeCell ref="C266:D266"/>
    <mergeCell ref="C258:D258"/>
    <mergeCell ref="C313:D313"/>
    <mergeCell ref="C274:D274"/>
    <mergeCell ref="C269:D269"/>
    <mergeCell ref="C270:D270"/>
    <mergeCell ref="C271:D271"/>
    <mergeCell ref="C297:D297"/>
    <mergeCell ref="A292:D292"/>
    <mergeCell ref="C272:D272"/>
    <mergeCell ref="C273:D273"/>
    <mergeCell ref="C283:D283"/>
    <mergeCell ref="C280:D280"/>
    <mergeCell ref="C287:D287"/>
    <mergeCell ref="C286:D286"/>
    <mergeCell ref="C288:D288"/>
    <mergeCell ref="C289:D289"/>
    <mergeCell ref="C290:D29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2019-11-25T08:39:38Z</cp:lastPrinted>
  <dcterms:created xsi:type="dcterms:W3CDTF">2019-02-26T11:48:52Z</dcterms:created>
  <dcterms:modified xsi:type="dcterms:W3CDTF">2020-02-10T13:01:51Z</dcterms:modified>
  <cp:category/>
  <cp:contentStatus/>
</cp:coreProperties>
</file>