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Исправленные отчеты\"/>
    </mc:Choice>
  </mc:AlternateContent>
  <bookViews>
    <workbookView xWindow="0" yWindow="0" windowWidth="13020" windowHeight="1137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53" i="4" l="1"/>
  <c r="C841" i="13" l="1"/>
  <c r="C95" i="11" l="1"/>
  <c r="B43" i="4" l="1"/>
  <c r="B48" i="4" l="1"/>
  <c r="B14" i="4"/>
  <c r="B239" i="5" l="1"/>
  <c r="B227" i="5" l="1"/>
  <c r="C24" i="1" l="1"/>
  <c r="B32" i="4"/>
  <c r="B238" i="5" l="1"/>
  <c r="C12" i="1" l="1"/>
  <c r="C15" i="1" l="1"/>
  <c r="C16" i="1"/>
  <c r="C14" i="1" l="1"/>
  <c r="C13" i="1" l="1"/>
  <c r="B215" i="5" l="1"/>
  <c r="C17" i="1" s="1"/>
  <c r="C22" i="1" l="1"/>
  <c r="C23" i="1" l="1"/>
  <c r="C20" i="1" l="1"/>
  <c r="C11" i="1" l="1"/>
  <c r="C21" i="1"/>
  <c r="B57" i="4" l="1"/>
  <c r="C25" i="1" s="1"/>
  <c r="B61" i="4" l="1"/>
  <c r="B71" i="4"/>
  <c r="C26" i="1" l="1"/>
  <c r="B72" i="4"/>
  <c r="C27" i="1"/>
  <c r="C19" i="1" l="1"/>
  <c r="C29" i="1" s="1"/>
</calcChain>
</file>

<file path=xl/sharedStrings.xml><?xml version="1.0" encoding="utf-8"?>
<sst xmlns="http://schemas.openxmlformats.org/spreadsheetml/2006/main" count="2302" uniqueCount="1005">
  <si>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</si>
  <si>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</si>
  <si>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</si>
  <si>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</si>
  <si>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</si>
  <si>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</si>
  <si>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</si>
  <si>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</si>
  <si>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</si>
  <si>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</si>
  <si>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</si>
  <si>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</si>
  <si>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</si>
  <si>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</si>
  <si>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</si>
  <si>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</si>
  <si>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</si>
  <si>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</si>
  <si>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</si>
  <si>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</si>
  <si>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</si>
  <si>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</si>
  <si>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</si>
  <si>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</si>
  <si>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</si>
  <si>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</si>
  <si>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</si>
  <si>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</si>
  <si>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</si>
  <si>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</si>
  <si>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</si>
  <si>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</si>
  <si>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</si>
  <si>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</si>
  <si>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</si>
  <si>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</si>
  <si>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</si>
  <si>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</si>
  <si>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</si>
  <si>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</si>
  <si>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</si>
  <si>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</si>
  <si>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</si>
  <si>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</si>
  <si>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</si>
  <si>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</si>
  <si>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</si>
  <si>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Зачислено на р/сч за вычетом комиссии оператора 5%</t>
  </si>
  <si>
    <t>Ожидает зачисления на р/сч за вычетом комиссии оператора 5%</t>
  </si>
  <si>
    <t>Программа "РэйДом"</t>
  </si>
  <si>
    <t xml:space="preserve">Программа "РэйДом" </t>
  </si>
  <si>
    <t>Программа "Социальное зоотакси "РэйМобиль"</t>
  </si>
  <si>
    <t>Программа "Стерилизация", частично реализуемая на средства, полученные от Фонда президентских грантов</t>
  </si>
  <si>
    <t>Благотворитель (последние 4 цифры номера яндекс-кошелька)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</si>
  <si>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</si>
  <si>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</si>
  <si>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</si>
  <si>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</si>
  <si>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ЗЕВА СОФЬЯ АЛЕКСАНДРОВНА</t>
  </si>
  <si>
    <t>БОГДАНОВА АННА ПАВЛОВНА</t>
  </si>
  <si>
    <t>ИМАМОВА АНГЕЛИНА РУЗИЛЕВНА</t>
  </si>
  <si>
    <t>ХАРЬКОВСКАЯ КСЕНИЯ АЛЕКСАНДРОВНА</t>
  </si>
  <si>
    <t>КОВАЛЕНКО НИКИТА ВИТАЛЬЕВИЧ</t>
  </si>
  <si>
    <t>ПРУДНИКОВА ЕЛЕНА НИКОЛАЕВНА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</si>
  <si>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</si>
  <si>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</si>
  <si>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</si>
  <si>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</si>
  <si>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ПЕТРОВСКИЙ ВАЛЕРИЙ КОНСТАНТИНОВИЧ</t>
  </si>
  <si>
    <t>СТАСЕНКО ПОЛИНА ВАСИЛЬЕВНА</t>
  </si>
  <si>
    <t>ГРАЧЕВА МАРИЯ ВЛАДИМИРОВНА</t>
  </si>
  <si>
    <t>ШАРКОВА ОЛЬГА АНАТОЛЬЕВНА</t>
  </si>
  <si>
    <t>ЧАРКИНА АЛИНА АЛЕКСАНДРОВНА</t>
  </si>
  <si>
    <t>ДАВТЯН ДЖЕММА ГАРИКОВНА</t>
  </si>
  <si>
    <t>КУРДЮКОВА ДАРЬЯ ОЛЕГОВНА</t>
  </si>
  <si>
    <t>РЫЖКОВА НАТАЛЬЯ АНАТОЛЬЕВНА</t>
  </si>
  <si>
    <t>ДАВЛЕТОВ ДЕНИС РАИСОВИЧ</t>
  </si>
  <si>
    <t>КУШНИНА ВАРВАРА ГЕОРГИЕВНА</t>
  </si>
  <si>
    <t>КОРОЛЕВА АЛИНА АЛЕКСЕЕВНА</t>
  </si>
  <si>
    <t>МАРХАШОВА ОЛЬГА АЛЕКСАНДРОВНА</t>
  </si>
  <si>
    <t>ДРУЖИНИНА ИРИНА БОРИСОВНА</t>
  </si>
  <si>
    <t>ФЕДОРЕНКО ЕЛЕНА ЕВГЕНЬЕВНА</t>
  </si>
  <si>
    <t>СОКОЛОВ СЕРГЕЙ СЕРГЕЕВИЧ</t>
  </si>
  <si>
    <t>ПЫЛЕНОК КРИСТИНА ВИКТОРОВНА</t>
  </si>
  <si>
    <t>ДЕРГИЛЕВ ВАСИЛИЙ ВАЛЕРЬЕВИЧ</t>
  </si>
  <si>
    <t>РУБЕЖАНСКАЯ ВАРВАРА ГЕННАДЬЕВНА</t>
  </si>
  <si>
    <t>ЖИРКОВА СВЕТЛАНА ЮРЬЕВНА</t>
  </si>
  <si>
    <t>МОМОТОВА ОКСАНА ШАХЛАРОВНА</t>
  </si>
  <si>
    <t>СТРЕЛЬНИКОВА ЕКАТЕРИНА ВИКТОРОВНА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</si>
  <si>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</si>
  <si>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</si>
  <si>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</si>
  <si>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</si>
  <si>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ЖАТКИНА ЕВГЕНИЯ ВЛАДИМИРОВНА</t>
  </si>
  <si>
    <t>ЦВЕТКОВА НАТАЛЬЯ ВАЛЕРЬЕВНА</t>
  </si>
  <si>
    <t>ЖМУРОВА ЕКАТЕРИНА СЕРГЕЕВНА</t>
  </si>
  <si>
    <t>БУДАНОВА ЕЛЕНА ВИКТОРОВНА</t>
  </si>
  <si>
    <t>КУЗИНА ЕКАТЕРИНА МИХАЙЛОВНА</t>
  </si>
  <si>
    <t>КУЗНЕЦОВ МАРК ДМИТРИЕВИЧ</t>
  </si>
  <si>
    <t>ДЯЧКИНА ПОЛИНА АЛЕКСЕЕВНА</t>
  </si>
  <si>
    <t>БАТУРИНА КАРИНА МАНСУРОВНА</t>
  </si>
  <si>
    <t>МАНУШИЧЕВ СТАНИСЛАВ ЮРЬЕВИЧ</t>
  </si>
  <si>
    <t>ПОЛДНЕВ АНТОН ВЯЧЕСЛАВОВИЧ</t>
  </si>
  <si>
    <t>СЕВОСТЬЯНОВ АЛЕКСАНДР ЛЕОНИДОВИЧ</t>
  </si>
  <si>
    <t>КАЛАНДАРХОНОВА ЛЮБОВЬ ШАБОЗХОНОВНА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</si>
  <si>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</si>
  <si>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</si>
  <si>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</si>
  <si>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</si>
  <si>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</si>
  <si>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</si>
  <si>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ЛЮ ЦЗЯНЬФЭН</t>
  </si>
  <si>
    <t>СОММЕРВИЛЛЕ КАДИМ СТ ЕЛМО</t>
  </si>
  <si>
    <t>ФЕДОТОВА ЕЛЕНА АНАТОЛЬЕВНА</t>
  </si>
  <si>
    <t>ОСКИН ЮРИЙ АНДРЕЕВИЧ</t>
  </si>
  <si>
    <t>ВОЛКОВА НАТАЛЬЯ АЛЕКСАНДРОВНА</t>
  </si>
  <si>
    <t>СЕРГЕЕВА МАРИНА НИКОЛАЕВНА</t>
  </si>
  <si>
    <t>УБУШИЕВ АЛЕКСАНДР ВИКТОРОВИЧ</t>
  </si>
  <si>
    <t>ДУНАЕВА АННА СЕРГЕЕВНА</t>
  </si>
  <si>
    <t>УЛУХАНЯН АРМИНЕ РАФАЕЛОВНА</t>
  </si>
  <si>
    <t>ЛАДОНКИНА СТАНИСЛАВА БОРИСОВНА</t>
  </si>
  <si>
    <t>БЕЛЯКОВА АНАСТАСИЯ АЛЕКСЕЕВНА</t>
  </si>
  <si>
    <t>КОТОВА ЕЛЕНА АНАТОЛЬЕВНА</t>
  </si>
  <si>
    <t>ЯЗНЕВИЧ ЕЛИЗАВЕТА ВИКТОРОВНА</t>
  </si>
  <si>
    <t>ГОЛЕНКО ОЛЬГА МАРКОВНА</t>
  </si>
  <si>
    <t>ИВАНОВА ЮЛИЯ ЛЕОНИДОВНА</t>
  </si>
  <si>
    <t>МЕДВЕДЕВ АЛЕКСАНДР ЭМИЛЬЕВИЧ</t>
  </si>
  <si>
    <t>КУЛМИРЗАЕВ КЫЯЗБЕК</t>
  </si>
  <si>
    <t>ХАЧАТРЯН ВИОЛЕТТА ГРИГОРЬЕВНА</t>
  </si>
  <si>
    <t>ШИВЕРНОВСКАЯ ГАЛИНА АНТОНОВНА</t>
  </si>
  <si>
    <t>ИВАНОВ ВАДИМ АЛЕКСАНДРОВИЧ</t>
  </si>
  <si>
    <t>ПАВЛОВА ОЛЬГА АЛЕКСЕЕВНА</t>
  </si>
  <si>
    <t>УСАКОВА НАТАЛЬЯ МИХАЙЛОВНА</t>
  </si>
  <si>
    <t>СИЛИЧЕВА НИНА АЛЕКСЕЕВНА</t>
  </si>
  <si>
    <t>ДМИТРИЕВ РОМАН СЕРГЕЕВИЧ</t>
  </si>
  <si>
    <t>УН СИНЕТХ</t>
  </si>
  <si>
    <t>КАССЕМ ЖАНА</t>
  </si>
  <si>
    <t>КИРЮШКИН КИРИЛЛ НИКОЛАЕВИЧ</t>
  </si>
  <si>
    <t>КОЛОСКОВА СВЕТЛАНА СЕРГЕЕВНА</t>
  </si>
  <si>
    <t>СТАРОВОЙТОВА МАРИЯ ДМИТРИЕВНА</t>
  </si>
  <si>
    <t>КРАСЮК ОЛЬГА ЛЕОНИДОВНА</t>
  </si>
  <si>
    <t>БОРИСОВА САИДА ВОЛГАЕВНА</t>
  </si>
  <si>
    <t>КРАСНОВ ДМИТРИЙ ВИКТОРОВИЧ</t>
  </si>
  <si>
    <t>ГОЛУБЕВА ЛЮБОВЬ АЛЕКСЕЕВНА</t>
  </si>
  <si>
    <t>ЕРМОЛАЕВА МАРИЯ ТОМОВНА</t>
  </si>
  <si>
    <t>Сдача наличных в банк</t>
  </si>
  <si>
    <t>Благотворительное пожертвование от Фонда "Лапа"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</si>
  <si>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</si>
  <si>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Благотворительные пожертвования от БФ "Нужна помощь"</t>
  </si>
  <si>
    <t>ВЕРШИНИНА МАРИЯ ИГОРЕВНА</t>
  </si>
  <si>
    <t>ГУБИНА СВЕТЛАНА ВАЛЕРИЕВНА</t>
  </si>
  <si>
    <t>ПЕТРОВА ТАТЬЯНА ГЕННАДЬЕВНА</t>
  </si>
  <si>
    <t>СОЛНЦЕВА ЕЛЕНА ВАСИЛЬЕВНА</t>
  </si>
  <si>
    <t>МОИСЕЕВА ИНГА НИКОЛАЕВНА</t>
  </si>
  <si>
    <t>СТЕПАНОВА СВЕТЛАНА АНАТОЛЬЕВНА</t>
  </si>
  <si>
    <t>ХОДЖАЕВА ЕЛЕНА АЛЕКСАНДРОВНА</t>
  </si>
  <si>
    <t>ПАВЛОВА ЮЛИЯ ЛЬВОВНА</t>
  </si>
  <si>
    <t>ЗОХОМБИНА КРИСТИАН НДАТИО</t>
  </si>
  <si>
    <t>МОЧАЛОВА МАРИЯ ОЛЕГОВНА</t>
  </si>
  <si>
    <t>АНТОНЮК ЕКАТЕРИНА ЮРЬЕВНА</t>
  </si>
  <si>
    <t>КУДРЯШОВА ВИКТОРИЯ ГЕРМАНОВНА</t>
  </si>
  <si>
    <t>КОНДРАТОВА АНАСТАСИЯ МИХАЙЛОВНА</t>
  </si>
  <si>
    <t>ЛУНОЧКИНА ОЛЬГА ЮРЬЕВНА</t>
  </si>
  <si>
    <t>МЕРФИ ЕВГЕНИЯ НИКОЛАЕВНА</t>
  </si>
  <si>
    <t>СТЁПИНА АЛИНА АЛЕКСАНДРОВНА</t>
  </si>
  <si>
    <t>Комиссия банка</t>
  </si>
  <si>
    <t>Услуги связи</t>
  </si>
  <si>
    <t>Расходы на аренду</t>
  </si>
  <si>
    <t>Налоги в бюджет</t>
  </si>
  <si>
    <t>Рекламные расходы</t>
  </si>
  <si>
    <t>LIDIA KONDRASHOVA</t>
  </si>
  <si>
    <t>ELIZAVETA</t>
  </si>
  <si>
    <t>NATALIYA GORELOVA</t>
  </si>
  <si>
    <t>ANNA KORKH</t>
  </si>
  <si>
    <t>IRINA KLIMENKO</t>
  </si>
  <si>
    <t>FAINA RAYGORODSKAYA</t>
  </si>
  <si>
    <t>MAXIM SOLDATENKOV</t>
  </si>
  <si>
    <t>DENIS BEGUN</t>
  </si>
  <si>
    <t>ELENA BAKULINA</t>
  </si>
  <si>
    <t>TATYANA AKOLZINA</t>
  </si>
  <si>
    <t>INNA VLASOVA</t>
  </si>
  <si>
    <t>ILYA MAMICHEV</t>
  </si>
  <si>
    <t>NATALIA ANYUTINA</t>
  </si>
  <si>
    <t>AB</t>
  </si>
  <si>
    <t>MOMENTUM R</t>
  </si>
  <si>
    <t>TAISIYA MAXIMOVA</t>
  </si>
  <si>
    <t>POLINA PUSHKINA</t>
  </si>
  <si>
    <t>ELENA LENNIKOVA</t>
  </si>
  <si>
    <t>DARYA SIMONENKO</t>
  </si>
  <si>
    <t>ROMANOVA ANNA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</si>
  <si>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</si>
  <si>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</si>
  <si>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</si>
  <si>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</si>
  <si>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</si>
  <si>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</si>
  <si>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EVGENIY MINZULIN</t>
  </si>
  <si>
    <t>OLGA KUZNETSOVA</t>
  </si>
  <si>
    <t>VLADIMIR TIMONIN</t>
  </si>
  <si>
    <t>TATIANA</t>
  </si>
  <si>
    <t>VASILISA KIRILOCHKINA</t>
  </si>
  <si>
    <t>MAKSIM ARIFULLIN</t>
  </si>
  <si>
    <t>ANNA BYKOVA</t>
  </si>
  <si>
    <t>DENIS LASHUKOV</t>
  </si>
  <si>
    <t>E PAKHOMOVA</t>
  </si>
  <si>
    <t>KONSTANTIN LARIONOV</t>
  </si>
  <si>
    <t>ULYANA SARANA</t>
  </si>
  <si>
    <t>SVETLANA SNEGIREVA</t>
  </si>
  <si>
    <t>JANIS DZENIS</t>
  </si>
  <si>
    <t>REZEDA AKHMETZHANOVA</t>
  </si>
  <si>
    <t>MARIA KHAN</t>
  </si>
  <si>
    <t>DARIA BORISOVA</t>
  </si>
  <si>
    <t>OLGA SHAPENKOVA</t>
  </si>
  <si>
    <t>YURIY NUKULIN</t>
  </si>
  <si>
    <t>ALEXANDRA TUPIK</t>
  </si>
  <si>
    <t>ELINA ALIMBEKOVA</t>
  </si>
  <si>
    <t>LYUBOV LEBEDEVA</t>
  </si>
  <si>
    <t>KSENIYA MERKULOVA</t>
  </si>
  <si>
    <t>OLGA LEVINA</t>
  </si>
  <si>
    <t>TATYANA TULCHINSKAYA</t>
  </si>
  <si>
    <t>MARGARITA PESTOVA</t>
  </si>
  <si>
    <t>SVETLANA SAMARSKAYA</t>
  </si>
  <si>
    <t>ELENA PILYUGINA</t>
  </si>
  <si>
    <t>TATIANA SHKROB</t>
  </si>
  <si>
    <t>JULIA MOSHCHITSKAYA</t>
  </si>
  <si>
    <t>POLINA KUZMINA</t>
  </si>
  <si>
    <t>MARK KUZNETSOV</t>
  </si>
  <si>
    <t>ELENA KIPRIYANOVA</t>
  </si>
  <si>
    <t>V FILIMONOVA</t>
  </si>
  <si>
    <t>ELENA ABROSIMOVA</t>
  </si>
  <si>
    <t>ELENA BRODSKAYA</t>
  </si>
  <si>
    <t>MARGARITA ALFEROVA</t>
  </si>
  <si>
    <t>OL MKOT</t>
  </si>
  <si>
    <t>ELENA KOSTINA</t>
  </si>
  <si>
    <t>AMINA KHABIBULINA</t>
  </si>
  <si>
    <t>OLEG IVANOV</t>
  </si>
  <si>
    <t>ANASTASIYA LUNINA</t>
  </si>
  <si>
    <t>ROMAN VASILCHUK</t>
  </si>
  <si>
    <t>DMITRIY SOROKIN</t>
  </si>
  <si>
    <t>LYUDMILA KHODAKOVA</t>
  </si>
  <si>
    <t>VICTORIA BAUER</t>
  </si>
  <si>
    <t>ALEKSANDRA KACHURINA</t>
  </si>
  <si>
    <t>DIGITAL CARD</t>
  </si>
  <si>
    <t>ELENA MAYOROVA</t>
  </si>
  <si>
    <t>SVETLANA GRUZDEVA</t>
  </si>
  <si>
    <t>EKATERINA KOMLEVA</t>
  </si>
  <si>
    <t>ALEKSEY IGNASHOV</t>
  </si>
  <si>
    <t>EKATERINA GORBATENKO</t>
  </si>
  <si>
    <t>EKATERINA KORNEEVA</t>
  </si>
  <si>
    <t>TATYANA SHASHKINA</t>
  </si>
  <si>
    <t>MARIYA DMITRIEVA</t>
  </si>
  <si>
    <t>MARIA SOKOLOVA</t>
  </si>
  <si>
    <t>ELENA KOLOSOVA</t>
  </si>
  <si>
    <t>ANDREY TARASOV</t>
  </si>
  <si>
    <t>MARIA RUMYANTSEVA</t>
  </si>
  <si>
    <t>NATALYA OSHEYCHIK</t>
  </si>
  <si>
    <t>DIANA</t>
  </si>
  <si>
    <t>VASILISA DELONE</t>
  </si>
  <si>
    <t>DARIA KONSTANTINOVA</t>
  </si>
  <si>
    <t>DARI AMAGAEVA</t>
  </si>
  <si>
    <t>NATALIA SYSOEVA</t>
  </si>
  <si>
    <t>YANA TIKHONENKOVA</t>
  </si>
  <si>
    <t>ELENA VANKOVA</t>
  </si>
  <si>
    <t>ARINA DENISENKO</t>
  </si>
  <si>
    <t>MELISA SAVINA</t>
  </si>
  <si>
    <t>MAYYA BOCHKAREVA</t>
  </si>
  <si>
    <t>AKHATOVAALBINA</t>
  </si>
  <si>
    <t>IVAN KOZLOV</t>
  </si>
  <si>
    <t>SVETLANA ZHALNENKOVA</t>
  </si>
  <si>
    <t>ELENA SKRYABINA</t>
  </si>
  <si>
    <t>VERA BLINOVA</t>
  </si>
  <si>
    <t>SHMIDT ANNA</t>
  </si>
  <si>
    <t>ANASTASIYA LEVCHENKO</t>
  </si>
  <si>
    <t>PAVEL PROKHOROV</t>
  </si>
  <si>
    <t>ALEXANDRA AGEEVA</t>
  </si>
  <si>
    <t>MARKOV ALEKSANDR</t>
  </si>
  <si>
    <t>EFFI IVAN</t>
  </si>
  <si>
    <t>MARINA SEDOVA</t>
  </si>
  <si>
    <t>OLGA NERODA</t>
  </si>
  <si>
    <t>SVETLANA</t>
  </si>
  <si>
    <t>ALEKSANDR LEBEDEV</t>
  </si>
  <si>
    <t>SVETLANA TUMANIVA</t>
  </si>
  <si>
    <t>ANASTASIYA BULYCHEVA</t>
  </si>
  <si>
    <t>ALINA SIMANOVA</t>
  </si>
  <si>
    <t>OLEG SIGACHEV</t>
  </si>
  <si>
    <t>MIKHAIL DIVOVICH</t>
  </si>
  <si>
    <t>YANA PENKALSKAYA</t>
  </si>
  <si>
    <t>ROGACHEVA OKSANA</t>
  </si>
  <si>
    <t>VIKTORIYA OLEYNIKOVA</t>
  </si>
  <si>
    <t>ELENA UKOLOVA</t>
  </si>
  <si>
    <t>ANNA VORONOVA</t>
  </si>
  <si>
    <t>ELENA KORABELNIKOVA</t>
  </si>
  <si>
    <t>AIDA REPNIKOVA</t>
  </si>
  <si>
    <t>KONSTANTIM BAYKOV</t>
  </si>
  <si>
    <t>ELENA ZUEVA</t>
  </si>
  <si>
    <t>ELIZAVETA SILOVA</t>
  </si>
  <si>
    <t>ALINA MAKEEVA</t>
  </si>
  <si>
    <t>ELINA KAMYSHENKO</t>
  </si>
  <si>
    <t>A SUMINA</t>
  </si>
  <si>
    <t>TATYANA LOVETS</t>
  </si>
  <si>
    <t>OLEG SKIBA</t>
  </si>
  <si>
    <t>YULIYA BURCEVA</t>
  </si>
  <si>
    <t>LARISA RUDAKOVA</t>
  </si>
  <si>
    <t>IGOR TELYUK</t>
  </si>
  <si>
    <t>ELENA SHATKOVSKAIA</t>
  </si>
  <si>
    <t>DARYA GORBUNOVA</t>
  </si>
  <si>
    <t>NATALYA SEROSHTANOVA</t>
  </si>
  <si>
    <t>N TRANSVALEVA</t>
  </si>
  <si>
    <t>V. SHAKIRZYANOVA</t>
  </si>
  <si>
    <t>ANNA NESTERENKO</t>
  </si>
  <si>
    <t>MARIIA GRACHEVA</t>
  </si>
  <si>
    <t>KSENIA KOZLOVSKAYA</t>
  </si>
  <si>
    <t>EKATERINA GORDEEVA</t>
  </si>
  <si>
    <t>ANNA NEDOSTUPENKO</t>
  </si>
  <si>
    <t>VIKTORIYA</t>
  </si>
  <si>
    <t>ELENA KHARCHUTKINA</t>
  </si>
  <si>
    <t>MARIA FOMINA</t>
  </si>
  <si>
    <t>SANIYA UMEROVA</t>
  </si>
  <si>
    <t>YULIA LUKINA</t>
  </si>
  <si>
    <t>VIKTOR DEKTEREV</t>
  </si>
  <si>
    <t>VERONIKA MERKULOVA</t>
  </si>
  <si>
    <t>ANNA VASILEVA</t>
  </si>
  <si>
    <t>NATALIA YUDINA</t>
  </si>
  <si>
    <t>MARINA DEEVA</t>
  </si>
  <si>
    <t>SVETLANA KRUTELEVA</t>
  </si>
  <si>
    <t>INESSA SHICHEVA</t>
  </si>
  <si>
    <t>MARIA YASHINA</t>
  </si>
  <si>
    <t>YULIIY SEDOVA</t>
  </si>
  <si>
    <t>TATIANA MARTYANOVA</t>
  </si>
  <si>
    <t>YULIYA KHRUTSKAYA</t>
  </si>
  <si>
    <t>ELENA MARTYNOVA</t>
  </si>
  <si>
    <t>ELENA PETRENKO</t>
  </si>
  <si>
    <t>KSENIA SHAKIROVA</t>
  </si>
  <si>
    <t>IRINA KRASYUKOVA</t>
  </si>
  <si>
    <t>VIKTORIYA KIZHO</t>
  </si>
  <si>
    <t>OLGA VLASOVA</t>
  </si>
  <si>
    <t>IULIIA BULANOVA</t>
  </si>
  <si>
    <t>YANA SOROKINA</t>
  </si>
  <si>
    <t>ALEXEY ZAKHAROV</t>
  </si>
  <si>
    <t>MIKHAIL KHASIEV</t>
  </si>
  <si>
    <t>EKATERINA MISHINA</t>
  </si>
  <si>
    <t>TAISIYA KORNILTSEVA</t>
  </si>
  <si>
    <t>GALINA SEREBRIAKOVA</t>
  </si>
  <si>
    <t>INSTANT CARD</t>
  </si>
  <si>
    <t>EKATERINA GODUNOVA</t>
  </si>
  <si>
    <t>DARIA VOINOVA</t>
  </si>
  <si>
    <t>MURAD SAIDOV</t>
  </si>
  <si>
    <t>OLGA DOBROVIDOVA</t>
  </si>
  <si>
    <t>ANNA MARISYUK</t>
  </si>
  <si>
    <t>NO NAME</t>
  </si>
  <si>
    <t>MARIA KHUDYAKOVA</t>
  </si>
  <si>
    <t>IRINA IVANOVA</t>
  </si>
  <si>
    <t>KHUDYAKOVA</t>
  </si>
  <si>
    <t>SVETLANA VOROBEVA</t>
  </si>
  <si>
    <t>NINA POMUKHINA</t>
  </si>
  <si>
    <t>DARYA SHISHKINA</t>
  </si>
  <si>
    <t>KAMALOVA EVA</t>
  </si>
  <si>
    <t>TATYANA SPITSYNA</t>
  </si>
  <si>
    <t>DARIA ARNAUTOVA</t>
  </si>
  <si>
    <t>VICTORIYA DANILOVA</t>
  </si>
  <si>
    <t>TATIANA PETROVA</t>
  </si>
  <si>
    <t>ALENA SINICHKINA</t>
  </si>
  <si>
    <t>NATALYA SHERUTIS</t>
  </si>
  <si>
    <t>VISA CARDHOLDER</t>
  </si>
  <si>
    <t>VOYTSEKHOVSKAYA</t>
  </si>
  <si>
    <t>IRINA FILIMONOVA</t>
  </si>
  <si>
    <t>DARYA GORCHATOVA</t>
  </si>
  <si>
    <t>KSENIA FILIPENKOVA</t>
  </si>
  <si>
    <t>ULIANA SENTSOVA</t>
  </si>
  <si>
    <t>GAVRILOVA ANNA</t>
  </si>
  <si>
    <t>ALEXEY GOLOVACH</t>
  </si>
  <si>
    <t>ALEKSANDRA POPOVA</t>
  </si>
  <si>
    <t>EKATERINA SUMENKOVA</t>
  </si>
  <si>
    <t>ALEXANDR PACHIN</t>
  </si>
  <si>
    <t>OLGA MALMBERG</t>
  </si>
  <si>
    <t>YAN KIM</t>
  </si>
  <si>
    <t>VLADIMIR MOKSHIN</t>
  </si>
  <si>
    <t>KSENIIA GNILITCKAIA</t>
  </si>
  <si>
    <t>IRINA KUZMINA</t>
  </si>
  <si>
    <t>MIKHAIL MYSHKIN</t>
  </si>
  <si>
    <t>NIKOLAY IVANITSKIY</t>
  </si>
  <si>
    <t>ANNA KONDOVA</t>
  </si>
  <si>
    <t>STARK REYSTLIN</t>
  </si>
  <si>
    <t>ILYA MATVEEV</t>
  </si>
  <si>
    <t>SVETLANA DRAYCHUK</t>
  </si>
  <si>
    <t>SERGEY KHAIDIN</t>
  </si>
  <si>
    <t>OXANA VAKHITOVA</t>
  </si>
  <si>
    <t>AISTOV ALEXEY</t>
  </si>
  <si>
    <t>JULIJA HURSIKA</t>
  </si>
  <si>
    <t>SVETLANA GAZDIK</t>
  </si>
  <si>
    <t>NATALYA STRIZHAK</t>
  </si>
  <si>
    <t>ROMAN ARTYUKHIN</t>
  </si>
  <si>
    <t>ELENA ALIEVA</t>
  </si>
  <si>
    <t>EVGENIY EFIMOV</t>
  </si>
  <si>
    <t>ALENA BONDARENKO</t>
  </si>
  <si>
    <t>ALEKSANDR ALEKSEEV</t>
  </si>
  <si>
    <t>A. GORSHUNOVA</t>
  </si>
  <si>
    <t>VERONIKA STADNIKOVA</t>
  </si>
  <si>
    <t>TAMARA GRACHEVA</t>
  </si>
  <si>
    <t>INNA PAVLYUTKINA</t>
  </si>
  <si>
    <t>FARIDA RAKHMANI</t>
  </si>
  <si>
    <t>DANIEL STAMBOULI</t>
  </si>
  <si>
    <t>ROMAN ZHUKOV</t>
  </si>
  <si>
    <t>ALEXEY LOPATCHENKO</t>
  </si>
  <si>
    <t>ANNA DENISOVA</t>
  </si>
  <si>
    <t>ELENA GORDO</t>
  </si>
  <si>
    <t>NATALYA YAKUNINA</t>
  </si>
  <si>
    <t>ELENA PASTUKHOVA</t>
  </si>
  <si>
    <t>ANASTASIYA PAKOSH</t>
  </si>
  <si>
    <t>DARIA</t>
  </si>
  <si>
    <t>DARYA POSTNOVA</t>
  </si>
  <si>
    <t>EKATERINA BAGINA</t>
  </si>
  <si>
    <t>MILANA IZVARINA</t>
  </si>
  <si>
    <t>MARINA MALENKIKH</t>
  </si>
  <si>
    <t>VEZORGINA MARIA</t>
  </si>
  <si>
    <t>SKAKOVSKAYA MARIYA</t>
  </si>
  <si>
    <t>ELENA NAROTNEVA</t>
  </si>
  <si>
    <t>ANASTASIYA PESKOVA</t>
  </si>
  <si>
    <t>DARYA NOVAK</t>
  </si>
  <si>
    <t>OLENA ALEKKSANDROVA</t>
  </si>
  <si>
    <t>ELENA ZINOVEVA</t>
  </si>
  <si>
    <t>ALEXANDRA CHERNIKOVA</t>
  </si>
  <si>
    <t>ANNA IVANOVA</t>
  </si>
  <si>
    <t>ANASTASIA PARFENOVA</t>
  </si>
  <si>
    <t>NAILYA IVANOVA</t>
  </si>
  <si>
    <t>INNA OBRAZTSOVA</t>
  </si>
  <si>
    <t>ANASTASIA BOROVICH</t>
  </si>
  <si>
    <t>EKATERINA ANDRIEVICH</t>
  </si>
  <si>
    <t>ANASTASIYA PROKHOROVA</t>
  </si>
  <si>
    <t>ERAITARSKAIA</t>
  </si>
  <si>
    <t>PUKHOVA LYUBOV</t>
  </si>
  <si>
    <t>YULIYA YAROSLAVCEVA</t>
  </si>
  <si>
    <t>VALENTINA KNIAZKINA</t>
  </si>
  <si>
    <t>IGOR KATKOV</t>
  </si>
  <si>
    <t>YULIA SHAKIROVA</t>
  </si>
  <si>
    <t>LARISA LUKONINA</t>
  </si>
  <si>
    <t>ANASTASIA LEONOVA</t>
  </si>
  <si>
    <t>DANILA SIMONOV</t>
  </si>
  <si>
    <t>OLGA TKACH</t>
  </si>
  <si>
    <t>DN</t>
  </si>
  <si>
    <t>A SNEGIREVA</t>
  </si>
  <si>
    <t>EVGENIY CHERNYAVSKIY</t>
  </si>
  <si>
    <t>KIRILL VANKOV</t>
  </si>
  <si>
    <t>YULIYA IVANOVA</t>
  </si>
  <si>
    <t>ALEXANDER KABALENOV</t>
  </si>
  <si>
    <t>POLINA GRIGOREVA</t>
  </si>
  <si>
    <t>ANASTASIA AFANASEVA</t>
  </si>
  <si>
    <t>E ZAVADSKAYA</t>
  </si>
  <si>
    <t>VALERIY VOROBYEV</t>
  </si>
  <si>
    <t>A.UGOLNIKOVA</t>
  </si>
  <si>
    <t>ANNA KOTOVA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</si>
  <si>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</si>
  <si>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</si>
  <si>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</si>
  <si>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</si>
  <si>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</si>
  <si>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</si>
  <si>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</si>
  <si>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</si>
  <si>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MARTYNOVA IULIIA</t>
  </si>
  <si>
    <t>MARINA AVERIANOVA</t>
  </si>
  <si>
    <t>EKATERINA GUBAREVA</t>
  </si>
  <si>
    <t>ALEXANDRA KATASONOVA</t>
  </si>
  <si>
    <t>NATALIA GUKASYAN</t>
  </si>
  <si>
    <t>ALEXANDRA LEBEDYUK</t>
  </si>
  <si>
    <t>IRINA TROITSKAYA</t>
  </si>
  <si>
    <t>SCETLANA LEBEDEVA</t>
  </si>
  <si>
    <t>NATALYA VEDENEVA</t>
  </si>
  <si>
    <t>GULNARA TALIPOVA</t>
  </si>
  <si>
    <t>FILIMONOVA ELENA</t>
  </si>
  <si>
    <t>LILIYA CHUZHOVA</t>
  </si>
  <si>
    <t>I G</t>
  </si>
  <si>
    <t>SVYATOSLAV ZHUK</t>
  </si>
  <si>
    <t>SERGEY SHEVLYAKOV</t>
  </si>
  <si>
    <t>IRINA BEZVERKHNYAYA</t>
  </si>
  <si>
    <t>DMITRIY SANNIKOV</t>
  </si>
  <si>
    <t>ALEKSEY FALEEV</t>
  </si>
  <si>
    <t>EKATERINA SKOBEYKO</t>
  </si>
  <si>
    <t>RENAT SAFIN</t>
  </si>
  <si>
    <t>DARYA NEDOREZOVA</t>
  </si>
  <si>
    <t>KIRICHENKO IRINA</t>
  </si>
  <si>
    <t>EVGENYA GORBOVSKAYA</t>
  </si>
  <si>
    <t>ANASTASIA</t>
  </si>
  <si>
    <t>ALEKSANDR BESSALOV</t>
  </si>
  <si>
    <t>SERGEY KOVALEV</t>
  </si>
  <si>
    <t>ALEKSANDRA PAVLYUTKINA</t>
  </si>
  <si>
    <t>SOFYA KRAVTSOVA</t>
  </si>
  <si>
    <t>ALFIYA SAGITOVA</t>
  </si>
  <si>
    <t>ANASTASIIA RUBINA</t>
  </si>
  <si>
    <t>OLGA KHAYKINA</t>
  </si>
  <si>
    <t>ELIZAVETA OKTAEVA</t>
  </si>
  <si>
    <t>SVETLANA VOROBYEVA</t>
  </si>
  <si>
    <t>OLGA BUSHUEVA</t>
  </si>
  <si>
    <t>NASTYA MATSUK</t>
  </si>
  <si>
    <t>REGINA RESHETEEVA</t>
  </si>
  <si>
    <t>OLGA SAMOYLOVA</t>
  </si>
  <si>
    <t>TERNOV EVGENII</t>
  </si>
  <si>
    <t>YULIA ZARUBINA</t>
  </si>
  <si>
    <t>VIKTORIYA SHAMYKINA</t>
  </si>
  <si>
    <t>TATIANA BEZVERKHAIA</t>
  </si>
  <si>
    <t>OLGA SMIRNOVA</t>
  </si>
  <si>
    <t>TANYA SHCHERBATOVA</t>
  </si>
  <si>
    <t>ALEEVA ALEKSANDRA</t>
  </si>
  <si>
    <t>IRINA PETROVA</t>
  </si>
  <si>
    <t>ANNA KOROBEINIKOVA</t>
  </si>
  <si>
    <t>YULIYA LESINA</t>
  </si>
  <si>
    <t>NIKITA STEPANOV</t>
  </si>
  <si>
    <t>GALINA ZELENKOVA</t>
  </si>
  <si>
    <t>YULIYA DANILOVA</t>
  </si>
  <si>
    <t>IRINA KOVRIGINA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</si>
  <si>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</si>
  <si>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</si>
  <si>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</si>
  <si>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</si>
  <si>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</si>
  <si>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</si>
  <si>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ALENA KONEVA</t>
  </si>
  <si>
    <t>ESENIN ROMAN</t>
  </si>
  <si>
    <t>EKATERINA IVANOVA</t>
  </si>
  <si>
    <t>EVGENIYA VUSTINA</t>
  </si>
  <si>
    <t>SERGEI KOSHKIN</t>
  </si>
  <si>
    <t>NATALIA DUKHOVA</t>
  </si>
  <si>
    <t>ROMAN FURTSEV</t>
  </si>
  <si>
    <t>SVETLANA ROMANOVA</t>
  </si>
  <si>
    <t>ALEXANDER TARASOV</t>
  </si>
  <si>
    <t>S KRIVOKHARCHENKO</t>
  </si>
  <si>
    <t>ALINA BONDARENKO</t>
  </si>
  <si>
    <t>TATIANA NEKLUDOVA</t>
  </si>
  <si>
    <t>ANNA RAKOVICH-NAKHIMOVA</t>
  </si>
  <si>
    <t>NATALYA SEVERINA</t>
  </si>
  <si>
    <t>YANA GONCHARENKO</t>
  </si>
  <si>
    <t>ALEKSANDRA MINAEVA</t>
  </si>
  <si>
    <t>KRISTINA FYODOROVA</t>
  </si>
  <si>
    <t>EKATERINA PETROVA</t>
  </si>
  <si>
    <t>ANASTASIA DUJARDEN</t>
  </si>
  <si>
    <t>OLGA KHARKHALIS</t>
  </si>
  <si>
    <t>EKATERINA MAKAROVA</t>
  </si>
  <si>
    <t>NADEZHDA PRIKHODKO</t>
  </si>
  <si>
    <t>SVYATOSLAV SHISHKIN</t>
  </si>
  <si>
    <t>ANTON GOROKHOVATSKY</t>
  </si>
  <si>
    <t>SVETLANA RYBAKOVA</t>
  </si>
  <si>
    <t>EKATERINA NENAROKOMOVA</t>
  </si>
  <si>
    <t>EKAT TSYPLYATNIKOVA</t>
  </si>
  <si>
    <t>ELENA MEDVEDEVA</t>
  </si>
  <si>
    <t>SHAMIL GALIMULILN</t>
  </si>
  <si>
    <t>OLGA PAVSHOK</t>
  </si>
  <si>
    <t>OLGA DEMENTEVA</t>
  </si>
  <si>
    <t>DENIS ABRAMOV</t>
  </si>
  <si>
    <t>VALERIYA ARISTOVA</t>
  </si>
  <si>
    <t>TATYANA GRABOVETSKAYA</t>
  </si>
  <si>
    <t>MARINA POLZIKOVA</t>
  </si>
  <si>
    <t>YULIYA SELEZNEVA</t>
  </si>
  <si>
    <t>DARYA IVANOVA</t>
  </si>
  <si>
    <t>EGOR BASALAEV</t>
  </si>
  <si>
    <t>NATALIA KOROLEVA</t>
  </si>
  <si>
    <t>E IADRYSHNIKOVA</t>
  </si>
  <si>
    <t>DARIA RYAZANTSEVA</t>
  </si>
  <si>
    <t>YULIYA SEREBRYAKOVA</t>
  </si>
  <si>
    <t>INNA KHAMSKAYA</t>
  </si>
  <si>
    <t>KARINA FOMICHEVA</t>
  </si>
  <si>
    <t>IRINA SHAROVATOVA</t>
  </si>
  <si>
    <t>YULIYA KOENOVA</t>
  </si>
  <si>
    <t>ALEKSANDR PLETNEV</t>
  </si>
  <si>
    <t>MARINA PETUKHOVA</t>
  </si>
  <si>
    <t>T MESHCHERIAKOVA</t>
  </si>
  <si>
    <t>SVETLANA LOGASHKINA</t>
  </si>
  <si>
    <t>ANASTASIYA KOLTYSHEVA</t>
  </si>
  <si>
    <t>MARINA KOSTEREVA</t>
  </si>
  <si>
    <t>YULIYA ANISICHKINA</t>
  </si>
  <si>
    <t>SVETLANA FILIPPOVA</t>
  </si>
  <si>
    <t>EKATERINA BERMANT</t>
  </si>
  <si>
    <t>ANASTASIA YAKOVLEVA</t>
  </si>
  <si>
    <t>LEONID GUSEV</t>
  </si>
  <si>
    <t>VIOLETTA IPPLITOVA</t>
  </si>
  <si>
    <t>YULIA ZAYTSEVA</t>
  </si>
  <si>
    <t>IRINA SINEVA</t>
  </si>
  <si>
    <t>TATIANA KHRUSHCHEVA</t>
  </si>
  <si>
    <t>BOGDAN ROSKOPINSKY</t>
  </si>
  <si>
    <t>ELENA FEDOTOVA</t>
  </si>
  <si>
    <t>EVGENIYA LEVINA</t>
  </si>
  <si>
    <t>ARTEM ZAKHAROV</t>
  </si>
  <si>
    <t>KIRILL PAVLOV</t>
  </si>
  <si>
    <t>IGOR GRIMAYLO</t>
  </si>
  <si>
    <t>LIUDMILA SHALUNOVA</t>
  </si>
  <si>
    <t>ELENA VALEVSKAYA</t>
  </si>
  <si>
    <t>POLINA TELEGINA</t>
  </si>
  <si>
    <t>UYLIA ORLOVA</t>
  </si>
  <si>
    <t>E RYAZANTSEVA</t>
  </si>
  <si>
    <t>LILIIA BRAINIS</t>
  </si>
  <si>
    <t>ANASTASIA KURMAEVA</t>
  </si>
  <si>
    <t>OLGA PANINA</t>
  </si>
  <si>
    <t>EVGENIYA GORDEEVA</t>
  </si>
  <si>
    <t>ANNA PRISHCHEPOVA</t>
  </si>
  <si>
    <t>EKATERINA VOLOSHINA</t>
  </si>
  <si>
    <t>ALINA ZVONAREVA</t>
  </si>
  <si>
    <t>BESLAN DOLOV</t>
  </si>
  <si>
    <t>EVGENIYA ALEKSEEVA</t>
  </si>
  <si>
    <t>ARINA YUSUPOVA</t>
  </si>
  <si>
    <t>MAKSIM SHUBIN</t>
  </si>
  <si>
    <t>KOZLOV MIKHAIL</t>
  </si>
  <si>
    <t>TIMOFEY FUKALOV</t>
  </si>
  <si>
    <t>YANA SVININA</t>
  </si>
  <si>
    <t>ХАЙРУЛЛИН РИНАТ ФЯРИТОВИЧ</t>
  </si>
  <si>
    <t>КУЗНЕЦОВА ТАТЬЯНА ПЕТРОВНА</t>
  </si>
  <si>
    <t>БАКОТИНА АННА АЛЕКСЕЕВНА</t>
  </si>
  <si>
    <t>УВАРОВ РОМАН СЕРГЕЕВИЧ</t>
  </si>
  <si>
    <t>КАРПЕЦКАЯ ЕКАТЕРИНА АНДРЕЕВНА</t>
  </si>
  <si>
    <t>ПЕТРАКОВА ЕКАТЕРИНА ОЛЕГОВНА</t>
  </si>
  <si>
    <t>БАНУЛ НАТАЛЬЯ ВЛАДИМИРОВНА</t>
  </si>
  <si>
    <t>ПЕЧКОВСКАЯ ЕЛИЗАВЕТА МИХАЙЛОВНА</t>
  </si>
  <si>
    <t>ОМАРБЕКОВ НУРСУЛТАН МУНАРБЕКОВИЧ</t>
  </si>
  <si>
    <t>УВАИС МОХАННАД МУСА АКЕЛЬ</t>
  </si>
  <si>
    <t>ДУДКИН ПАВЕЛ ВЛАДИМИРОВИЧ</t>
  </si>
  <si>
    <t>КОЛИНА ТАТЬЯНА ГЕННАДЬЕВНА</t>
  </si>
  <si>
    <t>СКОРОБОГАТОВА ИРИНА БОРИСОВНА</t>
  </si>
  <si>
    <t>ЧУЛКОВА МАРИЯ СЕРГЕЕВНА</t>
  </si>
  <si>
    <t>Благотворительное пожертвование НП "И ВСЕ ЗА ОДНОГО"</t>
  </si>
  <si>
    <t xml:space="preserve">Оплата за организацию онлайн-трансляции, видеозапись, монтаж лекции </t>
  </si>
  <si>
    <t>BALAKAEVA DARIA</t>
  </si>
  <si>
    <t>MARIYA KNIZHNIKOVA</t>
  </si>
  <si>
    <t>SVETLANA MINEEVA</t>
  </si>
  <si>
    <t>ANGELINA KAFTANIK</t>
  </si>
  <si>
    <t>EVGENIA SHIPOVA</t>
  </si>
  <si>
    <t>EDUARD KUSTOV</t>
  </si>
  <si>
    <t>ALEXANDRA VEDEKHINA</t>
  </si>
  <si>
    <t>OLEG TRETYAKOV</t>
  </si>
  <si>
    <t>ZHANNA SEMENOVA</t>
  </si>
  <si>
    <t>KAZANTSEV VADIM ANDREEVICH</t>
  </si>
  <si>
    <t>IULIIA KOVCHENKOVA</t>
  </si>
  <si>
    <t>KIRA SOKOLOVEROVA</t>
  </si>
  <si>
    <t>GALINA KUZMINA</t>
  </si>
  <si>
    <t>SOFYA SHILENKO</t>
  </si>
  <si>
    <t>NATALIA POMOGALOVA</t>
  </si>
  <si>
    <t>ANNA OSININA</t>
  </si>
  <si>
    <t>TATIANA NELIUBOVA</t>
  </si>
  <si>
    <t>NATALIA NOVIKOVA</t>
  </si>
  <si>
    <t>KSENIA KONONOVA</t>
  </si>
  <si>
    <t>ROBERT LASHIN</t>
  </si>
  <si>
    <t>ALENA IVANOVA</t>
  </si>
  <si>
    <t>OLGA PESTOVA</t>
  </si>
  <si>
    <t>IULIIA MELNIKOVA</t>
  </si>
  <si>
    <t>IRINA SHINOVA</t>
  </si>
  <si>
    <t>ELENA ZADOROZHNAYA</t>
  </si>
  <si>
    <t>IRINA DUTOVA</t>
  </si>
  <si>
    <t>EKATERINA KONDRATIEVA</t>
  </si>
  <si>
    <t>MOMENTUM</t>
  </si>
  <si>
    <t>GLEB KISELEV</t>
  </si>
  <si>
    <t>VALERIYA OSTASHEVSKAYA</t>
  </si>
  <si>
    <t>ALENA GRACHEVA</t>
  </si>
  <si>
    <t>ALENA STROKOVA</t>
  </si>
  <si>
    <t>LI MO</t>
  </si>
  <si>
    <t>IULIIA MAKAROVA</t>
  </si>
  <si>
    <t>SERGEY KOLCHENKO</t>
  </si>
  <si>
    <t>ELENA ZHOSUL</t>
  </si>
  <si>
    <t>MARIA RAZUMOVA</t>
  </si>
  <si>
    <t>NIKITA ZAGUZIN</t>
  </si>
  <si>
    <t>VLADA SALTYKOVA</t>
  </si>
  <si>
    <t>OLGA BUT</t>
  </si>
  <si>
    <t>ANASTASIYA SAVENKOVA</t>
  </si>
  <si>
    <t>Благотворитель (номер заказа киви-кошелька)</t>
  </si>
  <si>
    <t>Почтовые расходы</t>
  </si>
  <si>
    <t>Благотворительное пожертвование в кассу фонда</t>
  </si>
  <si>
    <t>за август 2020 года</t>
  </si>
  <si>
    <t>Благотворительные пожертвования, собранные в ящик для сбора пожертвований, установленный в аптеке "еАптека" в г. Щелково</t>
  </si>
  <si>
    <t>Благотворительные пожертвования, собранные в ящик для сбора пожертвований, установленный в в аптеке "еАптека" на ул. Планерная</t>
  </si>
  <si>
    <t>Благотворительные пожертвования, собранные в ящик для сбора пожертвований, установленный  в аптеке "еАптека" в г. Фрязино</t>
  </si>
  <si>
    <t>Благотворительные пожертвования, собранные в ящик для сбора пожертвований, установленный в ветклинике "Биоконтроль"</t>
  </si>
  <si>
    <t>Благотворительные пожертвования, собранные в ящик для сбора пожертвований, установленный в ветклинике "Dr. Hug"</t>
  </si>
  <si>
    <t>Благотворительные пожертвования, собранные в ящик для сбора пожертвований, установленный  в ветклинике "Рядом" г. Зеленоград</t>
  </si>
  <si>
    <t>Благотворительные пожертвования, собранные в ящик для сбора пожертвований, установленный в  ветклинике "Лапушки" г. Дмитров</t>
  </si>
  <si>
    <t>Благотворительные пожертвования, собранные в ящик для сбора пожертвований, установленный в зоомагазине "101 Далматинец" на ул. Лескова</t>
  </si>
  <si>
    <t>Благотворительные пожертвования, собранные в ящик для сбора пожертвований, установленный в ветклинике "Асвет" в г. Одинцово</t>
  </si>
  <si>
    <t>Благотворительное пожертвование от АО "Институт общественного мнения Анкетолог"</t>
  </si>
  <si>
    <t>МАЛИНОВА НАТАЛЬЯ ВЯЧЕСЛАВОВНА</t>
  </si>
  <si>
    <t>ГУГУЕВА ЕКАТЕРИНА АНДРЕЕВНА</t>
  </si>
  <si>
    <t>ЕСАЯН ЛИЯ ВЛАДИМИРОВНА</t>
  </si>
  <si>
    <t>МАШКО ОЛЬГА ИГОРЕВНА</t>
  </si>
  <si>
    <t>ГАЛЬЦОВА МАРИЯ СЕРГЕЕВНА</t>
  </si>
  <si>
    <t>РЕМЕНЮК ВЛАДИСЛАВ АНАТОЛЬЕВИЧ</t>
  </si>
  <si>
    <t>АЧКАСОВА ВЕРОНИКА СТАНИСЛАВОВНА</t>
  </si>
  <si>
    <t>БЕЛОНОЖКО АЛЕКСАНДРА ЮРЬЕВНА</t>
  </si>
  <si>
    <t>РОГАЧЕВА ОКСАНА МИХАЙЛОВНА</t>
  </si>
  <si>
    <t>ИСАЕВ РАМИЗ ТАХИРОВИЧ</t>
  </si>
  <si>
    <t>МАЛОГИН МИХАИЛ НИКОЛАЕВИЧ</t>
  </si>
  <si>
    <t>КУРЛЕНКО НАТАЛЬЯ МИХАЙЛОВНА</t>
  </si>
  <si>
    <t>НАЙДЕНОВА ЛЮБОВЬ ЕВГЕНЬЕВНА</t>
  </si>
  <si>
    <t>ВЯТКИНА ТАТЬЯНА ВАЛЕРЬЕВНА</t>
  </si>
  <si>
    <t>ЕЛЬШИНА ЮЛИЯ ВЛАДИМИРОВНА</t>
  </si>
  <si>
    <t>ПАВЛЮК КСЕНИЯ АНДРЕЕВНА</t>
  </si>
  <si>
    <t>СОЛОМОНОВА ВАРВАРА МИХАЙЛОВНА</t>
  </si>
  <si>
    <t>ИСАЙКИН ВЛАДИСЛАВ ПАВЛОВИЧ</t>
  </si>
  <si>
    <t>ИСАЕНКОВА ЕЛЕНА ВЛАДИМИРОВНА</t>
  </si>
  <si>
    <t>ЧУРКИНА ВАЛЕНТИНА КОНСТАНТИНОВНА</t>
  </si>
  <si>
    <t>КОРОБОВ КОНСТАНТИН АЛЕКСЕЕВИЧ</t>
  </si>
  <si>
    <t>МИШНЕВ КОНСТАНТИН ЛЕОНИДОВИЧ</t>
  </si>
  <si>
    <t>ЗИНЯКОВ ДМИТРИЙ НИКОЛАЕВИЧ</t>
  </si>
  <si>
    <t>АЛЕКСАНДРОВА МАРИЯ НИКОЛАЕВНА</t>
  </si>
  <si>
    <t>САВКИНА ЕЛЕНА ВИКТОРОВНА</t>
  </si>
  <si>
    <t>КИРСАНОВА ИРИНА ВЛАДИМИРОВНА</t>
  </si>
  <si>
    <t>МАХАЗАКА СУЛУФУНАНТЕНАИНА</t>
  </si>
  <si>
    <t>ДЮЖЕВА ВАЛЕНТИНА ВАСИЛЬЕВНА</t>
  </si>
  <si>
    <t>ЖИМАЙЛОВ-АРХАНГЕЛЬСКИЙ АНТОН ВЯЧЕСЛАВОВИЧ</t>
  </si>
  <si>
    <t>ДОБРОНРАВОВА ОЛЬГА БОРИСОВНА</t>
  </si>
  <si>
    <t>ПОНОМАРЕВА ТАТЬЯНА ВИКТОРОВНА</t>
  </si>
  <si>
    <t>ЛЕВАКОВА ЮЛИЯ ВЛАДИМИРОВНА</t>
  </si>
  <si>
    <t>ЛАПШИНА НАТАЛЬЯ ВИКТОРОВНА</t>
  </si>
  <si>
    <t>ПИСКУНОВА АЛЕКСАНДРА СЕРГЕЕВНА</t>
  </si>
  <si>
    <t>ВЕРДИЕВА АНГЕЛИНА ГИЯСОВНА</t>
  </si>
  <si>
    <t>ПОЛЯКОВ ЮРИЙ ВАЛЕРИЕВИЧ</t>
  </si>
  <si>
    <t>ФОКИНА МАРИЯ ВИКТОРОВНА</t>
  </si>
  <si>
    <t>ТОПОРОВА ОЛЬГА ИГОРЕВНА</t>
  </si>
  <si>
    <t>КУЗНЕЦОВА АНАСТАСИЯ ОЛЕГОВНА</t>
  </si>
  <si>
    <t>СЕРГЕЕВА ИРИНА ЮРЬЕВНА</t>
  </si>
  <si>
    <t>ЧЕКУНОВ АРСЕНИЙ АЛЕКСАНДРОВИЧ</t>
  </si>
  <si>
    <t>АРТЕМОВА АННА АЛЕКСЕЕВНА</t>
  </si>
  <si>
    <t>САЛЕХОВА РАМИНА МАНСУРОВНА</t>
  </si>
  <si>
    <t>МОДЯЕВА СВЕТЛАНА АЛЕКСЕЕВНА</t>
  </si>
  <si>
    <t>СЕЛИВАНОВ ЛЕВ НИКОЛАЕВИЧ</t>
  </si>
  <si>
    <t>РОГОЖНИКОВА ЮЛИЯ ВИКТОРОВНА</t>
  </si>
  <si>
    <t>МУХИНА АЛЕНА СЕРГЕЕВНА</t>
  </si>
  <si>
    <t>КОРШИКОВА СВЕТЛАНА ИГОРЕВНА</t>
  </si>
  <si>
    <t>СОЕРОВА МАЙЯ ОРАЗГЕЛЬДИЕВНА</t>
  </si>
  <si>
    <t>ГАРАГУЛЬ КОНСТАНТИН ВЛАДИМИРОВИЧ</t>
  </si>
  <si>
    <t>КОМАРОВ АЛЕКСЕЙ ОЛЕГОВИЧ</t>
  </si>
  <si>
    <t>САМУСЕВА ЯРОСЛАВА ВАСИЛЬЕВНА</t>
  </si>
  <si>
    <t>ГОТТА АННА ЯЗАМИРОВНА</t>
  </si>
  <si>
    <t>АКУЛОВА НАТАЛЬЯ ДМИТРИЕВНА</t>
  </si>
  <si>
    <t>МИНАЕВ НИКИТА МИХАЙЛОВИЧ</t>
  </si>
  <si>
    <t>СВИРИДОВА КРИСТИНА РОМАНОВНА</t>
  </si>
  <si>
    <t>ЛАТУНОВ ДМИТРИЙ АНДРЕЕВИЧ</t>
  </si>
  <si>
    <t>КОНДРАТОВА ЕВГЕНИЯ ЭДУАРДОВНА</t>
  </si>
  <si>
    <t>ЕВДОКИМОВА ЮЛИЯ АНАТОЛЬЕВНА</t>
  </si>
  <si>
    <t>КОТАШЕВСКАЯ БЕАТА ДМИТРИЕВНА</t>
  </si>
  <si>
    <t>ШЕМЕНЕВА СВЕТЛАНА ВЛАДИМИРОВНА</t>
  </si>
  <si>
    <t>МАРТИРОСЯН КАРЭН ЮРИКОВИЧ</t>
  </si>
  <si>
    <t>КРАСНОВА АЛЕКСАНДРА ЛЕОНИДОВНА</t>
  </si>
  <si>
    <t>ЖУЛЯБИНА ИРИНА ВАСИЛЬЕВНА</t>
  </si>
  <si>
    <t>ПОПОВА СОФИЯ ВАЛЕРЬЕВНА</t>
  </si>
  <si>
    <t>СОЛОДИЛОВА ЕКАТЕРИНА НИКОЛАЕВНА</t>
  </si>
  <si>
    <t>АГУРЕЙКИН ДЕНИС ИГОРЕВИЧ</t>
  </si>
  <si>
    <t>Оплата за лекарственные препараты для животных для группы помощи животным "Лапушки"</t>
  </si>
  <si>
    <t xml:space="preserve">Оплата за корм для животных для приюта "Лапушки" </t>
  </si>
  <si>
    <t xml:space="preserve">Оплата за корм для животных для группы помощи животным "Второй шанс" </t>
  </si>
  <si>
    <t xml:space="preserve">Оплата за корм, лекарственные препараты для животных для группы помощи животным "Второй шанс" </t>
  </si>
  <si>
    <t>Оплата за корм для животных для собак Форты и Берни</t>
  </si>
  <si>
    <t xml:space="preserve">Оплата за вет. услуги - прием невролога, лечение в стационаре кошке Гауда в вет. кл. "Биоконтроль" </t>
  </si>
  <si>
    <t xml:space="preserve">Оплата за вет. услуги - чипирование собак Форта, Берни в вет. клинике "ВЕТСТЭЙТ" </t>
  </si>
  <si>
    <t xml:space="preserve">Оплата за вет. услуги - прием кардиолога, анастезиолога, проведение анализов и исследований кошке Гауда в вет. кл. "Биоконтроль" </t>
  </si>
  <si>
    <t xml:space="preserve">Оплата за вет. услуги - прием у хирурга собаки Мотя в вет. кл. "Биоконтроль" </t>
  </si>
  <si>
    <t xml:space="preserve">Оплата за вет. услуги - проведение терапии, обработка раны собаке Рыжий в вет. кл. "Биоконтроль" </t>
  </si>
  <si>
    <t xml:space="preserve">Оплата за вет. услуги - прием онколога, проведение исследований собаке Мышка в вет. кл. "Биоконтроль" </t>
  </si>
  <si>
    <t xml:space="preserve">Оплата за вет. услуги - проведение исследований, анализов, прием анестезиолога, дерматолога собаке Гелла в вет. кл. "Биоконтроль" </t>
  </si>
  <si>
    <t xml:space="preserve">Оплата за вет. услуги - проведение исследований собаке Гелла в вет. кл. "Биоконтроль" </t>
  </si>
  <si>
    <t xml:space="preserve">Оплата за вет. услуги - проведение компьютерной томографии собаке Мотя в вет. кл. "Биоконтроль" </t>
  </si>
  <si>
    <t xml:space="preserve">Оплата за вет. услуги - стационар, проведение исследований, анализов собаке Маффин в вет. кл. "Биоконтроль" </t>
  </si>
  <si>
    <t xml:space="preserve">Оплата за вет. услуги - проведение операции собаке Рыжий в вет. кл. "Биоконтроль" </t>
  </si>
  <si>
    <t xml:space="preserve">Оплата за вет. услуги - прием у хирурга собаки Рыжий в вет. кл. "Биоконтроль" </t>
  </si>
  <si>
    <t xml:space="preserve">Оплата за вет. услуги - прием врача, проведение исследований, анализов, операций собаке Маффин в вет. кл. "Биоконтроль" </t>
  </si>
  <si>
    <t xml:space="preserve">Оплата за вет. услуги - прием врачей, проведение исследований, анализов собаке Мотя в вет. кл. "Биоконтроль" </t>
  </si>
  <si>
    <t xml:space="preserve">Оплата за вет. услуги - прием врача, проведение исследования собаке Мэл в вет. кл. "Биоконтроль" </t>
  </si>
  <si>
    <t>Оплата за оказание услуг по второму этапу строительтсва забора</t>
  </si>
  <si>
    <t>Оплата за оказание услуг по третьему этапу строительства забора</t>
  </si>
  <si>
    <t xml:space="preserve"> Август 2020</t>
  </si>
  <si>
    <t>Оплата за средства защиты</t>
  </si>
  <si>
    <t>Программа "Мероприятия и работа с общественностью"</t>
  </si>
  <si>
    <t>Оплата труда сотрудников (2 человека), занятых в реализации программы, за август</t>
  </si>
  <si>
    <t>Налог от ФОТ за август</t>
  </si>
  <si>
    <t xml:space="preserve">Оплата за вет. услуги - стерилизация собак Николь, Клео, Зося в вет. клинике "В добрые руки" </t>
  </si>
  <si>
    <t>Оплата за вет. услуги - стерилизация кошки Джули в вет. клинике "Свой доктор" Кунцево</t>
  </si>
  <si>
    <t xml:space="preserve">Оплата за вет. услуги - кастрация кота Нельсон, стерилизация кошки Тэфи, собаки Жучка в вет. клинике "В мире животных" </t>
  </si>
  <si>
    <t xml:space="preserve">Оплата за вет. услуги - стерилизация кошек Симона, Лапушка, Китти, Марго, Соня, собак Маша, Жужа, Кнопи, Дина в вет. клинике"Умка" г. Калуга </t>
  </si>
  <si>
    <t xml:space="preserve">Оплата за вет. услуги - стерилизация, реанимационные мероприятия, стационар для кошки Гауда в вет. клинике "Астин" </t>
  </si>
  <si>
    <t>Оплата за аренду помещения</t>
  </si>
  <si>
    <t>MULTI CARD</t>
  </si>
  <si>
    <t>ANVAR KHABIROV</t>
  </si>
  <si>
    <t>NNIKOLAY SAHNOVSKIY</t>
  </si>
  <si>
    <t>EKATERIN KONDRATEVA</t>
  </si>
  <si>
    <t>SERGEY DOBRYSHKIN</t>
  </si>
  <si>
    <t>ELENA MAKSHANOVA</t>
  </si>
  <si>
    <t>NATALYA MIRONOVA</t>
  </si>
  <si>
    <t>NATALIYA IVKOVA</t>
  </si>
  <si>
    <t>NATALYA KOSMACHEVA</t>
  </si>
  <si>
    <t>LIUDMILA BALOVNEVA</t>
  </si>
  <si>
    <t>SVETLANA STEPANOVA</t>
  </si>
  <si>
    <t>TATIANA EFREMOVA</t>
  </si>
  <si>
    <t>KOSOLAPOVA EKATERINA</t>
  </si>
  <si>
    <t>OLEG MASHKARIN</t>
  </si>
  <si>
    <t>ELLA ATABEKOVA</t>
  </si>
  <si>
    <t>LILIIA BORISOVA</t>
  </si>
  <si>
    <t>KRISTINA CHILINGARYAN</t>
  </si>
  <si>
    <t>A BREZOVSKAYA</t>
  </si>
  <si>
    <t>ALEXANDR BARABANOV</t>
  </si>
  <si>
    <t>MARIYA ROGOZHINA</t>
  </si>
  <si>
    <t>CARD HOLDER</t>
  </si>
  <si>
    <t>ZADIRANOVA ALEKSANDRA</t>
  </si>
  <si>
    <t>YULIYA PINCHUK</t>
  </si>
  <si>
    <t>NATALIA PETRUKHINA</t>
  </si>
  <si>
    <t>ALINA NAUMOVA</t>
  </si>
  <si>
    <t>EKATERINA BELOUSOVA</t>
  </si>
  <si>
    <t>ANNA EGOROVA</t>
  </si>
  <si>
    <t>DARIA MEDKOVA</t>
  </si>
  <si>
    <t>VIKTORIIA RIAZANOVA</t>
  </si>
  <si>
    <t>GENNADY ZAKHAROV</t>
  </si>
  <si>
    <t>ASIIAT KHABIBULINA</t>
  </si>
  <si>
    <t>E LAVRUSHECHKINA</t>
  </si>
  <si>
    <t>SADIKOVICH ELENA</t>
  </si>
  <si>
    <t>HALVA CARD</t>
  </si>
  <si>
    <t>VIKTORIA SENYUKOVA</t>
  </si>
  <si>
    <t>ELENA MISHUKOVA</t>
  </si>
  <si>
    <t>MAKSIM NADYROV</t>
  </si>
  <si>
    <t>ALEKSANDRA SOFRONOVA</t>
  </si>
  <si>
    <t>ISSUE INSTANT</t>
  </si>
  <si>
    <t>ANNA KRUPNOVA</t>
  </si>
  <si>
    <t>TATYANA AKULOVA</t>
  </si>
  <si>
    <t>NONNA RANNEVA</t>
  </si>
  <si>
    <t>IULIIA MOLCHANOVA</t>
  </si>
  <si>
    <t>ALEKSEI DERGACHEV</t>
  </si>
  <si>
    <t>NATALIA NIKONOVA</t>
  </si>
  <si>
    <t>OLGA MATVEEVA</t>
  </si>
  <si>
    <t>ANASTASIA GORBUNOVA</t>
  </si>
  <si>
    <t>SULZHENKO MIKHAIL</t>
  </si>
  <si>
    <t>CHEREPANOVA SOFYA</t>
  </si>
  <si>
    <t>PAVEL AFANASEV</t>
  </si>
  <si>
    <t>TATYANA RAKHVALOVA</t>
  </si>
  <si>
    <t>OLGA SHEKHTMAN</t>
  </si>
  <si>
    <t>OLESYA NOSAREVA</t>
  </si>
  <si>
    <t>GREKOVA EKATERINA DMITRIEVNA</t>
  </si>
  <si>
    <t>ZINAIDA TAGILTSEVA</t>
  </si>
  <si>
    <t>VALERIIA OKHOTNITCKAIA</t>
  </si>
  <si>
    <t>NADEZHDA MOROZOVA</t>
  </si>
  <si>
    <t>ANDREY RUBTSOV</t>
  </si>
  <si>
    <t>ACHETVERIKOVA</t>
  </si>
  <si>
    <t>DMITRY MIHAILOV</t>
  </si>
  <si>
    <t>ADELINA ZARIPOVA</t>
  </si>
  <si>
    <t>VLADISLAV GETTE</t>
  </si>
  <si>
    <t>GRUBER OKSANA</t>
  </si>
  <si>
    <t>INGA VOLKOVA</t>
  </si>
  <si>
    <t>ALEKSAND KLIMENKO</t>
  </si>
  <si>
    <t>KRISTINA</t>
  </si>
  <si>
    <t>ELINA SHUKUROVA</t>
  </si>
  <si>
    <t>NISA VEBER</t>
  </si>
  <si>
    <t>MARINA CHERNIKOVA</t>
  </si>
  <si>
    <t>OLGA SABLIROVA</t>
  </si>
  <si>
    <t>IRINA GERUSOVA</t>
  </si>
  <si>
    <t>SVETLANA TUMANOVA</t>
  </si>
  <si>
    <t>MARIA SERGEEVA</t>
  </si>
  <si>
    <t>ELENA NAUMKINA</t>
  </si>
  <si>
    <t>TATYANA PRUDNIKOVA</t>
  </si>
  <si>
    <t>IRINA DMITRIEVA</t>
  </si>
  <si>
    <t>SHPILEVSKAYA ELENA</t>
  </si>
  <si>
    <t>YULIYA MELNIKOVA</t>
  </si>
  <si>
    <t>MARIYA MASLYAKOVA</t>
  </si>
  <si>
    <t>LIUBOV FISHMAN</t>
  </si>
  <si>
    <t>ALEXANDER</t>
  </si>
  <si>
    <t>OZON CLIENT</t>
  </si>
  <si>
    <t>ANASTASIIA</t>
  </si>
  <si>
    <t>A FILIPPOVICH</t>
  </si>
  <si>
    <t>VASILY ANISIMOV</t>
  </si>
  <si>
    <t>ZHILTSOVA ANNA</t>
  </si>
  <si>
    <t>NATALIA PAPII</t>
  </si>
  <si>
    <t>ELENA VORONKOVA</t>
  </si>
  <si>
    <t>NOVIKOV SERGEY</t>
  </si>
  <si>
    <t>SEMEN MOROZOV</t>
  </si>
  <si>
    <t>MARINA NOVIKOVA</t>
  </si>
  <si>
    <t>NATALIA CHUBYKINA</t>
  </si>
  <si>
    <t>MARINA TARASOVA</t>
  </si>
  <si>
    <t>EVGENY MIKULINSKIY</t>
  </si>
  <si>
    <t>ALEKSANDRA</t>
  </si>
  <si>
    <t>KIRA VORONOVA</t>
  </si>
  <si>
    <t>ALINA BEKETOVA</t>
  </si>
  <si>
    <t>ELENA TERENTEVA</t>
  </si>
  <si>
    <t>VLADISLAV S</t>
  </si>
  <si>
    <t>ISTOMIN ROMAN</t>
  </si>
  <si>
    <t>LYUBOV VASILEVA</t>
  </si>
  <si>
    <t>TATIANA ROGANOVA</t>
  </si>
  <si>
    <t>NATALIIA KONDRASHOVA</t>
  </si>
  <si>
    <t>MILANA KODZOKOVA</t>
  </si>
  <si>
    <t>DARIA SKOKOVA</t>
  </si>
  <si>
    <t>MANUYLOVA ANASTASYA</t>
  </si>
  <si>
    <t>JULIA VELICHKO</t>
  </si>
  <si>
    <t>KIRILL LONCHAKOV</t>
  </si>
  <si>
    <t>ANNA KABANOVA</t>
  </si>
  <si>
    <t>OXANA ELETSKAYA</t>
  </si>
  <si>
    <t>OLGA GAVRYUSHINA</t>
  </si>
  <si>
    <t>MARINA</t>
  </si>
  <si>
    <t>OLGA SERGEENKO</t>
  </si>
  <si>
    <t>ALEKSANDR KNIAZEV</t>
  </si>
  <si>
    <t>VIKTORIIA MANSHINA</t>
  </si>
  <si>
    <t>OLGA LOMAKINA</t>
  </si>
  <si>
    <t>S SHCHERBATOVA</t>
  </si>
  <si>
    <t>LARISA CHERNYAEVA</t>
  </si>
  <si>
    <t>TIMOFEEVA OKSANA</t>
  </si>
  <si>
    <t>CARD DIGITAL</t>
  </si>
  <si>
    <t>MARIA BABICHEVA</t>
  </si>
  <si>
    <t>YANA ROMANOVA</t>
  </si>
  <si>
    <t>FILLIN</t>
  </si>
  <si>
    <t>ANNA BRUG</t>
  </si>
  <si>
    <t>ALEXANDRA BYSTROVA</t>
  </si>
  <si>
    <t>NINA NIKOLAEVA</t>
  </si>
  <si>
    <t>OLEG TARASOV</t>
  </si>
  <si>
    <t>OLGA SAMARINA</t>
  </si>
  <si>
    <t>OLGA CHERKASHINA</t>
  </si>
  <si>
    <t>IRINA KHARITONENKOVA</t>
  </si>
  <si>
    <t>ALINA VIRCHENKO</t>
  </si>
  <si>
    <t>MARGARITA SAVITSKAYA</t>
  </si>
  <si>
    <t>DENIS POSPELOV</t>
  </si>
  <si>
    <t>ELIZAVET KONDRASHOA</t>
  </si>
  <si>
    <t>MARINA VETCHANINOVA</t>
  </si>
  <si>
    <t>HOME</t>
  </si>
  <si>
    <t>ELENA GOLYSHEVA</t>
  </si>
  <si>
    <t>YULIYA KOCHEROVA</t>
  </si>
  <si>
    <t>OLGA VINOGRADOVA</t>
  </si>
  <si>
    <t>DENIS BOBROV</t>
  </si>
  <si>
    <t>MAIERBEK YUSUPOV</t>
  </si>
  <si>
    <t>SERGEY GAZIZOV</t>
  </si>
  <si>
    <t>TROITSKAYA NATALYA</t>
  </si>
  <si>
    <t>MIKHAIL VOLOTOV</t>
  </si>
  <si>
    <t>EVGENIYA ANTONOVA</t>
  </si>
  <si>
    <t>ELENA RTISHCHEVA</t>
  </si>
  <si>
    <t>E LAVRENTEVA</t>
  </si>
  <si>
    <t>STANISLAVA</t>
  </si>
  <si>
    <t>ALLA ZANIMONETS</t>
  </si>
  <si>
    <t>ALEKSANDRA BOBROVA</t>
  </si>
  <si>
    <t>DMITRY DROBOT</t>
  </si>
  <si>
    <t>EGOR DRUGOV</t>
  </si>
  <si>
    <t>EVGENIYA IBRAGIMOVA</t>
  </si>
  <si>
    <t>ANTON SHAKALO</t>
  </si>
  <si>
    <t>EVGENIYA</t>
  </si>
  <si>
    <t>PAVEL KOLOMOETS</t>
  </si>
  <si>
    <t>MARIA POLNIKOVA</t>
  </si>
  <si>
    <t>DARIA SKREBTSOVA</t>
  </si>
  <si>
    <t>KRISTINA PEGUSHINA</t>
  </si>
  <si>
    <t>MARINA USTINOVA</t>
  </si>
  <si>
    <t>KARINA IBRAGOMOVA</t>
  </si>
  <si>
    <t>KARINA LAZAREVA</t>
  </si>
  <si>
    <t>KSENIYA SIMONOVA</t>
  </si>
  <si>
    <t>VLADIMIR ODINTSEV</t>
  </si>
  <si>
    <t>IRINA BARABANOVA</t>
  </si>
  <si>
    <t>ALIYA MAKSUTOVA</t>
  </si>
  <si>
    <t>PEKHOVA OLESYA</t>
  </si>
  <si>
    <t>ANNA BULANDO</t>
  </si>
  <si>
    <t>VERONIKA LEGOSTAEVA</t>
  </si>
  <si>
    <t>MIKHAIL MIKOLAEV</t>
  </si>
  <si>
    <t>VARLAMOV VIKTOR</t>
  </si>
  <si>
    <t>N PUSHCHINSKAYA</t>
  </si>
  <si>
    <t>V CHEBOTAREVA</t>
  </si>
  <si>
    <t>KSENIA CHEROTCHENKO</t>
  </si>
  <si>
    <t>FEDOR VINOKUROV</t>
  </si>
  <si>
    <t>VICTOR BASOV</t>
  </si>
  <si>
    <t>ELENA KRASILNIKOVA</t>
  </si>
  <si>
    <t>POCHTA BANK CLIENT</t>
  </si>
  <si>
    <t>OXANA TISHKINA</t>
  </si>
  <si>
    <t>ALEXANDER NOVIKOV</t>
  </si>
  <si>
    <t>DMITRY KUBAENKO</t>
  </si>
  <si>
    <t>VERONIKA PAVLOVA</t>
  </si>
  <si>
    <t>MIKAIL KODZOEV</t>
  </si>
  <si>
    <t>FILLIN FLN</t>
  </si>
  <si>
    <t>ROMAN EGOROV</t>
  </si>
  <si>
    <t>ALESYA SHITIKOVA</t>
  </si>
  <si>
    <t>ELENA DOBRYDINA</t>
  </si>
  <si>
    <t>DARIA VALUYCHIKOVA</t>
  </si>
  <si>
    <t>GALINA MOSALOVA</t>
  </si>
  <si>
    <t>IRINA GROMOVA</t>
  </si>
  <si>
    <t>OLGA EUDYKA</t>
  </si>
  <si>
    <t>ALEXEY PALADYCHUK</t>
  </si>
  <si>
    <t>ALEKSANDR PETRENKO</t>
  </si>
  <si>
    <t>KURMYSHKINA EKATERINA</t>
  </si>
  <si>
    <t>VERONIKA IVANOVA</t>
  </si>
  <si>
    <t>VIKTORIA VOLEGOVA</t>
  </si>
  <si>
    <t>ALENA ZAGRUTDINOVA</t>
  </si>
  <si>
    <t>TATYANA TRETYAKOVA</t>
  </si>
  <si>
    <t>OLENA ILCHUK</t>
  </si>
  <si>
    <t>ILYA BELOV</t>
  </si>
  <si>
    <t>IRINA ROGACHEVA</t>
  </si>
  <si>
    <t>NADEZHDA VARTANYAN</t>
  </si>
  <si>
    <t>NATALIA RYZHOVA</t>
  </si>
  <si>
    <t>EVGENIA GOLUSHKOVA</t>
  </si>
  <si>
    <t>ANDREY ZONOV</t>
  </si>
  <si>
    <t>ALENA KAZACHKOVA</t>
  </si>
  <si>
    <t>IRINA BOGOMOLOVA</t>
  </si>
  <si>
    <t>ELENA AKSENOVA</t>
  </si>
  <si>
    <t>ALEKSEY SHAYTANOV</t>
  </si>
  <si>
    <t>DARYA BAKHMAT</t>
  </si>
  <si>
    <t>ALBINA GUNZYNOVA</t>
  </si>
  <si>
    <t>NIKITA ZHUZHGIN</t>
  </si>
  <si>
    <t>VIKTORIYA ANDRIKYAN</t>
  </si>
  <si>
    <t>ANNA SHEVKINA</t>
  </si>
  <si>
    <t>POLINA GROMOVA</t>
  </si>
  <si>
    <t>ALEXANDRA SHCHUKINA</t>
  </si>
  <si>
    <t>за август  2020 года</t>
  </si>
  <si>
    <t>Alexander Soroka</t>
  </si>
  <si>
    <t>Zoltán Pulai</t>
  </si>
  <si>
    <t>0351</t>
  </si>
  <si>
    <t>0600</t>
  </si>
  <si>
    <t>Остаток средств на 01.08.2020</t>
  </si>
  <si>
    <t>Общая сумма поступлений за август 2020г.</t>
  </si>
  <si>
    <t>Произведенные расходы за август 2020г.</t>
  </si>
  <si>
    <t>Остаток средств на 31.08.2020</t>
  </si>
  <si>
    <t>Вознаграждение от ООО "Издательство "Эксмо"</t>
  </si>
  <si>
    <t>Оплата за оказание услуг по шестому этапу договора строительного подряда дома</t>
  </si>
  <si>
    <t xml:space="preserve">Услуги по управлению аккаунтами в социальных сетях за период с мая по август </t>
  </si>
  <si>
    <t>Оплата за сувенирную продукцию для фестиваля "Тыквы и Коты"</t>
  </si>
  <si>
    <t>Оплата труда АУП (координирование и развитие Фонда, бух. учет, 6 человек) за август</t>
  </si>
  <si>
    <t>Оплата труда сотрудника, занятого в реализации программы, за август</t>
  </si>
  <si>
    <t>Оплата труда сотрудников (3 человека), занятых в реализации программы, за 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</si>
</sst>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 applyFill="0" applyProtection="0"/>
    <xf numFmtId="0" fontId="4" fillId="0" borderId="0" applyFill="0" applyProtection="0"/>
  </cellStyleXfs>
  <cellXfs count="20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5" fillId="2" borderId="3" xfId="0" applyFont="1" applyFill="1" applyBorder="1" applyProtection="1"/>
    <xf numFmtId="0" fontId="6" fillId="2" borderId="3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horizontal="right" vertical="center"/>
    </xf>
    <xf numFmtId="164" fontId="11" fillId="2" borderId="3" xfId="0" applyNumberFormat="1" applyFont="1" applyFill="1" applyBorder="1" applyAlignment="1" applyProtection="1">
      <alignment vertical="center"/>
    </xf>
    <xf numFmtId="164" fontId="10" fillId="2" borderId="3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5" fillId="4" borderId="13" xfId="0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6" fillId="2" borderId="8" xfId="0" applyNumberFormat="1" applyFont="1" applyFill="1" applyBorder="1" applyAlignment="1" applyProtection="1">
      <alignment horizontal="left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10" fillId="2" borderId="2" xfId="0" applyFont="1" applyFill="1" applyBorder="1" applyAlignment="1" applyProtection="1">
      <alignment horizontal="left" vertical="center" wrapText="1"/>
    </xf>
    <xf numFmtId="4" fontId="12" fillId="0" borderId="0" xfId="0" applyNumberFormat="1" applyFont="1" applyFill="1" applyAlignment="1" applyProtection="1">
      <alignment horizontal="center" vertical="center"/>
    </xf>
    <xf numFmtId="4" fontId="5" fillId="2" borderId="9" xfId="0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vertical="center"/>
    </xf>
    <xf numFmtId="4" fontId="4" fillId="0" borderId="0" xfId="0" applyNumberFormat="1" applyFont="1" applyFill="1" applyProtection="1"/>
    <xf numFmtId="0" fontId="5" fillId="2" borderId="2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164" fontId="11" fillId="2" borderId="3" xfId="0" applyNumberFormat="1" applyFont="1" applyFill="1" applyBorder="1" applyAlignment="1" applyProtection="1">
      <alignment horizontal="right" vertical="center"/>
    </xf>
    <xf numFmtId="165" fontId="18" fillId="4" borderId="4" xfId="0" applyNumberFormat="1" applyFont="1" applyFill="1" applyBorder="1" applyAlignment="1" applyProtection="1">
      <alignment horizontal="center" vertical="center" wrapText="1"/>
    </xf>
    <xf numFmtId="14" fontId="18" fillId="0" borderId="13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right"/>
    </xf>
    <xf numFmtId="164" fontId="5" fillId="3" borderId="3" xfId="0" applyNumberFormat="1" applyFont="1" applyFill="1" applyBorder="1" applyAlignment="1" applyProtection="1">
      <alignment horizontal="right" vertical="center"/>
    </xf>
    <xf numFmtId="0" fontId="21" fillId="2" borderId="3" xfId="0" applyFont="1" applyFill="1" applyBorder="1" applyProtection="1"/>
    <xf numFmtId="0" fontId="7" fillId="2" borderId="4" xfId="0" applyFont="1" applyFill="1" applyBorder="1" applyProtection="1"/>
    <xf numFmtId="14" fontId="6" fillId="2" borderId="4" xfId="0" applyNumberFormat="1" applyFont="1" applyFill="1" applyBorder="1" applyAlignment="1" applyProtection="1">
      <alignment horizontal="left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wrapText="1"/>
    </xf>
    <xf numFmtId="4" fontId="5" fillId="2" borderId="3" xfId="0" applyNumberFormat="1" applyFont="1" applyFill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2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9" fillId="4" borderId="14" xfId="0" applyNumberFormat="1" applyFont="1" applyFill="1" applyBorder="1" applyAlignment="1" applyProtection="1">
      <alignment horizontal="center" vertical="center" wrapText="1"/>
    </xf>
    <xf numFmtId="0" fontId="15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20" fillId="5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/>
    </xf>
    <xf numFmtId="165" fontId="15" fillId="4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12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4" fontId="5" fillId="2" borderId="6" xfId="0" applyNumberFormat="1" applyFont="1" applyFill="1" applyBorder="1" applyAlignment="1" applyProtection="1">
      <alignment horizontal="center" vertical="center"/>
    </xf>
    <xf numFmtId="0" fontId="21" fillId="2" borderId="6" xfId="0" applyFont="1" applyFill="1" applyBorder="1" applyProtection="1"/>
    <xf numFmtId="0" fontId="5" fillId="2" borderId="2" xfId="0" applyFont="1" applyFill="1" applyBorder="1" applyProtection="1"/>
    <xf numFmtId="165" fontId="18" fillId="4" borderId="17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" fontId="5" fillId="0" borderId="4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/>
    <xf numFmtId="0" fontId="5" fillId="2" borderId="2" xfId="0" applyFont="1" applyFill="1" applyBorder="1" applyAlignment="1" applyProtection="1">
      <alignment vertical="top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164" fontId="11" fillId="3" borderId="3" xfId="0" applyNumberFormat="1" applyFont="1" applyFill="1" applyBorder="1" applyAlignment="1" applyProtection="1">
      <alignment horizontal="right"/>
    </xf>
    <xf numFmtId="0" fontId="3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5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4" fontId="4" fillId="0" borderId="4" xfId="0" applyNumberFormat="1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14" fillId="4" borderId="3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4" fillId="4" borderId="13" xfId="0" applyNumberFormat="1" applyFont="1" applyFill="1" applyBorder="1" applyAlignment="1" applyProtection="1">
      <alignment horizontal="left" vertical="center" wrapText="1"/>
    </xf>
    <xf numFmtId="14" fontId="6" fillId="2" borderId="8" xfId="0" applyNumberFormat="1" applyFont="1" applyFill="1" applyBorder="1" applyAlignment="1" applyProtection="1">
      <alignment horizontal="left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wrapText="1"/>
    </xf>
    <xf numFmtId="0" fontId="6" fillId="2" borderId="8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vertical="center"/>
    </xf>
    <xf numFmtId="4" fontId="20" fillId="5" borderId="13" xfId="0" applyNumberFormat="1" applyFont="1" applyFill="1" applyBorder="1" applyAlignment="1" applyProtection="1">
      <alignment horizontal="center" vertical="center" wrapText="1"/>
    </xf>
    <xf numFmtId="165" fontId="18" fillId="4" borderId="13" xfId="0" applyNumberFormat="1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vertical="center" wrapText="1"/>
    </xf>
    <xf numFmtId="0" fontId="4" fillId="0" borderId="14" xfId="0" applyFont="1" applyBorder="1"/>
    <xf numFmtId="4" fontId="14" fillId="5" borderId="4" xfId="0" applyNumberFormat="1" applyFont="1" applyFill="1" applyBorder="1" applyAlignment="1" applyProtection="1">
      <alignment horizontal="center" vertical="center" wrapText="1"/>
    </xf>
    <xf numFmtId="165" fontId="18" fillId="4" borderId="16" xfId="0" applyNumberFormat="1" applyFont="1" applyFill="1" applyBorder="1" applyAlignment="1" applyProtection="1">
      <alignment horizontal="center" vertical="center" wrapText="1"/>
    </xf>
    <xf numFmtId="4" fontId="23" fillId="5" borderId="16" xfId="0" applyNumberFormat="1" applyFont="1" applyFill="1" applyBorder="1" applyAlignment="1" applyProtection="1">
      <alignment horizontal="center" vertical="center" wrapText="1"/>
    </xf>
    <xf numFmtId="0" fontId="15" fillId="4" borderId="15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14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0" fontId="14" fillId="5" borderId="4" xfId="0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 applyProtection="1">
      <alignment horizontal="left" vertical="center" wrapText="1"/>
    </xf>
    <xf numFmtId="165" fontId="15" fillId="4" borderId="4" xfId="0" applyNumberFormat="1" applyFont="1" applyFill="1" applyBorder="1" applyAlignment="1" applyProtection="1">
      <alignment horizontal="center" vertical="center" wrapText="1"/>
    </xf>
    <xf numFmtId="4" fontId="15" fillId="4" borderId="4" xfId="0" applyNumberFormat="1" applyFont="1" applyFill="1" applyBorder="1" applyAlignment="1" applyProtection="1">
      <alignment horizontal="center" vertical="center" wrapText="1"/>
    </xf>
    <xf numFmtId="4" fontId="25" fillId="5" borderId="4" xfId="0" applyNumberFormat="1" applyFont="1" applyFill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14" fontId="4" fillId="0" borderId="4" xfId="0" applyNumberFormat="1" applyFont="1" applyBorder="1" applyAlignment="1">
      <alignment horizontal="center"/>
    </xf>
    <xf numFmtId="166" fontId="15" fillId="4" borderId="13" xfId="0" applyNumberFormat="1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left" wrapText="1"/>
    </xf>
    <xf numFmtId="165" fontId="14" fillId="4" borderId="13" xfId="0" applyNumberFormat="1" applyFont="1" applyFill="1" applyBorder="1" applyAlignment="1" applyProtection="1">
      <alignment horizontal="center" vertical="center" wrapText="1"/>
    </xf>
    <xf numFmtId="165" fontId="14" fillId="5" borderId="13" xfId="0" applyNumberFormat="1" applyFont="1" applyFill="1" applyBorder="1" applyAlignment="1" applyProtection="1">
      <alignment horizontal="center" vertical="center" wrapText="1"/>
    </xf>
    <xf numFmtId="0" fontId="14" fillId="5" borderId="13" xfId="0" applyNumberFormat="1" applyFont="1" applyFill="1" applyBorder="1" applyAlignment="1" applyProtection="1">
      <alignment horizontal="left" vertical="center" wrapText="1"/>
    </xf>
    <xf numFmtId="4" fontId="14" fillId="4" borderId="13" xfId="0" applyNumberFormat="1" applyFont="1" applyFill="1" applyBorder="1" applyAlignment="1" applyProtection="1">
      <alignment horizontal="center" vertical="center" wrapText="1"/>
    </xf>
    <xf numFmtId="4" fontId="14" fillId="5" borderId="13" xfId="0" applyNumberFormat="1" applyFont="1" applyFill="1" applyBorder="1" applyAlignment="1" applyProtection="1">
      <alignment horizontal="center" vertical="center" wrapText="1"/>
    </xf>
    <xf numFmtId="165" fontId="18" fillId="4" borderId="21" xfId="0" applyNumberFormat="1" applyFont="1" applyFill="1" applyBorder="1" applyAlignment="1" applyProtection="1">
      <alignment horizontal="center" vertical="center" wrapText="1"/>
    </xf>
    <xf numFmtId="4" fontId="18" fillId="5" borderId="21" xfId="0" applyNumberFormat="1" applyFont="1" applyFill="1" applyBorder="1" applyAlignment="1" applyProtection="1">
      <alignment horizontal="center" vertical="center" wrapText="1"/>
    </xf>
    <xf numFmtId="0" fontId="14" fillId="4" borderId="21" xfId="0" applyNumberFormat="1" applyFont="1" applyFill="1" applyBorder="1" applyAlignment="1" applyProtection="1">
      <alignment horizontal="left" vertical="center" wrapText="1"/>
    </xf>
    <xf numFmtId="4" fontId="20" fillId="5" borderId="21" xfId="0" applyNumberFormat="1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left" vertical="center" wrapText="1"/>
    </xf>
    <xf numFmtId="166" fontId="14" fillId="4" borderId="13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6" fillId="0" borderId="0" xfId="0" applyFont="1" applyFill="1" applyAlignment="1" applyProtection="1">
      <alignment horizont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wrapText="1"/>
    </xf>
    <xf numFmtId="0" fontId="6" fillId="2" borderId="5" xfId="0" applyFont="1" applyFill="1" applyBorder="1" applyAlignment="1" applyProtection="1">
      <alignment horizontal="left" wrapText="1"/>
    </xf>
    <xf numFmtId="0" fontId="6" fillId="2" borderId="6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 applyProtection="1">
      <alignment horizontal="left" wrapText="1"/>
    </xf>
    <xf numFmtId="0" fontId="15" fillId="4" borderId="19" xfId="0" applyNumberFormat="1" applyFont="1" applyFill="1" applyBorder="1" applyAlignment="1" applyProtection="1">
      <alignment horizontal="left" vertical="center" wrapText="1"/>
    </xf>
    <xf numFmtId="0" fontId="15" fillId="4" borderId="20" xfId="0" applyNumberFormat="1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/>
    </xf>
    <xf numFmtId="0" fontId="5" fillId="2" borderId="9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18" xfId="0" applyFont="1" applyFill="1" applyBorder="1" applyAlignment="1" applyProtection="1">
      <alignment horizontal="left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/>
    </xf>
    <xf numFmtId="14" fontId="5" fillId="2" borderId="1" xfId="0" applyNumberFormat="1" applyFont="1" applyFill="1" applyBorder="1" applyAlignment="1" applyProtection="1">
      <alignment horizontal="left" vertical="center"/>
    </xf>
    <xf numFmtId="14" fontId="5" fillId="2" borderId="6" xfId="0" applyNumberFormat="1" applyFont="1" applyFill="1" applyBorder="1" applyAlignment="1" applyProtection="1">
      <alignment horizontal="left" vertical="center"/>
    </xf>
    <xf numFmtId="14" fontId="5" fillId="2" borderId="3" xfId="0" applyNumberFormat="1" applyFont="1" applyFill="1" applyBorder="1" applyAlignment="1" applyProtection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62" t="s">
        <v>0</v>
      </c>
      <c r="C1" s="162"/>
    </row>
    <row r="2" spans="1:5" ht="18.75" x14ac:dyDescent="0.3">
      <c r="B2" s="162" t="s">
        <v>1</v>
      </c>
      <c r="C2" s="162"/>
    </row>
    <row r="3" spans="1:5" ht="18.75" x14ac:dyDescent="0.3">
      <c r="B3" s="49"/>
      <c r="C3" s="49"/>
    </row>
    <row r="4" spans="1:5" ht="18.75" x14ac:dyDescent="0.3">
      <c r="B4" s="165" t="s">
        <v>2</v>
      </c>
      <c r="C4" s="165"/>
    </row>
    <row r="5" spans="1:5" ht="18.75" x14ac:dyDescent="0.3">
      <c r="B5" s="165" t="s">
        <v>3</v>
      </c>
      <c r="C5" s="165"/>
    </row>
    <row r="6" spans="1:5" ht="18.75" x14ac:dyDescent="0.25">
      <c r="B6" s="166" t="s">
        <v>662</v>
      </c>
      <c r="C6" s="166"/>
    </row>
    <row r="7" spans="1:5" ht="15" customHeight="1" x14ac:dyDescent="0.25">
      <c r="B7" s="51"/>
      <c r="C7" s="51"/>
    </row>
    <row r="9" spans="1:5" ht="15" customHeight="1" x14ac:dyDescent="0.25">
      <c r="A9" s="163" t="s">
        <v>994</v>
      </c>
      <c r="B9" s="164"/>
      <c r="C9" s="60">
        <v>5027695.03</v>
      </c>
      <c r="E9" s="24"/>
    </row>
    <row r="10" spans="1:5" ht="15" customHeight="1" x14ac:dyDescent="0.25">
      <c r="C10" s="18"/>
      <c r="E10" s="24"/>
    </row>
    <row r="11" spans="1:5" ht="15" customHeight="1" x14ac:dyDescent="0.25">
      <c r="A11" s="163" t="s">
        <v>995</v>
      </c>
      <c r="B11" s="164"/>
      <c r="C11" s="61">
        <f>SUM(C12:C17)</f>
        <v>1300918.02</v>
      </c>
    </row>
    <row r="12" spans="1:5" ht="15" customHeight="1" x14ac:dyDescent="0.25">
      <c r="A12" s="167" t="s">
        <v>4</v>
      </c>
      <c r="B12" s="168"/>
      <c r="C12" s="19">
        <f>CloudPayments!C841</f>
        <v>533174.49</v>
      </c>
    </row>
    <row r="13" spans="1:5" ht="15" customHeight="1" x14ac:dyDescent="0.25">
      <c r="A13" s="167" t="s">
        <v>5</v>
      </c>
      <c r="B13" s="168"/>
      <c r="C13" s="19">
        <f>PayPal!C11</f>
        <v>361.9</v>
      </c>
    </row>
    <row r="14" spans="1:5" ht="15" customHeight="1" x14ac:dyDescent="0.25">
      <c r="A14" s="167" t="s">
        <v>6</v>
      </c>
      <c r="B14" s="168"/>
      <c r="C14" s="57">
        <f>Yandex!C26</f>
        <v>13776.16</v>
      </c>
    </row>
    <row r="15" spans="1:5" ht="15" customHeight="1" x14ac:dyDescent="0.25">
      <c r="A15" s="167" t="s">
        <v>7</v>
      </c>
      <c r="B15" s="168"/>
      <c r="C15" s="19">
        <f>Qiwi!C16</f>
        <v>480</v>
      </c>
    </row>
    <row r="16" spans="1:5" x14ac:dyDescent="0.25">
      <c r="A16" s="47" t="s">
        <v>8</v>
      </c>
      <c r="B16" s="48"/>
      <c r="C16" s="19">
        <f>Смс!C94</f>
        <v>0</v>
      </c>
    </row>
    <row r="17" spans="1:5" ht="15" customHeight="1" x14ac:dyDescent="0.25">
      <c r="A17" s="9" t="s">
        <v>9</v>
      </c>
      <c r="B17" s="9"/>
      <c r="C17" s="19">
        <f>Сбербанк!B239</f>
        <v>753125.47</v>
      </c>
    </row>
    <row r="18" spans="1:5" ht="15" customHeight="1" x14ac:dyDescent="0.25">
      <c r="A18" s="13"/>
      <c r="B18" s="13"/>
      <c r="C18" s="20"/>
    </row>
    <row r="19" spans="1:5" ht="15" customHeight="1" x14ac:dyDescent="0.25">
      <c r="A19" s="163" t="s">
        <v>996</v>
      </c>
      <c r="B19" s="164"/>
      <c r="C19" s="60">
        <f>SUM(C20:C27)</f>
        <v>1544295.35</v>
      </c>
    </row>
    <row r="20" spans="1:5" ht="15" customHeight="1" x14ac:dyDescent="0.25">
      <c r="A20" s="10" t="s">
        <v>10</v>
      </c>
      <c r="B20" s="11"/>
      <c r="C20" s="21">
        <f>Расходы!B14</f>
        <v>45806.65</v>
      </c>
    </row>
    <row r="21" spans="1:5" ht="15" customHeight="1" x14ac:dyDescent="0.25">
      <c r="A21" s="9" t="s">
        <v>11</v>
      </c>
      <c r="B21" s="12"/>
      <c r="C21" s="22">
        <f>Расходы!B32</f>
        <v>212197</v>
      </c>
    </row>
    <row r="22" spans="1:5" ht="30" customHeight="1" x14ac:dyDescent="0.25">
      <c r="A22" s="169" t="s">
        <v>52</v>
      </c>
      <c r="B22" s="170"/>
      <c r="C22" s="22">
        <f>Расходы!B43</f>
        <v>158214.07</v>
      </c>
    </row>
    <row r="23" spans="1:5" ht="16.5" customHeight="1" x14ac:dyDescent="0.25">
      <c r="A23" s="169" t="s">
        <v>49</v>
      </c>
      <c r="B23" s="170"/>
      <c r="C23" s="22">
        <f>Расходы!B48</f>
        <v>393671</v>
      </c>
    </row>
    <row r="24" spans="1:5" ht="15" customHeight="1" x14ac:dyDescent="0.25">
      <c r="A24" s="169" t="s">
        <v>764</v>
      </c>
      <c r="B24" s="170"/>
      <c r="C24" s="22">
        <f>Расходы!B53</f>
        <v>91182.01</v>
      </c>
    </row>
    <row r="25" spans="1:5" ht="15" customHeight="1" x14ac:dyDescent="0.25">
      <c r="A25" s="169" t="s">
        <v>51</v>
      </c>
      <c r="B25" s="170"/>
      <c r="C25" s="22">
        <f>Расходы!B57</f>
        <v>119755.99</v>
      </c>
      <c r="D25" s="87"/>
    </row>
    <row r="26" spans="1:5" ht="15" customHeight="1" x14ac:dyDescent="0.25">
      <c r="A26" s="47" t="s">
        <v>12</v>
      </c>
      <c r="B26" s="50"/>
      <c r="C26" s="22">
        <f>Расходы!B61</f>
        <v>122040.6</v>
      </c>
      <c r="D26" s="87"/>
    </row>
    <row r="27" spans="1:5" ht="15" customHeight="1" x14ac:dyDescent="0.25">
      <c r="A27" s="9" t="s">
        <v>13</v>
      </c>
      <c r="B27" s="12"/>
      <c r="C27" s="22">
        <f>Расходы!B71</f>
        <v>401428.03</v>
      </c>
      <c r="D27" s="87"/>
    </row>
    <row r="28" spans="1:5" ht="15" customHeight="1" x14ac:dyDescent="0.25">
      <c r="C28" s="18"/>
      <c r="D28" s="87"/>
      <c r="E28" s="87"/>
    </row>
    <row r="29" spans="1:5" ht="15" customHeight="1" x14ac:dyDescent="0.25">
      <c r="A29" s="163" t="s">
        <v>997</v>
      </c>
      <c r="B29" s="164"/>
      <c r="C29" s="60">
        <f>C9+C11-C19</f>
        <v>4784317.7000000011</v>
      </c>
      <c r="E29" s="24"/>
    </row>
    <row r="30" spans="1:5" ht="15" customHeight="1" x14ac:dyDescent="0.25">
      <c r="A30" s="34" t="s">
        <v>14</v>
      </c>
      <c r="B30" s="35"/>
      <c r="C30" s="99">
        <v>2751200</v>
      </c>
      <c r="E30" s="24"/>
    </row>
    <row r="31" spans="1:5" x14ac:dyDescent="0.25">
      <c r="C31" s="33"/>
    </row>
    <row r="32" spans="1:5" x14ac:dyDescent="0.25">
      <c r="E32" s="24"/>
    </row>
    <row r="33" spans="3:5" x14ac:dyDescent="0.25">
      <c r="C33" s="33"/>
    </row>
    <row r="34" spans="3:5" x14ac:dyDescent="0.25">
      <c r="E34" s="24"/>
    </row>
    <row r="35" spans="3:5" x14ac:dyDescent="0.25">
      <c r="C35" s="36"/>
    </row>
  </sheetData>
  <sheetProtection formatCells="0" formatColumns="0" formatRows="0" insertColumns="0" insertRows="0" insertHyperlinks="0" deleteColumns="0" deleteRows="0" sort="0" autoFilter="0" pivotTables="0"/>
  <mergeCells count="17"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72"/>
  <sheetViews>
    <sheetView showGridLines="0" zoomScaleNormal="100" workbookViewId="0">
      <selection activeCell="A10" sqref="A10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46.42578125" customWidth="1"/>
    <col min="4" max="209" width="8.85546875" customWidth="1"/>
  </cols>
  <sheetData>
    <row r="1" spans="1:3" ht="18.75" x14ac:dyDescent="0.3">
      <c r="B1" s="162" t="s">
        <v>0</v>
      </c>
      <c r="C1" s="162"/>
    </row>
    <row r="2" spans="1:3" ht="18.75" x14ac:dyDescent="0.3">
      <c r="B2" s="162" t="s">
        <v>1</v>
      </c>
      <c r="C2" s="162"/>
    </row>
    <row r="3" spans="1:3" ht="18.75" x14ac:dyDescent="0.3">
      <c r="B3" s="165"/>
      <c r="C3" s="165"/>
    </row>
    <row r="4" spans="1:3" ht="18.75" x14ac:dyDescent="0.3">
      <c r="A4" s="1" t="s">
        <v>15</v>
      </c>
      <c r="B4" s="165" t="s">
        <v>16</v>
      </c>
      <c r="C4" s="165"/>
    </row>
    <row r="5" spans="1:3" ht="18.75" x14ac:dyDescent="0.25">
      <c r="B5" s="166" t="s">
        <v>662</v>
      </c>
      <c r="C5" s="166"/>
    </row>
    <row r="6" spans="1:3" ht="15.75" x14ac:dyDescent="0.25">
      <c r="B6" s="3"/>
      <c r="C6" s="4"/>
    </row>
    <row r="8" spans="1:3" ht="15" customHeight="1" x14ac:dyDescent="0.25">
      <c r="A8" s="42" t="s">
        <v>17</v>
      </c>
      <c r="B8" s="8" t="s">
        <v>18</v>
      </c>
      <c r="C8" s="43" t="s">
        <v>19</v>
      </c>
    </row>
    <row r="9" spans="1:3" ht="15" customHeight="1" x14ac:dyDescent="0.25">
      <c r="A9" s="111" t="s">
        <v>10</v>
      </c>
      <c r="B9" s="112"/>
      <c r="C9" s="113"/>
    </row>
    <row r="10" spans="1:3" s="108" customFormat="1" ht="15" customHeight="1" x14ac:dyDescent="0.25">
      <c r="A10" s="138">
        <v>44050.73829861125</v>
      </c>
      <c r="B10" s="139">
        <v>8700</v>
      </c>
      <c r="C10" s="142" t="s">
        <v>740</v>
      </c>
    </row>
    <row r="11" spans="1:3" s="108" customFormat="1" ht="15" customHeight="1" x14ac:dyDescent="0.25">
      <c r="A11" s="138">
        <v>44050.732835648116</v>
      </c>
      <c r="B11" s="139">
        <v>15137.65</v>
      </c>
      <c r="C11" s="142" t="s">
        <v>741</v>
      </c>
    </row>
    <row r="12" spans="1:3" s="108" customFormat="1" ht="15" customHeight="1" x14ac:dyDescent="0.25">
      <c r="A12" s="138">
        <v>44060.690069444478</v>
      </c>
      <c r="B12" s="139">
        <v>5205</v>
      </c>
      <c r="C12" s="142" t="s">
        <v>742</v>
      </c>
    </row>
    <row r="13" spans="1:3" s="108" customFormat="1" ht="15" customHeight="1" x14ac:dyDescent="0.25">
      <c r="A13" s="138">
        <v>44060.389351851773</v>
      </c>
      <c r="B13" s="139">
        <v>16764</v>
      </c>
      <c r="C13" s="142" t="s">
        <v>743</v>
      </c>
    </row>
    <row r="14" spans="1:3" ht="15" customHeight="1" x14ac:dyDescent="0.25">
      <c r="A14" s="151" t="s">
        <v>20</v>
      </c>
      <c r="B14" s="152">
        <f>SUM(B10:B13)</f>
        <v>45806.65</v>
      </c>
      <c r="C14" s="153"/>
    </row>
    <row r="15" spans="1:3" ht="15" customHeight="1" x14ac:dyDescent="0.25">
      <c r="A15" s="121" t="s">
        <v>11</v>
      </c>
      <c r="B15" s="122"/>
      <c r="C15" s="123"/>
    </row>
    <row r="16" spans="1:3" ht="15" customHeight="1" x14ac:dyDescent="0.25">
      <c r="A16" s="138">
        <v>44046.769664351828</v>
      </c>
      <c r="B16" s="139">
        <v>8168.5</v>
      </c>
      <c r="C16" s="142" t="s">
        <v>745</v>
      </c>
    </row>
    <row r="17" spans="1:3" ht="15" customHeight="1" x14ac:dyDescent="0.25">
      <c r="A17" s="138">
        <v>44046.769328703638</v>
      </c>
      <c r="B17" s="139">
        <v>17273.5</v>
      </c>
      <c r="C17" s="142" t="s">
        <v>747</v>
      </c>
    </row>
    <row r="18" spans="1:3" ht="15" customHeight="1" x14ac:dyDescent="0.25">
      <c r="A18" s="138">
        <v>44056.734097222332</v>
      </c>
      <c r="B18" s="139">
        <v>600</v>
      </c>
      <c r="C18" s="142" t="s">
        <v>746</v>
      </c>
    </row>
    <row r="19" spans="1:3" ht="15" customHeight="1" x14ac:dyDescent="0.25">
      <c r="A19" s="138">
        <v>44064.596562500112</v>
      </c>
      <c r="B19" s="139">
        <v>3128</v>
      </c>
      <c r="C19" s="142" t="s">
        <v>748</v>
      </c>
    </row>
    <row r="20" spans="1:3" ht="15" customHeight="1" x14ac:dyDescent="0.25">
      <c r="A20" s="138">
        <v>44064.521701388992</v>
      </c>
      <c r="B20" s="139">
        <v>3196</v>
      </c>
      <c r="C20" s="142" t="s">
        <v>749</v>
      </c>
    </row>
    <row r="21" spans="1:3" s="108" customFormat="1" ht="15" customHeight="1" x14ac:dyDescent="0.25">
      <c r="A21" s="138">
        <v>44064.608483796474</v>
      </c>
      <c r="B21" s="139">
        <v>4726</v>
      </c>
      <c r="C21" s="142" t="s">
        <v>750</v>
      </c>
    </row>
    <row r="22" spans="1:3" s="108" customFormat="1" ht="15" customHeight="1" x14ac:dyDescent="0.25">
      <c r="A22" s="138">
        <v>44064.583946759347</v>
      </c>
      <c r="B22" s="139">
        <v>8934.5</v>
      </c>
      <c r="C22" s="142" t="s">
        <v>751</v>
      </c>
    </row>
    <row r="23" spans="1:3" s="108" customFormat="1" ht="15" customHeight="1" x14ac:dyDescent="0.25">
      <c r="A23" s="138">
        <v>44064.526770833414</v>
      </c>
      <c r="B23" s="139">
        <v>12155</v>
      </c>
      <c r="C23" s="142" t="s">
        <v>752</v>
      </c>
    </row>
    <row r="24" spans="1:3" s="108" customFormat="1" ht="15" customHeight="1" x14ac:dyDescent="0.25">
      <c r="A24" s="138">
        <v>44064.528217592742</v>
      </c>
      <c r="B24" s="139">
        <v>17374</v>
      </c>
      <c r="C24" s="142" t="s">
        <v>753</v>
      </c>
    </row>
    <row r="25" spans="1:3" s="108" customFormat="1" ht="15" customHeight="1" x14ac:dyDescent="0.25">
      <c r="A25" s="138">
        <v>44064.572696759365</v>
      </c>
      <c r="B25" s="139">
        <v>28108.5</v>
      </c>
      <c r="C25" s="142" t="s">
        <v>754</v>
      </c>
    </row>
    <row r="26" spans="1:3" s="108" customFormat="1" ht="15" customHeight="1" x14ac:dyDescent="0.25">
      <c r="A26" s="138">
        <v>44064.58773148153</v>
      </c>
      <c r="B26" s="139">
        <v>31696.5</v>
      </c>
      <c r="C26" s="142" t="s">
        <v>755</v>
      </c>
    </row>
    <row r="27" spans="1:3" s="108" customFormat="1" ht="15" customHeight="1" x14ac:dyDescent="0.25">
      <c r="A27" s="138">
        <v>44064.514409722295</v>
      </c>
      <c r="B27" s="139">
        <v>42928.5</v>
      </c>
      <c r="C27" s="142" t="s">
        <v>757</v>
      </c>
    </row>
    <row r="28" spans="1:3" s="108" customFormat="1" ht="15" customHeight="1" x14ac:dyDescent="0.25">
      <c r="A28" s="138">
        <v>44065.047916666605</v>
      </c>
      <c r="B28" s="139">
        <v>9082</v>
      </c>
      <c r="C28" s="142" t="s">
        <v>744</v>
      </c>
    </row>
    <row r="29" spans="1:3" s="108" customFormat="1" ht="15" customHeight="1" x14ac:dyDescent="0.25">
      <c r="A29" s="138">
        <v>44068.770254629664</v>
      </c>
      <c r="B29" s="139">
        <v>1054</v>
      </c>
      <c r="C29" s="142" t="s">
        <v>756</v>
      </c>
    </row>
    <row r="30" spans="1:3" s="108" customFormat="1" ht="15" customHeight="1" x14ac:dyDescent="0.25">
      <c r="A30" s="138">
        <v>44068.782094907481</v>
      </c>
      <c r="B30" s="139">
        <v>9993.5</v>
      </c>
      <c r="C30" s="142" t="s">
        <v>758</v>
      </c>
    </row>
    <row r="31" spans="1:3" s="108" customFormat="1" ht="15" customHeight="1" x14ac:dyDescent="0.25">
      <c r="A31" s="138">
        <v>44068.769155092537</v>
      </c>
      <c r="B31" s="139">
        <v>13778.5</v>
      </c>
      <c r="C31" s="142" t="s">
        <v>759</v>
      </c>
    </row>
    <row r="32" spans="1:3" ht="15" customHeight="1" x14ac:dyDescent="0.25">
      <c r="A32" s="129" t="s">
        <v>20</v>
      </c>
      <c r="B32" s="130">
        <f>SUM(B16:B31)</f>
        <v>212197</v>
      </c>
      <c r="C32" s="131"/>
    </row>
    <row r="33" spans="1:3" ht="15" customHeight="1" x14ac:dyDescent="0.25">
      <c r="A33" s="114" t="s">
        <v>52</v>
      </c>
      <c r="B33" s="115"/>
      <c r="C33" s="132"/>
    </row>
    <row r="34" spans="1:3" ht="14.25" customHeight="1" x14ac:dyDescent="0.25">
      <c r="A34" s="146">
        <v>44046.746562500019</v>
      </c>
      <c r="B34" s="149">
        <v>18000</v>
      </c>
      <c r="C34" s="117" t="s">
        <v>767</v>
      </c>
    </row>
    <row r="35" spans="1:3" ht="14.25" customHeight="1" x14ac:dyDescent="0.25">
      <c r="A35" s="146">
        <v>44056.716145833489</v>
      </c>
      <c r="B35" s="149">
        <v>2000</v>
      </c>
      <c r="C35" s="117" t="s">
        <v>768</v>
      </c>
    </row>
    <row r="36" spans="1:3" ht="14.25" customHeight="1" x14ac:dyDescent="0.25">
      <c r="A36" s="146">
        <v>44056.740567129571</v>
      </c>
      <c r="B36" s="149">
        <v>8875</v>
      </c>
      <c r="C36" s="117" t="s">
        <v>771</v>
      </c>
    </row>
    <row r="37" spans="1:3" ht="14.25" customHeight="1" x14ac:dyDescent="0.25">
      <c r="A37" s="146">
        <v>44056.724247685168</v>
      </c>
      <c r="B37" s="149">
        <v>22700</v>
      </c>
      <c r="C37" s="117" t="s">
        <v>770</v>
      </c>
    </row>
    <row r="38" spans="1:3" ht="14.25" customHeight="1" x14ac:dyDescent="0.25">
      <c r="A38" s="147">
        <v>44064.642800925765</v>
      </c>
      <c r="B38" s="150">
        <v>9000</v>
      </c>
      <c r="C38" s="148" t="s">
        <v>617</v>
      </c>
    </row>
    <row r="39" spans="1:3" ht="14.25" customHeight="1" x14ac:dyDescent="0.25">
      <c r="A39" s="146">
        <v>44068.767627314664</v>
      </c>
      <c r="B39" s="149">
        <v>6000</v>
      </c>
      <c r="C39" s="117" t="s">
        <v>769</v>
      </c>
    </row>
    <row r="40" spans="1:3" s="108" customFormat="1" ht="14.25" customHeight="1" x14ac:dyDescent="0.25">
      <c r="A40" s="156">
        <v>44044</v>
      </c>
      <c r="B40" s="149">
        <v>1863</v>
      </c>
      <c r="C40" s="142" t="s">
        <v>766</v>
      </c>
    </row>
    <row r="41" spans="1:3" s="108" customFormat="1" ht="14.25" customHeight="1" x14ac:dyDescent="0.25">
      <c r="A41" s="156">
        <v>44044</v>
      </c>
      <c r="B41" s="149">
        <v>82777.070000000007</v>
      </c>
      <c r="C41" s="117" t="s">
        <v>1004</v>
      </c>
    </row>
    <row r="42" spans="1:3" s="108" customFormat="1" ht="14.25" customHeight="1" x14ac:dyDescent="0.25">
      <c r="A42" s="156">
        <v>44044</v>
      </c>
      <c r="B42" s="149">
        <v>6999</v>
      </c>
      <c r="C42" s="117" t="s">
        <v>772</v>
      </c>
    </row>
    <row r="43" spans="1:3" s="31" customFormat="1" ht="15" customHeight="1" x14ac:dyDescent="0.25">
      <c r="A43" s="125" t="s">
        <v>20</v>
      </c>
      <c r="B43" s="124">
        <f>SUM(B34:B42)</f>
        <v>158214.07</v>
      </c>
      <c r="C43" s="126"/>
    </row>
    <row r="44" spans="1:3" s="31" customFormat="1" ht="15" customHeight="1" x14ac:dyDescent="0.25">
      <c r="A44" s="118" t="s">
        <v>50</v>
      </c>
      <c r="B44" s="119"/>
      <c r="C44" s="120"/>
    </row>
    <row r="45" spans="1:3" s="31" customFormat="1" ht="15" customHeight="1" x14ac:dyDescent="0.25">
      <c r="A45" s="147">
        <v>44046.77130787028</v>
      </c>
      <c r="B45" s="150">
        <v>101504</v>
      </c>
      <c r="C45" s="148" t="s">
        <v>760</v>
      </c>
    </row>
    <row r="46" spans="1:3" s="31" customFormat="1" ht="15" customHeight="1" x14ac:dyDescent="0.25">
      <c r="A46" s="147">
        <v>44049.50931712985</v>
      </c>
      <c r="B46" s="150">
        <v>165802</v>
      </c>
      <c r="C46" s="148" t="s">
        <v>999</v>
      </c>
    </row>
    <row r="47" spans="1:3" s="31" customFormat="1" ht="15" customHeight="1" x14ac:dyDescent="0.25">
      <c r="A47" s="147">
        <v>44069.527997685131</v>
      </c>
      <c r="B47" s="150">
        <v>126365</v>
      </c>
      <c r="C47" s="148" t="s">
        <v>761</v>
      </c>
    </row>
    <row r="48" spans="1:3" s="31" customFormat="1" ht="15" customHeight="1" x14ac:dyDescent="0.25">
      <c r="A48" s="151"/>
      <c r="B48" s="154">
        <f>SUM(B45:B47)</f>
        <v>393671</v>
      </c>
      <c r="C48" s="153"/>
    </row>
    <row r="49" spans="1:3" s="31" customFormat="1" ht="15" customHeight="1" x14ac:dyDescent="0.25">
      <c r="A49" s="44" t="s">
        <v>764</v>
      </c>
      <c r="B49" s="45"/>
      <c r="C49" s="46"/>
    </row>
    <row r="50" spans="1:3" s="31" customFormat="1" ht="15" customHeight="1" x14ac:dyDescent="0.25">
      <c r="A50" s="147">
        <v>44050.656458333135</v>
      </c>
      <c r="B50" s="150">
        <v>1182.01</v>
      </c>
      <c r="C50" s="148" t="s">
        <v>763</v>
      </c>
    </row>
    <row r="51" spans="1:3" s="31" customFormat="1" ht="15" customHeight="1" x14ac:dyDescent="0.25">
      <c r="A51" s="147">
        <v>44068.796944444533</v>
      </c>
      <c r="B51" s="150">
        <v>24400</v>
      </c>
      <c r="C51" s="148" t="s">
        <v>1001</v>
      </c>
    </row>
    <row r="52" spans="1:3" s="31" customFormat="1" ht="15" customHeight="1" x14ac:dyDescent="0.25">
      <c r="A52" s="138" t="s">
        <v>762</v>
      </c>
      <c r="B52" s="150">
        <v>65600</v>
      </c>
      <c r="C52" s="117" t="s">
        <v>1003</v>
      </c>
    </row>
    <row r="53" spans="1:3" s="100" customFormat="1" x14ac:dyDescent="0.25">
      <c r="A53" s="125" t="s">
        <v>20</v>
      </c>
      <c r="B53" s="124">
        <f>SUM(B50:B52)</f>
        <v>91182.01</v>
      </c>
      <c r="C53" s="117"/>
    </row>
    <row r="54" spans="1:3" ht="15" customHeight="1" x14ac:dyDescent="0.25">
      <c r="A54" s="118" t="s">
        <v>51</v>
      </c>
      <c r="B54" s="118"/>
      <c r="C54" s="118"/>
    </row>
    <row r="55" spans="1:3" s="108" customFormat="1" ht="15" customHeight="1" x14ac:dyDescent="0.25">
      <c r="A55" s="138" t="s">
        <v>762</v>
      </c>
      <c r="B55" s="139">
        <v>1243</v>
      </c>
      <c r="C55" s="142" t="s">
        <v>766</v>
      </c>
    </row>
    <row r="56" spans="1:3" s="101" customFormat="1" x14ac:dyDescent="0.25">
      <c r="A56" s="138" t="s">
        <v>762</v>
      </c>
      <c r="B56" s="139">
        <v>118512.99</v>
      </c>
      <c r="C56" s="142" t="s">
        <v>765</v>
      </c>
    </row>
    <row r="57" spans="1:3" ht="15" customHeight="1" x14ac:dyDescent="0.25">
      <c r="A57" s="91" t="s">
        <v>20</v>
      </c>
      <c r="B57" s="69">
        <f>SUM(B55:B56)</f>
        <v>119755.99</v>
      </c>
      <c r="C57" s="70"/>
    </row>
    <row r="58" spans="1:3" s="101" customFormat="1" ht="15" customHeight="1" x14ac:dyDescent="0.25">
      <c r="A58" s="64" t="s">
        <v>21</v>
      </c>
      <c r="B58" s="65"/>
      <c r="C58" s="66"/>
    </row>
    <row r="59" spans="1:3" s="107" customFormat="1" ht="15" customHeight="1" x14ac:dyDescent="0.25">
      <c r="A59" s="138" t="s">
        <v>762</v>
      </c>
      <c r="B59" s="109">
        <v>2212</v>
      </c>
      <c r="C59" s="110" t="s">
        <v>766</v>
      </c>
    </row>
    <row r="60" spans="1:3" s="101" customFormat="1" ht="15" customHeight="1" x14ac:dyDescent="0.25">
      <c r="A60" s="138" t="s">
        <v>762</v>
      </c>
      <c r="B60" s="106">
        <v>119828.6</v>
      </c>
      <c r="C60" s="136" t="s">
        <v>765</v>
      </c>
    </row>
    <row r="61" spans="1:3" ht="15" customHeight="1" x14ac:dyDescent="0.25">
      <c r="A61" s="59" t="s">
        <v>20</v>
      </c>
      <c r="B61" s="124">
        <f>SUM(B59:B60)</f>
        <v>122040.6</v>
      </c>
      <c r="C61" s="117"/>
    </row>
    <row r="62" spans="1:3" ht="15" customHeight="1" x14ac:dyDescent="0.25">
      <c r="A62" s="121" t="s">
        <v>13</v>
      </c>
      <c r="B62" s="53"/>
      <c r="C62" s="123"/>
    </row>
    <row r="63" spans="1:3" x14ac:dyDescent="0.25">
      <c r="A63" s="138" t="s">
        <v>762</v>
      </c>
      <c r="B63" s="128">
        <v>425</v>
      </c>
      <c r="C63" s="137" t="s">
        <v>166</v>
      </c>
    </row>
    <row r="64" spans="1:3" x14ac:dyDescent="0.25">
      <c r="A64" s="138" t="s">
        <v>762</v>
      </c>
      <c r="B64" s="140">
        <v>7800</v>
      </c>
      <c r="C64" s="137" t="s">
        <v>169</v>
      </c>
    </row>
    <row r="65" spans="1:3" x14ac:dyDescent="0.25">
      <c r="A65" s="138" t="s">
        <v>762</v>
      </c>
      <c r="B65" s="128">
        <v>62297.4</v>
      </c>
      <c r="C65" s="137" t="s">
        <v>167</v>
      </c>
    </row>
    <row r="66" spans="1:3" s="108" customFormat="1" x14ac:dyDescent="0.25">
      <c r="A66" s="138" t="s">
        <v>762</v>
      </c>
      <c r="B66" s="128">
        <v>85</v>
      </c>
      <c r="C66" s="137" t="s">
        <v>660</v>
      </c>
    </row>
    <row r="67" spans="1:3" s="108" customFormat="1" x14ac:dyDescent="0.25">
      <c r="A67" s="103">
        <v>44044</v>
      </c>
      <c r="B67" s="140">
        <v>48000</v>
      </c>
      <c r="C67" s="155" t="s">
        <v>1000</v>
      </c>
    </row>
    <row r="68" spans="1:3" x14ac:dyDescent="0.25">
      <c r="A68" s="138" t="s">
        <v>762</v>
      </c>
      <c r="B68" s="140">
        <v>264108.89</v>
      </c>
      <c r="C68" s="136" t="s">
        <v>1002</v>
      </c>
    </row>
    <row r="69" spans="1:3" x14ac:dyDescent="0.25">
      <c r="A69" s="138" t="s">
        <v>762</v>
      </c>
      <c r="B69" s="128">
        <v>12225</v>
      </c>
      <c r="C69" s="137" t="s">
        <v>168</v>
      </c>
    </row>
    <row r="70" spans="1:3" x14ac:dyDescent="0.25">
      <c r="A70" s="138" t="s">
        <v>762</v>
      </c>
      <c r="B70" s="128">
        <v>6486.74</v>
      </c>
      <c r="C70" s="137" t="s">
        <v>165</v>
      </c>
    </row>
    <row r="71" spans="1:3" x14ac:dyDescent="0.25">
      <c r="A71" s="74" t="s">
        <v>20</v>
      </c>
      <c r="B71" s="86">
        <f>SUM(B63:B70)</f>
        <v>401428.03</v>
      </c>
      <c r="C71" s="75"/>
    </row>
    <row r="72" spans="1:3" x14ac:dyDescent="0.25">
      <c r="A72" s="92" t="s">
        <v>46</v>
      </c>
      <c r="B72" s="52">
        <f>B14+B32+B43+B48+B53+B57+B61+B71</f>
        <v>1544295.35</v>
      </c>
      <c r="C72" s="63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5">
    <mergeCell ref="B1:C1"/>
    <mergeCell ref="B2:C2"/>
    <mergeCell ref="B3:C3"/>
    <mergeCell ref="B4:C4"/>
    <mergeCell ref="B5:C5"/>
  </mergeCells>
  <conditionalFormatting sqref="C14 C53 C70 C63">
    <cfRule type="containsText" dxfId="17" priority="292" operator="containsText" text="стерилизация">
      <formula>NOT(ISERROR(SEARCH("стерилизация",C14)))</formula>
    </cfRule>
    <cfRule type="containsText" dxfId="16" priority="293" operator="containsText" text="стерилизация">
      <formula>NOT(ISERROR(SEARCH("стерилизация",C14)))</formula>
    </cfRule>
    <cfRule type="containsText" dxfId="15" priority="294" operator="containsText" text="лечение">
      <formula>NOT(ISERROR(SEARCH("лечение",C14)))</formula>
    </cfRule>
  </conditionalFormatting>
  <conditionalFormatting sqref="C48">
    <cfRule type="containsText" dxfId="14" priority="169" operator="containsText" text="стерилизация">
      <formula>NOT(ISERROR(SEARCH("стерилизация",C48)))</formula>
    </cfRule>
    <cfRule type="containsText" dxfId="13" priority="170" operator="containsText" text="стерилизация">
      <formula>NOT(ISERROR(SEARCH("стерилизация",C48)))</formula>
    </cfRule>
    <cfRule type="containsText" dxfId="12" priority="171" operator="containsText" text="лечение">
      <formula>NOT(ISERROR(SEARCH("лечение",C48)))</formula>
    </cfRule>
  </conditionalFormatting>
  <conditionalFormatting sqref="C69">
    <cfRule type="containsText" dxfId="11" priority="58" operator="containsText" text="стерилизация">
      <formula>NOT(ISERROR(SEARCH("стерилизация",C69)))</formula>
    </cfRule>
    <cfRule type="containsText" dxfId="10" priority="59" operator="containsText" text="стерилизация">
      <formula>NOT(ISERROR(SEARCH("стерилизация",C69)))</formula>
    </cfRule>
    <cfRule type="containsText" dxfId="9" priority="60" operator="containsText" text="лечение">
      <formula>NOT(ISERROR(SEARCH("лечение",C69)))</formula>
    </cfRule>
  </conditionalFormatting>
  <conditionalFormatting sqref="C68">
    <cfRule type="containsText" dxfId="8" priority="55" operator="containsText" text="стерилизация">
      <formula>NOT(ISERROR(SEARCH("стерилизация",C68)))</formula>
    </cfRule>
    <cfRule type="containsText" dxfId="7" priority="56" operator="containsText" text="стерилизация">
      <formula>NOT(ISERROR(SEARCH("стерилизация",C68)))</formula>
    </cfRule>
    <cfRule type="containsText" dxfId="6" priority="57" operator="containsText" text="лечение">
      <formula>NOT(ISERROR(SEARCH("лечение",C68)))</formula>
    </cfRule>
  </conditionalFormatting>
  <conditionalFormatting sqref="C64">
    <cfRule type="containsText" dxfId="5" priority="19" operator="containsText" text="стерилизация">
      <formula>NOT(ISERROR(SEARCH("стерилизация",C64)))</formula>
    </cfRule>
    <cfRule type="containsText" dxfId="4" priority="20" operator="containsText" text="стерилизация">
      <formula>NOT(ISERROR(SEARCH("стерилизация",C64)))</formula>
    </cfRule>
    <cfRule type="containsText" dxfId="3" priority="21" operator="containsText" text="лечение">
      <formula>NOT(ISERROR(SEARCH("лечение",C64)))</formula>
    </cfRule>
  </conditionalFormatting>
  <conditionalFormatting sqref="C65:C66">
    <cfRule type="containsText" dxfId="2" priority="16" operator="containsText" text="стерилизация">
      <formula>NOT(ISERROR(SEARCH("стерилизация",C65)))</formula>
    </cfRule>
    <cfRule type="containsText" dxfId="1" priority="17" operator="containsText" text="стерилизация">
      <formula>NOT(ISERROR(SEARCH("стерилизация",C65)))</formula>
    </cfRule>
    <cfRule type="containsText" dxfId="0" priority="18" operator="containsText" text="лечение">
      <formula>NOT(ISERROR(SEARCH("лечение",C65)))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846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style="1" customWidth="1"/>
    <col min="3" max="3" width="17.7109375" style="72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73" t="s">
        <v>0</v>
      </c>
      <c r="D1" s="173"/>
      <c r="E1" s="173"/>
    </row>
    <row r="2" spans="1:5" ht="18.75" x14ac:dyDescent="0.3">
      <c r="C2" s="173" t="s">
        <v>1</v>
      </c>
      <c r="D2" s="173"/>
      <c r="E2" s="173"/>
    </row>
    <row r="3" spans="1:5" ht="18" customHeight="1" x14ac:dyDescent="0.3">
      <c r="C3" s="71"/>
      <c r="D3" s="56"/>
    </row>
    <row r="4" spans="1:5" ht="18.75" x14ac:dyDescent="0.25">
      <c r="C4" s="174" t="s">
        <v>22</v>
      </c>
      <c r="D4" s="174"/>
      <c r="E4" s="174"/>
    </row>
    <row r="5" spans="1:5" ht="18.75" x14ac:dyDescent="0.25">
      <c r="C5" s="174" t="s">
        <v>23</v>
      </c>
      <c r="D5" s="174"/>
      <c r="E5" s="174"/>
    </row>
    <row r="6" spans="1:5" ht="18.75" x14ac:dyDescent="0.3">
      <c r="C6" s="175" t="s">
        <v>662</v>
      </c>
      <c r="D6" s="175"/>
      <c r="E6" s="175"/>
    </row>
    <row r="8" spans="1:5" ht="30" x14ac:dyDescent="0.25">
      <c r="A8" s="25" t="s">
        <v>24</v>
      </c>
      <c r="B8" s="26" t="s">
        <v>25</v>
      </c>
      <c r="C8" s="26" t="s">
        <v>18</v>
      </c>
      <c r="D8" s="30" t="s">
        <v>26</v>
      </c>
      <c r="E8" s="15" t="s">
        <v>19</v>
      </c>
    </row>
    <row r="9" spans="1:5" s="108" customFormat="1" x14ac:dyDescent="0.25">
      <c r="A9" s="40">
        <v>44043.010150462964</v>
      </c>
      <c r="B9" s="40">
        <v>44046</v>
      </c>
      <c r="C9" s="76">
        <v>500</v>
      </c>
      <c r="D9" s="37" t="s">
        <v>983</v>
      </c>
      <c r="E9" s="41" t="s">
        <v>27</v>
      </c>
    </row>
    <row r="10" spans="1:5" s="108" customFormat="1" x14ac:dyDescent="0.25">
      <c r="A10" s="40">
        <v>44043.19840277778</v>
      </c>
      <c r="B10" s="40">
        <v>44046</v>
      </c>
      <c r="C10" s="76">
        <v>100</v>
      </c>
      <c r="D10" s="37" t="s">
        <v>977</v>
      </c>
      <c r="E10" s="41" t="s">
        <v>27</v>
      </c>
    </row>
    <row r="11" spans="1:5" s="108" customFormat="1" x14ac:dyDescent="0.25">
      <c r="A11" s="40">
        <v>44043.421516203707</v>
      </c>
      <c r="B11" s="40">
        <v>44046</v>
      </c>
      <c r="C11" s="76">
        <v>100</v>
      </c>
      <c r="D11" s="37" t="s">
        <v>352</v>
      </c>
      <c r="E11" s="41" t="s">
        <v>27</v>
      </c>
    </row>
    <row r="12" spans="1:5" s="108" customFormat="1" x14ac:dyDescent="0.25">
      <c r="A12" s="40">
        <v>44043.441319444442</v>
      </c>
      <c r="B12" s="40">
        <v>44046</v>
      </c>
      <c r="C12" s="76">
        <v>1000</v>
      </c>
      <c r="D12" s="37" t="s">
        <v>601</v>
      </c>
      <c r="E12" s="41" t="s">
        <v>27</v>
      </c>
    </row>
    <row r="13" spans="1:5" s="108" customFormat="1" x14ac:dyDescent="0.25">
      <c r="A13" s="40">
        <v>44043.560196759259</v>
      </c>
      <c r="B13" s="40">
        <v>44046</v>
      </c>
      <c r="C13" s="76">
        <v>3500</v>
      </c>
      <c r="D13" s="37" t="s">
        <v>173</v>
      </c>
      <c r="E13" s="41" t="s">
        <v>27</v>
      </c>
    </row>
    <row r="14" spans="1:5" s="108" customFormat="1" x14ac:dyDescent="0.25">
      <c r="A14" s="40">
        <v>44043.597430555557</v>
      </c>
      <c r="B14" s="40">
        <v>44046</v>
      </c>
      <c r="C14" s="76">
        <v>250</v>
      </c>
      <c r="D14" s="37" t="s">
        <v>600</v>
      </c>
      <c r="E14" s="41" t="s">
        <v>27</v>
      </c>
    </row>
    <row r="15" spans="1:5" s="108" customFormat="1" x14ac:dyDescent="0.25">
      <c r="A15" s="40">
        <v>44043.701736111114</v>
      </c>
      <c r="B15" s="40">
        <v>44046</v>
      </c>
      <c r="C15" s="76">
        <v>100</v>
      </c>
      <c r="D15" s="37" t="s">
        <v>984</v>
      </c>
      <c r="E15" s="41" t="s">
        <v>27</v>
      </c>
    </row>
    <row r="16" spans="1:5" s="108" customFormat="1" x14ac:dyDescent="0.25">
      <c r="A16" s="40">
        <v>44043.756562499999</v>
      </c>
      <c r="B16" s="40">
        <v>44046</v>
      </c>
      <c r="C16" s="76">
        <v>1000</v>
      </c>
      <c r="D16" s="37" t="s">
        <v>985</v>
      </c>
      <c r="E16" s="41" t="s">
        <v>27</v>
      </c>
    </row>
    <row r="17" spans="1:5" s="108" customFormat="1" x14ac:dyDescent="0.25">
      <c r="A17" s="40">
        <v>44043.803472222222</v>
      </c>
      <c r="B17" s="40">
        <v>44046</v>
      </c>
      <c r="C17" s="76">
        <v>300</v>
      </c>
      <c r="D17" s="37" t="s">
        <v>986</v>
      </c>
      <c r="E17" s="41" t="s">
        <v>27</v>
      </c>
    </row>
    <row r="18" spans="1:5" s="108" customFormat="1" x14ac:dyDescent="0.25">
      <c r="A18" s="40">
        <v>44043.88003472222</v>
      </c>
      <c r="B18" s="40">
        <v>44046</v>
      </c>
      <c r="C18" s="76">
        <v>200</v>
      </c>
      <c r="D18" s="37"/>
      <c r="E18" s="41" t="s">
        <v>27</v>
      </c>
    </row>
    <row r="19" spans="1:5" s="108" customFormat="1" x14ac:dyDescent="0.25">
      <c r="A19" s="40">
        <v>44043.894826388889</v>
      </c>
      <c r="B19" s="40">
        <v>44046</v>
      </c>
      <c r="C19" s="76">
        <v>200</v>
      </c>
      <c r="D19" s="37" t="s">
        <v>987</v>
      </c>
      <c r="E19" s="41" t="s">
        <v>27</v>
      </c>
    </row>
    <row r="20" spans="1:5" s="108" customFormat="1" x14ac:dyDescent="0.25">
      <c r="A20" s="40">
        <v>44043.923298611109</v>
      </c>
      <c r="B20" s="40">
        <v>44046</v>
      </c>
      <c r="C20" s="76">
        <v>95</v>
      </c>
      <c r="D20" s="37" t="s">
        <v>988</v>
      </c>
      <c r="E20" s="41" t="s">
        <v>27</v>
      </c>
    </row>
    <row r="21" spans="1:5" s="108" customFormat="1" x14ac:dyDescent="0.25">
      <c r="A21" s="40">
        <v>44044.013113425928</v>
      </c>
      <c r="B21" s="40">
        <v>44046</v>
      </c>
      <c r="C21" s="76">
        <v>100</v>
      </c>
      <c r="D21" s="37"/>
      <c r="E21" s="41" t="s">
        <v>27</v>
      </c>
    </row>
    <row r="22" spans="1:5" s="108" customFormat="1" x14ac:dyDescent="0.25">
      <c r="A22" s="40">
        <v>44044.244432870371</v>
      </c>
      <c r="B22" s="40">
        <v>44046</v>
      </c>
      <c r="C22" s="76">
        <v>100</v>
      </c>
      <c r="D22" s="37" t="s">
        <v>773</v>
      </c>
      <c r="E22" s="41" t="s">
        <v>27</v>
      </c>
    </row>
    <row r="23" spans="1:5" s="108" customFormat="1" x14ac:dyDescent="0.25">
      <c r="A23" s="40">
        <v>44044.334803240738</v>
      </c>
      <c r="B23" s="40">
        <v>44046</v>
      </c>
      <c r="C23" s="76">
        <v>150</v>
      </c>
      <c r="D23" s="37" t="s">
        <v>577</v>
      </c>
      <c r="E23" s="41" t="s">
        <v>27</v>
      </c>
    </row>
    <row r="24" spans="1:5" s="108" customFormat="1" x14ac:dyDescent="0.25">
      <c r="A24" s="40">
        <v>44044.382199074076</v>
      </c>
      <c r="B24" s="40">
        <v>44046</v>
      </c>
      <c r="C24" s="76">
        <v>300</v>
      </c>
      <c r="D24" s="37" t="s">
        <v>171</v>
      </c>
      <c r="E24" s="41" t="s">
        <v>27</v>
      </c>
    </row>
    <row r="25" spans="1:5" s="108" customFormat="1" x14ac:dyDescent="0.25">
      <c r="A25" s="40">
        <v>44044.404826388891</v>
      </c>
      <c r="B25" s="40">
        <v>44046</v>
      </c>
      <c r="C25" s="76">
        <v>200</v>
      </c>
      <c r="D25" s="37" t="s">
        <v>774</v>
      </c>
      <c r="E25" s="41" t="s">
        <v>27</v>
      </c>
    </row>
    <row r="26" spans="1:5" s="108" customFormat="1" x14ac:dyDescent="0.25">
      <c r="A26" s="40">
        <v>44044.409421296295</v>
      </c>
      <c r="B26" s="40">
        <v>44046</v>
      </c>
      <c r="C26" s="76">
        <v>5000</v>
      </c>
      <c r="D26" s="37"/>
      <c r="E26" s="41" t="s">
        <v>27</v>
      </c>
    </row>
    <row r="27" spans="1:5" s="108" customFormat="1" x14ac:dyDescent="0.25">
      <c r="A27" s="40">
        <v>44044.454456018517</v>
      </c>
      <c r="B27" s="40">
        <v>44046</v>
      </c>
      <c r="C27" s="76">
        <v>700</v>
      </c>
      <c r="D27" s="37" t="s">
        <v>636</v>
      </c>
      <c r="E27" s="41" t="s">
        <v>27</v>
      </c>
    </row>
    <row r="28" spans="1:5" s="108" customFormat="1" x14ac:dyDescent="0.25">
      <c r="A28" s="40">
        <v>44044.462534722225</v>
      </c>
      <c r="B28" s="40">
        <v>44046</v>
      </c>
      <c r="C28" s="76">
        <v>100</v>
      </c>
      <c r="D28" s="37" t="s">
        <v>775</v>
      </c>
      <c r="E28" s="41" t="s">
        <v>27</v>
      </c>
    </row>
    <row r="29" spans="1:5" s="108" customFormat="1" x14ac:dyDescent="0.25">
      <c r="A29" s="40">
        <v>44044.480682870373</v>
      </c>
      <c r="B29" s="40">
        <v>44046</v>
      </c>
      <c r="C29" s="76">
        <v>100</v>
      </c>
      <c r="D29" s="37" t="s">
        <v>174</v>
      </c>
      <c r="E29" s="41" t="s">
        <v>27</v>
      </c>
    </row>
    <row r="30" spans="1:5" s="108" customFormat="1" x14ac:dyDescent="0.25">
      <c r="A30" s="40">
        <v>44044.487037037034</v>
      </c>
      <c r="B30" s="40">
        <v>44046</v>
      </c>
      <c r="C30" s="76">
        <v>200</v>
      </c>
      <c r="D30" s="37" t="s">
        <v>776</v>
      </c>
      <c r="E30" s="41" t="s">
        <v>27</v>
      </c>
    </row>
    <row r="31" spans="1:5" s="108" customFormat="1" x14ac:dyDescent="0.25">
      <c r="A31" s="40">
        <v>44044.495266203703</v>
      </c>
      <c r="B31" s="40">
        <v>44046</v>
      </c>
      <c r="C31" s="76">
        <v>500</v>
      </c>
      <c r="D31" s="37" t="s">
        <v>386</v>
      </c>
      <c r="E31" s="41" t="s">
        <v>27</v>
      </c>
    </row>
    <row r="32" spans="1:5" s="108" customFormat="1" x14ac:dyDescent="0.25">
      <c r="A32" s="40">
        <v>44044.528240740743</v>
      </c>
      <c r="B32" s="40">
        <v>44046</v>
      </c>
      <c r="C32" s="76">
        <v>500</v>
      </c>
      <c r="D32" s="37" t="s">
        <v>777</v>
      </c>
      <c r="E32" s="41" t="s">
        <v>27</v>
      </c>
    </row>
    <row r="33" spans="1:5" s="108" customFormat="1" x14ac:dyDescent="0.25">
      <c r="A33" s="40">
        <v>44044.574224537035</v>
      </c>
      <c r="B33" s="40">
        <v>44046</v>
      </c>
      <c r="C33" s="76">
        <v>4000</v>
      </c>
      <c r="D33" s="37" t="s">
        <v>176</v>
      </c>
      <c r="E33" s="41" t="s">
        <v>27</v>
      </c>
    </row>
    <row r="34" spans="1:5" s="108" customFormat="1" x14ac:dyDescent="0.25">
      <c r="A34" s="40">
        <v>44044.584456018521</v>
      </c>
      <c r="B34" s="40">
        <v>44046</v>
      </c>
      <c r="C34" s="76">
        <v>500</v>
      </c>
      <c r="D34" s="37" t="s">
        <v>177</v>
      </c>
      <c r="E34" s="41" t="s">
        <v>27</v>
      </c>
    </row>
    <row r="35" spans="1:5" s="108" customFormat="1" x14ac:dyDescent="0.25">
      <c r="A35" s="40">
        <v>44044.679270833331</v>
      </c>
      <c r="B35" s="40">
        <v>44046</v>
      </c>
      <c r="C35" s="76">
        <v>100</v>
      </c>
      <c r="D35" s="37" t="s">
        <v>178</v>
      </c>
      <c r="E35" s="41" t="s">
        <v>27</v>
      </c>
    </row>
    <row r="36" spans="1:5" s="108" customFormat="1" x14ac:dyDescent="0.25">
      <c r="A36" s="40">
        <v>44044.751157407409</v>
      </c>
      <c r="B36" s="40">
        <v>44046</v>
      </c>
      <c r="C36" s="76">
        <v>5000</v>
      </c>
      <c r="D36" s="37" t="s">
        <v>778</v>
      </c>
      <c r="E36" s="41" t="s">
        <v>27</v>
      </c>
    </row>
    <row r="37" spans="1:5" s="108" customFormat="1" x14ac:dyDescent="0.25">
      <c r="A37" s="40">
        <v>44044.758298611108</v>
      </c>
      <c r="B37" s="40">
        <v>44046</v>
      </c>
      <c r="C37" s="76">
        <v>1000</v>
      </c>
      <c r="D37" s="37" t="s">
        <v>779</v>
      </c>
      <c r="E37" s="41" t="s">
        <v>27</v>
      </c>
    </row>
    <row r="38" spans="1:5" s="108" customFormat="1" x14ac:dyDescent="0.25">
      <c r="A38" s="40">
        <v>44044.766377314816</v>
      </c>
      <c r="B38" s="40">
        <v>44046</v>
      </c>
      <c r="C38" s="76">
        <v>200</v>
      </c>
      <c r="D38" s="37" t="s">
        <v>179</v>
      </c>
      <c r="E38" s="41" t="s">
        <v>27</v>
      </c>
    </row>
    <row r="39" spans="1:5" s="108" customFormat="1" x14ac:dyDescent="0.25">
      <c r="A39" s="40">
        <v>44044.782337962963</v>
      </c>
      <c r="B39" s="40">
        <v>44046</v>
      </c>
      <c r="C39" s="76">
        <v>500</v>
      </c>
      <c r="D39" s="37"/>
      <c r="E39" s="41" t="s">
        <v>27</v>
      </c>
    </row>
    <row r="40" spans="1:5" s="108" customFormat="1" x14ac:dyDescent="0.25">
      <c r="A40" s="40">
        <v>44044.800243055557</v>
      </c>
      <c r="B40" s="40">
        <v>44046</v>
      </c>
      <c r="C40" s="76">
        <v>300</v>
      </c>
      <c r="D40" s="37" t="s">
        <v>175</v>
      </c>
      <c r="E40" s="41" t="s">
        <v>27</v>
      </c>
    </row>
    <row r="41" spans="1:5" s="108" customFormat="1" x14ac:dyDescent="0.25">
      <c r="A41" s="40">
        <v>44044.856168981481</v>
      </c>
      <c r="B41" s="40">
        <v>44046</v>
      </c>
      <c r="C41" s="76">
        <v>50</v>
      </c>
      <c r="D41" s="37" t="s">
        <v>180</v>
      </c>
      <c r="E41" s="41" t="s">
        <v>27</v>
      </c>
    </row>
    <row r="42" spans="1:5" s="108" customFormat="1" x14ac:dyDescent="0.25">
      <c r="A42" s="40">
        <v>44044.892951388887</v>
      </c>
      <c r="B42" s="40">
        <v>44046</v>
      </c>
      <c r="C42" s="76">
        <v>500</v>
      </c>
      <c r="D42" s="37" t="s">
        <v>522</v>
      </c>
      <c r="E42" s="41" t="s">
        <v>27</v>
      </c>
    </row>
    <row r="43" spans="1:5" s="108" customFormat="1" x14ac:dyDescent="0.25">
      <c r="A43" s="40">
        <v>44044.915185185186</v>
      </c>
      <c r="B43" s="40">
        <v>44046</v>
      </c>
      <c r="C43" s="76">
        <v>500</v>
      </c>
      <c r="D43" s="37" t="s">
        <v>780</v>
      </c>
      <c r="E43" s="41" t="s">
        <v>27</v>
      </c>
    </row>
    <row r="44" spans="1:5" s="108" customFormat="1" x14ac:dyDescent="0.25">
      <c r="A44" s="40">
        <v>44044.917164351849</v>
      </c>
      <c r="B44" s="40">
        <v>44046</v>
      </c>
      <c r="C44" s="76">
        <v>500</v>
      </c>
      <c r="D44" s="37" t="s">
        <v>181</v>
      </c>
      <c r="E44" s="41" t="s">
        <v>27</v>
      </c>
    </row>
    <row r="45" spans="1:5" s="108" customFormat="1" x14ac:dyDescent="0.25">
      <c r="A45" s="40">
        <v>44044.966805555552</v>
      </c>
      <c r="B45" s="40">
        <v>44046</v>
      </c>
      <c r="C45" s="76">
        <v>50</v>
      </c>
      <c r="D45" s="37" t="s">
        <v>781</v>
      </c>
      <c r="E45" s="41" t="s">
        <v>27</v>
      </c>
    </row>
    <row r="46" spans="1:5" s="108" customFormat="1" x14ac:dyDescent="0.25">
      <c r="A46" s="40">
        <v>44044.972916666666</v>
      </c>
      <c r="B46" s="40">
        <v>44046</v>
      </c>
      <c r="C46" s="76">
        <v>300</v>
      </c>
      <c r="D46" s="37" t="s">
        <v>183</v>
      </c>
      <c r="E46" s="41" t="s">
        <v>27</v>
      </c>
    </row>
    <row r="47" spans="1:5" s="108" customFormat="1" x14ac:dyDescent="0.25">
      <c r="A47" s="40">
        <v>44044.996516203704</v>
      </c>
      <c r="B47" s="40">
        <v>44046</v>
      </c>
      <c r="C47" s="76">
        <v>100</v>
      </c>
      <c r="D47" s="37" t="s">
        <v>185</v>
      </c>
      <c r="E47" s="41" t="s">
        <v>27</v>
      </c>
    </row>
    <row r="48" spans="1:5" s="108" customFormat="1" x14ac:dyDescent="0.25">
      <c r="A48" s="40">
        <v>44045.024537037039</v>
      </c>
      <c r="B48" s="40">
        <v>44046</v>
      </c>
      <c r="C48" s="76">
        <v>100</v>
      </c>
      <c r="D48" s="37" t="s">
        <v>658</v>
      </c>
      <c r="E48" s="41" t="s">
        <v>27</v>
      </c>
    </row>
    <row r="49" spans="1:5" s="108" customFormat="1" x14ac:dyDescent="0.25">
      <c r="A49" s="40">
        <v>44045.034930555557</v>
      </c>
      <c r="B49" s="40">
        <v>44046</v>
      </c>
      <c r="C49" s="76">
        <v>1000</v>
      </c>
      <c r="D49" s="37" t="s">
        <v>782</v>
      </c>
      <c r="E49" s="41" t="s">
        <v>27</v>
      </c>
    </row>
    <row r="50" spans="1:5" s="108" customFormat="1" x14ac:dyDescent="0.25">
      <c r="A50" s="40">
        <v>44045.048009259262</v>
      </c>
      <c r="B50" s="40">
        <v>44046</v>
      </c>
      <c r="C50" s="76">
        <v>1000</v>
      </c>
      <c r="D50" s="37" t="s">
        <v>640</v>
      </c>
      <c r="E50" s="41" t="s">
        <v>27</v>
      </c>
    </row>
    <row r="51" spans="1:5" s="108" customFormat="1" x14ac:dyDescent="0.25">
      <c r="A51" s="40">
        <v>44045.354259259257</v>
      </c>
      <c r="B51" s="40">
        <v>44046</v>
      </c>
      <c r="C51" s="76">
        <v>2000</v>
      </c>
      <c r="D51" s="37" t="s">
        <v>783</v>
      </c>
      <c r="E51" s="41" t="s">
        <v>27</v>
      </c>
    </row>
    <row r="52" spans="1:5" s="108" customFormat="1" x14ac:dyDescent="0.25">
      <c r="A52" s="40">
        <v>44045.368634259263</v>
      </c>
      <c r="B52" s="40">
        <v>44046</v>
      </c>
      <c r="C52" s="76">
        <v>300</v>
      </c>
      <c r="D52" s="37" t="s">
        <v>186</v>
      </c>
      <c r="E52" s="41" t="s">
        <v>27</v>
      </c>
    </row>
    <row r="53" spans="1:5" s="108" customFormat="1" x14ac:dyDescent="0.25">
      <c r="A53" s="40">
        <v>44045.450277777774</v>
      </c>
      <c r="B53" s="40">
        <v>44046</v>
      </c>
      <c r="C53" s="76">
        <v>500</v>
      </c>
      <c r="D53" s="37"/>
      <c r="E53" s="41" t="s">
        <v>27</v>
      </c>
    </row>
    <row r="54" spans="1:5" s="108" customFormat="1" x14ac:dyDescent="0.25">
      <c r="A54" s="40">
        <v>44045.452928240738</v>
      </c>
      <c r="B54" s="40">
        <v>44046</v>
      </c>
      <c r="C54" s="76">
        <v>200</v>
      </c>
      <c r="D54" s="37" t="s">
        <v>188</v>
      </c>
      <c r="E54" s="41" t="s">
        <v>27</v>
      </c>
    </row>
    <row r="55" spans="1:5" s="108" customFormat="1" x14ac:dyDescent="0.25">
      <c r="A55" s="40">
        <v>44045.503460648149</v>
      </c>
      <c r="B55" s="40">
        <v>44046</v>
      </c>
      <c r="C55" s="76">
        <v>300</v>
      </c>
      <c r="D55" s="37" t="s">
        <v>189</v>
      </c>
      <c r="E55" s="41" t="s">
        <v>27</v>
      </c>
    </row>
    <row r="56" spans="1:5" s="108" customFormat="1" x14ac:dyDescent="0.25">
      <c r="A56" s="40">
        <v>44045.603726851848</v>
      </c>
      <c r="B56" s="40">
        <v>44046</v>
      </c>
      <c r="C56" s="76">
        <v>1000</v>
      </c>
      <c r="D56" s="37" t="s">
        <v>190</v>
      </c>
      <c r="E56" s="41" t="s">
        <v>27</v>
      </c>
    </row>
    <row r="57" spans="1:5" s="108" customFormat="1" x14ac:dyDescent="0.25">
      <c r="A57" s="40">
        <v>44045.650729166664</v>
      </c>
      <c r="B57" s="40">
        <v>44046</v>
      </c>
      <c r="C57" s="76">
        <v>100</v>
      </c>
      <c r="D57" s="37" t="s">
        <v>191</v>
      </c>
      <c r="E57" s="41" t="s">
        <v>27</v>
      </c>
    </row>
    <row r="58" spans="1:5" s="108" customFormat="1" x14ac:dyDescent="0.25">
      <c r="A58" s="40">
        <v>44045.669270833336</v>
      </c>
      <c r="B58" s="40">
        <v>44046</v>
      </c>
      <c r="C58" s="76">
        <v>500</v>
      </c>
      <c r="D58" s="37" t="s">
        <v>657</v>
      </c>
      <c r="E58" s="41" t="s">
        <v>27</v>
      </c>
    </row>
    <row r="59" spans="1:5" s="108" customFormat="1" x14ac:dyDescent="0.25">
      <c r="A59" s="40">
        <v>44045.685277777775</v>
      </c>
      <c r="B59" s="40">
        <v>44046</v>
      </c>
      <c r="C59" s="76">
        <v>200</v>
      </c>
      <c r="D59" s="37" t="s">
        <v>192</v>
      </c>
      <c r="E59" s="41" t="s">
        <v>27</v>
      </c>
    </row>
    <row r="60" spans="1:5" s="108" customFormat="1" x14ac:dyDescent="0.25">
      <c r="A60" s="40">
        <v>44045.696932870371</v>
      </c>
      <c r="B60" s="40">
        <v>44046</v>
      </c>
      <c r="C60" s="76">
        <v>100</v>
      </c>
      <c r="D60" s="37"/>
      <c r="E60" s="41" t="s">
        <v>27</v>
      </c>
    </row>
    <row r="61" spans="1:5" s="108" customFormat="1" x14ac:dyDescent="0.25">
      <c r="A61" s="40">
        <v>44045.723171296297</v>
      </c>
      <c r="B61" s="40">
        <v>44046</v>
      </c>
      <c r="C61" s="76">
        <v>500</v>
      </c>
      <c r="D61" s="37" t="s">
        <v>784</v>
      </c>
      <c r="E61" s="41" t="s">
        <v>27</v>
      </c>
    </row>
    <row r="62" spans="1:5" s="108" customFormat="1" x14ac:dyDescent="0.25">
      <c r="A62" s="40">
        <v>44045.77679398148</v>
      </c>
      <c r="B62" s="40">
        <v>44046</v>
      </c>
      <c r="C62" s="76">
        <v>500</v>
      </c>
      <c r="D62" s="37" t="s">
        <v>193</v>
      </c>
      <c r="E62" s="41" t="s">
        <v>27</v>
      </c>
    </row>
    <row r="63" spans="1:5" s="108" customFormat="1" x14ac:dyDescent="0.25">
      <c r="A63" s="40">
        <v>44045.905775462961</v>
      </c>
      <c r="B63" s="40">
        <v>44046</v>
      </c>
      <c r="C63" s="76">
        <v>500</v>
      </c>
      <c r="D63" s="37" t="s">
        <v>785</v>
      </c>
      <c r="E63" s="41" t="s">
        <v>27</v>
      </c>
    </row>
    <row r="64" spans="1:5" s="108" customFormat="1" x14ac:dyDescent="0.25">
      <c r="A64" s="40">
        <v>44045.912824074076</v>
      </c>
      <c r="B64" s="40">
        <v>44046</v>
      </c>
      <c r="C64" s="76">
        <v>300</v>
      </c>
      <c r="D64" s="37" t="s">
        <v>194</v>
      </c>
      <c r="E64" s="41" t="s">
        <v>27</v>
      </c>
    </row>
    <row r="65" spans="1:5" s="108" customFormat="1" x14ac:dyDescent="0.25">
      <c r="A65" s="40">
        <v>44045.935312499998</v>
      </c>
      <c r="B65" s="40">
        <v>44046</v>
      </c>
      <c r="C65" s="76">
        <v>200</v>
      </c>
      <c r="D65" s="37" t="s">
        <v>786</v>
      </c>
      <c r="E65" s="41" t="s">
        <v>27</v>
      </c>
    </row>
    <row r="66" spans="1:5" s="108" customFormat="1" x14ac:dyDescent="0.25">
      <c r="A66" s="40">
        <v>44045.936157407406</v>
      </c>
      <c r="B66" s="40">
        <v>44046</v>
      </c>
      <c r="C66" s="76">
        <v>100</v>
      </c>
      <c r="D66" s="37" t="s">
        <v>195</v>
      </c>
      <c r="E66" s="41" t="s">
        <v>27</v>
      </c>
    </row>
    <row r="67" spans="1:5" s="108" customFormat="1" x14ac:dyDescent="0.25">
      <c r="A67" s="40">
        <v>44045.958229166667</v>
      </c>
      <c r="B67" s="40">
        <v>44046</v>
      </c>
      <c r="C67" s="76">
        <v>500</v>
      </c>
      <c r="D67" s="37" t="s">
        <v>787</v>
      </c>
      <c r="E67" s="41" t="s">
        <v>27</v>
      </c>
    </row>
    <row r="68" spans="1:5" s="108" customFormat="1" x14ac:dyDescent="0.25">
      <c r="A68" s="40">
        <v>44045.972708333335</v>
      </c>
      <c r="B68" s="40">
        <v>44046</v>
      </c>
      <c r="C68" s="76">
        <v>300</v>
      </c>
      <c r="D68" s="37" t="s">
        <v>788</v>
      </c>
      <c r="E68" s="41" t="s">
        <v>27</v>
      </c>
    </row>
    <row r="69" spans="1:5" s="108" customFormat="1" x14ac:dyDescent="0.25">
      <c r="A69" s="40">
        <v>44045.986006944448</v>
      </c>
      <c r="B69" s="40">
        <v>44046</v>
      </c>
      <c r="C69" s="76">
        <v>1000</v>
      </c>
      <c r="D69" s="37" t="s">
        <v>789</v>
      </c>
      <c r="E69" s="41" t="s">
        <v>27</v>
      </c>
    </row>
    <row r="70" spans="1:5" s="108" customFormat="1" x14ac:dyDescent="0.25">
      <c r="A70" s="40">
        <v>44045.992847222224</v>
      </c>
      <c r="B70" s="40">
        <v>44046</v>
      </c>
      <c r="C70" s="76">
        <v>200</v>
      </c>
      <c r="D70" s="37" t="s">
        <v>196</v>
      </c>
      <c r="E70" s="41" t="s">
        <v>27</v>
      </c>
    </row>
    <row r="71" spans="1:5" s="108" customFormat="1" x14ac:dyDescent="0.25">
      <c r="A71" s="40">
        <v>44046.392048611109</v>
      </c>
      <c r="B71" s="40">
        <v>44047</v>
      </c>
      <c r="C71" s="76">
        <v>300</v>
      </c>
      <c r="D71" s="37" t="s">
        <v>790</v>
      </c>
      <c r="E71" s="41" t="s">
        <v>27</v>
      </c>
    </row>
    <row r="72" spans="1:5" s="108" customFormat="1" x14ac:dyDescent="0.25">
      <c r="A72" s="40">
        <v>44046.408032407409</v>
      </c>
      <c r="B72" s="40">
        <v>44047</v>
      </c>
      <c r="C72" s="76">
        <v>1000</v>
      </c>
      <c r="D72" s="37" t="s">
        <v>197</v>
      </c>
      <c r="E72" s="41" t="s">
        <v>27</v>
      </c>
    </row>
    <row r="73" spans="1:5" s="108" customFormat="1" x14ac:dyDescent="0.25">
      <c r="A73" s="40">
        <v>44046.443553240744</v>
      </c>
      <c r="B73" s="40">
        <v>44047</v>
      </c>
      <c r="C73" s="76">
        <v>500</v>
      </c>
      <c r="D73" s="37" t="s">
        <v>198</v>
      </c>
      <c r="E73" s="41" t="s">
        <v>27</v>
      </c>
    </row>
    <row r="74" spans="1:5" s="108" customFormat="1" x14ac:dyDescent="0.25">
      <c r="A74" s="40">
        <v>44046.473680555559</v>
      </c>
      <c r="B74" s="40">
        <v>44047</v>
      </c>
      <c r="C74" s="76">
        <v>3000</v>
      </c>
      <c r="D74" s="37" t="s">
        <v>791</v>
      </c>
      <c r="E74" s="41" t="s">
        <v>27</v>
      </c>
    </row>
    <row r="75" spans="1:5" s="108" customFormat="1" x14ac:dyDescent="0.25">
      <c r="A75" s="40">
        <v>44046.482928240737</v>
      </c>
      <c r="B75" s="40">
        <v>44047</v>
      </c>
      <c r="C75" s="76">
        <v>500</v>
      </c>
      <c r="D75" s="37" t="s">
        <v>200</v>
      </c>
      <c r="E75" s="41" t="s">
        <v>27</v>
      </c>
    </row>
    <row r="76" spans="1:5" s="108" customFormat="1" x14ac:dyDescent="0.25">
      <c r="A76" s="40">
        <v>44046.51357638889</v>
      </c>
      <c r="B76" s="40">
        <v>44047</v>
      </c>
      <c r="C76" s="76">
        <v>200</v>
      </c>
      <c r="D76" s="37" t="s">
        <v>792</v>
      </c>
      <c r="E76" s="41" t="s">
        <v>27</v>
      </c>
    </row>
    <row r="77" spans="1:5" s="108" customFormat="1" x14ac:dyDescent="0.25">
      <c r="A77" s="40">
        <v>44046.51972222222</v>
      </c>
      <c r="B77" s="40">
        <v>44047</v>
      </c>
      <c r="C77" s="76">
        <v>500</v>
      </c>
      <c r="D77" s="37" t="s">
        <v>201</v>
      </c>
      <c r="E77" s="41" t="s">
        <v>27</v>
      </c>
    </row>
    <row r="78" spans="1:5" s="108" customFormat="1" x14ac:dyDescent="0.25">
      <c r="A78" s="40">
        <v>44046.537766203706</v>
      </c>
      <c r="B78" s="40">
        <v>44047</v>
      </c>
      <c r="C78" s="76">
        <v>100</v>
      </c>
      <c r="D78" s="37" t="s">
        <v>202</v>
      </c>
      <c r="E78" s="41" t="s">
        <v>27</v>
      </c>
    </row>
    <row r="79" spans="1:5" s="108" customFormat="1" x14ac:dyDescent="0.25">
      <c r="A79" s="40">
        <v>44046.552777777775</v>
      </c>
      <c r="B79" s="40">
        <v>44047</v>
      </c>
      <c r="C79" s="76">
        <v>100</v>
      </c>
      <c r="D79" s="37" t="s">
        <v>793</v>
      </c>
      <c r="E79" s="41" t="s">
        <v>27</v>
      </c>
    </row>
    <row r="80" spans="1:5" s="108" customFormat="1" x14ac:dyDescent="0.25">
      <c r="A80" s="40">
        <v>44046.564085648148</v>
      </c>
      <c r="B80" s="40">
        <v>44047</v>
      </c>
      <c r="C80" s="76">
        <v>300</v>
      </c>
      <c r="D80" s="37"/>
      <c r="E80" s="41" t="s">
        <v>27</v>
      </c>
    </row>
    <row r="81" spans="1:5" s="108" customFormat="1" x14ac:dyDescent="0.25">
      <c r="A81" s="40">
        <v>44046.581111111111</v>
      </c>
      <c r="B81" s="40">
        <v>44047</v>
      </c>
      <c r="C81" s="76">
        <v>50</v>
      </c>
      <c r="D81" s="37" t="s">
        <v>423</v>
      </c>
      <c r="E81" s="41" t="s">
        <v>27</v>
      </c>
    </row>
    <row r="82" spans="1:5" s="108" customFormat="1" x14ac:dyDescent="0.25">
      <c r="A82" s="40">
        <v>44046.705150462964</v>
      </c>
      <c r="B82" s="40">
        <v>44047</v>
      </c>
      <c r="C82" s="76">
        <v>100</v>
      </c>
      <c r="D82" s="37" t="s">
        <v>542</v>
      </c>
      <c r="E82" s="41" t="s">
        <v>27</v>
      </c>
    </row>
    <row r="83" spans="1:5" s="108" customFormat="1" x14ac:dyDescent="0.25">
      <c r="A83" s="40">
        <v>44046.771793981483</v>
      </c>
      <c r="B83" s="40">
        <v>44047</v>
      </c>
      <c r="C83" s="76">
        <v>200</v>
      </c>
      <c r="D83" s="37" t="s">
        <v>630</v>
      </c>
      <c r="E83" s="41" t="s">
        <v>27</v>
      </c>
    </row>
    <row r="84" spans="1:5" s="108" customFormat="1" x14ac:dyDescent="0.25">
      <c r="A84" s="40">
        <v>44046.786516203705</v>
      </c>
      <c r="B84" s="40">
        <v>44047</v>
      </c>
      <c r="C84" s="76">
        <v>300</v>
      </c>
      <c r="D84" s="37" t="s">
        <v>204</v>
      </c>
      <c r="E84" s="41" t="s">
        <v>27</v>
      </c>
    </row>
    <row r="85" spans="1:5" s="108" customFormat="1" x14ac:dyDescent="0.25">
      <c r="A85" s="40">
        <v>44046.806423611109</v>
      </c>
      <c r="B85" s="40">
        <v>44047</v>
      </c>
      <c r="C85" s="76">
        <v>500</v>
      </c>
      <c r="D85" s="37" t="s">
        <v>497</v>
      </c>
      <c r="E85" s="41" t="s">
        <v>27</v>
      </c>
    </row>
    <row r="86" spans="1:5" s="108" customFormat="1" x14ac:dyDescent="0.25">
      <c r="A86" s="40">
        <v>44046.851724537039</v>
      </c>
      <c r="B86" s="40">
        <v>44047</v>
      </c>
      <c r="C86" s="76">
        <v>500</v>
      </c>
      <c r="D86" s="37"/>
      <c r="E86" s="41" t="s">
        <v>27</v>
      </c>
    </row>
    <row r="87" spans="1:5" s="108" customFormat="1" x14ac:dyDescent="0.25">
      <c r="A87" s="40">
        <v>44046.855439814812</v>
      </c>
      <c r="B87" s="40">
        <v>44047</v>
      </c>
      <c r="C87" s="76">
        <v>500</v>
      </c>
      <c r="D87" s="37" t="s">
        <v>205</v>
      </c>
      <c r="E87" s="41" t="s">
        <v>27</v>
      </c>
    </row>
    <row r="88" spans="1:5" s="108" customFormat="1" x14ac:dyDescent="0.25">
      <c r="A88" s="40">
        <v>44046.856111111112</v>
      </c>
      <c r="B88" s="40">
        <v>44047</v>
      </c>
      <c r="C88" s="76">
        <v>2000</v>
      </c>
      <c r="D88" s="37" t="s">
        <v>206</v>
      </c>
      <c r="E88" s="41" t="s">
        <v>27</v>
      </c>
    </row>
    <row r="89" spans="1:5" s="108" customFormat="1" x14ac:dyDescent="0.25">
      <c r="A89" s="40">
        <v>44046.859351851854</v>
      </c>
      <c r="B89" s="40">
        <v>44047</v>
      </c>
      <c r="C89" s="76">
        <v>200</v>
      </c>
      <c r="D89" s="37" t="s">
        <v>207</v>
      </c>
      <c r="E89" s="41" t="s">
        <v>27</v>
      </c>
    </row>
    <row r="90" spans="1:5" s="108" customFormat="1" x14ac:dyDescent="0.25">
      <c r="A90" s="40">
        <v>44046.862303240741</v>
      </c>
      <c r="B90" s="40">
        <v>44047</v>
      </c>
      <c r="C90" s="76">
        <v>150</v>
      </c>
      <c r="D90" s="37" t="s">
        <v>208</v>
      </c>
      <c r="E90" s="41" t="s">
        <v>27</v>
      </c>
    </row>
    <row r="91" spans="1:5" s="108" customFormat="1" x14ac:dyDescent="0.25">
      <c r="A91" s="40">
        <v>44046.886238425926</v>
      </c>
      <c r="B91" s="40">
        <v>44047</v>
      </c>
      <c r="C91" s="76">
        <v>500</v>
      </c>
      <c r="D91" s="37" t="s">
        <v>209</v>
      </c>
      <c r="E91" s="41" t="s">
        <v>27</v>
      </c>
    </row>
    <row r="92" spans="1:5" s="108" customFormat="1" x14ac:dyDescent="0.25">
      <c r="A92" s="40">
        <v>44046.918993055559</v>
      </c>
      <c r="B92" s="40">
        <v>44047</v>
      </c>
      <c r="C92" s="76">
        <v>200</v>
      </c>
      <c r="D92" s="37" t="s">
        <v>210</v>
      </c>
      <c r="E92" s="41" t="s">
        <v>27</v>
      </c>
    </row>
    <row r="93" spans="1:5" s="108" customFormat="1" x14ac:dyDescent="0.25">
      <c r="A93" s="40">
        <v>44046.925555555557</v>
      </c>
      <c r="B93" s="40">
        <v>44047</v>
      </c>
      <c r="C93" s="76">
        <v>1100</v>
      </c>
      <c r="D93" s="37" t="s">
        <v>211</v>
      </c>
      <c r="E93" s="41" t="s">
        <v>27</v>
      </c>
    </row>
    <row r="94" spans="1:5" s="108" customFormat="1" x14ac:dyDescent="0.25">
      <c r="A94" s="40">
        <v>44046.934756944444</v>
      </c>
      <c r="B94" s="40">
        <v>44047</v>
      </c>
      <c r="C94" s="76">
        <v>200</v>
      </c>
      <c r="D94" s="37" t="s">
        <v>212</v>
      </c>
      <c r="E94" s="41" t="s">
        <v>27</v>
      </c>
    </row>
    <row r="95" spans="1:5" s="108" customFormat="1" x14ac:dyDescent="0.25">
      <c r="A95" s="40">
        <v>44046.970324074071</v>
      </c>
      <c r="B95" s="40">
        <v>44047</v>
      </c>
      <c r="C95" s="76">
        <v>100</v>
      </c>
      <c r="D95" s="37"/>
      <c r="E95" s="41" t="s">
        <v>27</v>
      </c>
    </row>
    <row r="96" spans="1:5" s="108" customFormat="1" x14ac:dyDescent="0.25">
      <c r="A96" s="40">
        <v>44046.99695601852</v>
      </c>
      <c r="B96" s="40">
        <v>44047</v>
      </c>
      <c r="C96" s="76">
        <v>50</v>
      </c>
      <c r="D96" s="37" t="s">
        <v>794</v>
      </c>
      <c r="E96" s="41" t="s">
        <v>27</v>
      </c>
    </row>
    <row r="97" spans="1:5" s="108" customFormat="1" x14ac:dyDescent="0.25">
      <c r="A97" s="40">
        <v>44047.125949074078</v>
      </c>
      <c r="B97" s="40">
        <v>44048</v>
      </c>
      <c r="C97" s="76">
        <v>60</v>
      </c>
      <c r="D97" s="37" t="s">
        <v>646</v>
      </c>
      <c r="E97" s="41" t="s">
        <v>27</v>
      </c>
    </row>
    <row r="98" spans="1:5" s="108" customFormat="1" x14ac:dyDescent="0.25">
      <c r="A98" s="40">
        <v>44047.183506944442</v>
      </c>
      <c r="B98" s="40">
        <v>44048</v>
      </c>
      <c r="C98" s="76">
        <v>300</v>
      </c>
      <c r="D98" s="37" t="s">
        <v>652</v>
      </c>
      <c r="E98" s="41" t="s">
        <v>27</v>
      </c>
    </row>
    <row r="99" spans="1:5" s="108" customFormat="1" x14ac:dyDescent="0.25">
      <c r="A99" s="40">
        <v>44047.352951388886</v>
      </c>
      <c r="B99" s="40">
        <v>44048</v>
      </c>
      <c r="C99" s="76">
        <v>500</v>
      </c>
      <c r="D99" s="37" t="s">
        <v>213</v>
      </c>
      <c r="E99" s="41" t="s">
        <v>27</v>
      </c>
    </row>
    <row r="100" spans="1:5" s="108" customFormat="1" x14ac:dyDescent="0.25">
      <c r="A100" s="40">
        <v>44047.360648148147</v>
      </c>
      <c r="B100" s="40">
        <v>44048</v>
      </c>
      <c r="C100" s="76">
        <v>500</v>
      </c>
      <c r="D100" s="37" t="s">
        <v>214</v>
      </c>
      <c r="E100" s="41" t="s">
        <v>27</v>
      </c>
    </row>
    <row r="101" spans="1:5" s="108" customFormat="1" x14ac:dyDescent="0.25">
      <c r="A101" s="40">
        <v>44047.372233796297</v>
      </c>
      <c r="B101" s="40">
        <v>44048</v>
      </c>
      <c r="C101" s="76">
        <v>300</v>
      </c>
      <c r="D101" s="37" t="s">
        <v>215</v>
      </c>
      <c r="E101" s="41" t="s">
        <v>27</v>
      </c>
    </row>
    <row r="102" spans="1:5" s="108" customFormat="1" x14ac:dyDescent="0.25">
      <c r="A102" s="40">
        <v>44047.381076388891</v>
      </c>
      <c r="B102" s="40">
        <v>44048</v>
      </c>
      <c r="C102" s="76">
        <v>1000</v>
      </c>
      <c r="D102" s="37" t="s">
        <v>572</v>
      </c>
      <c r="E102" s="41" t="s">
        <v>27</v>
      </c>
    </row>
    <row r="103" spans="1:5" s="108" customFormat="1" x14ac:dyDescent="0.25">
      <c r="A103" s="40">
        <v>44047.384942129633</v>
      </c>
      <c r="B103" s="40">
        <v>44048</v>
      </c>
      <c r="C103" s="76">
        <v>300</v>
      </c>
      <c r="D103" s="37" t="s">
        <v>216</v>
      </c>
      <c r="E103" s="41" t="s">
        <v>27</v>
      </c>
    </row>
    <row r="104" spans="1:5" s="108" customFormat="1" x14ac:dyDescent="0.25">
      <c r="A104" s="40">
        <v>44047.38753472222</v>
      </c>
      <c r="B104" s="40">
        <v>44048</v>
      </c>
      <c r="C104" s="76">
        <v>500</v>
      </c>
      <c r="D104" s="37"/>
      <c r="E104" s="41" t="s">
        <v>27</v>
      </c>
    </row>
    <row r="105" spans="1:5" s="108" customFormat="1" x14ac:dyDescent="0.25">
      <c r="A105" s="40">
        <v>44047.40221064815</v>
      </c>
      <c r="B105" s="40">
        <v>44048</v>
      </c>
      <c r="C105" s="76">
        <v>1000</v>
      </c>
      <c r="D105" s="37" t="s">
        <v>218</v>
      </c>
      <c r="E105" s="41" t="s">
        <v>27</v>
      </c>
    </row>
    <row r="106" spans="1:5" s="108" customFormat="1" x14ac:dyDescent="0.25">
      <c r="A106" s="40">
        <v>44047.425358796296</v>
      </c>
      <c r="B106" s="40">
        <v>44048</v>
      </c>
      <c r="C106" s="76">
        <v>200</v>
      </c>
      <c r="D106" s="37" t="s">
        <v>219</v>
      </c>
      <c r="E106" s="41" t="s">
        <v>27</v>
      </c>
    </row>
    <row r="107" spans="1:5" s="108" customFormat="1" x14ac:dyDescent="0.25">
      <c r="A107" s="40">
        <v>44047.435150462959</v>
      </c>
      <c r="B107" s="40">
        <v>44048</v>
      </c>
      <c r="C107" s="76">
        <v>500</v>
      </c>
      <c r="D107" s="37" t="s">
        <v>220</v>
      </c>
      <c r="E107" s="41" t="s">
        <v>27</v>
      </c>
    </row>
    <row r="108" spans="1:5" s="108" customFormat="1" x14ac:dyDescent="0.25">
      <c r="A108" s="40">
        <v>44047.460543981484</v>
      </c>
      <c r="B108" s="40">
        <v>44048</v>
      </c>
      <c r="C108" s="76">
        <v>500</v>
      </c>
      <c r="D108" s="37" t="s">
        <v>221</v>
      </c>
      <c r="E108" s="41" t="s">
        <v>27</v>
      </c>
    </row>
    <row r="109" spans="1:5" s="108" customFormat="1" x14ac:dyDescent="0.25">
      <c r="A109" s="40">
        <v>44047.477488425924</v>
      </c>
      <c r="B109" s="40">
        <v>44048</v>
      </c>
      <c r="C109" s="76">
        <v>1000</v>
      </c>
      <c r="D109" s="37" t="s">
        <v>222</v>
      </c>
      <c r="E109" s="41" t="s">
        <v>27</v>
      </c>
    </row>
    <row r="110" spans="1:5" s="108" customFormat="1" x14ac:dyDescent="0.25">
      <c r="A110" s="40">
        <v>44047.523576388892</v>
      </c>
      <c r="B110" s="40">
        <v>44048</v>
      </c>
      <c r="C110" s="76">
        <v>300</v>
      </c>
      <c r="D110" s="37"/>
      <c r="E110" s="41" t="s">
        <v>27</v>
      </c>
    </row>
    <row r="111" spans="1:5" s="108" customFormat="1" x14ac:dyDescent="0.25">
      <c r="A111" s="40">
        <v>44047.536944444444</v>
      </c>
      <c r="B111" s="40">
        <v>44048</v>
      </c>
      <c r="C111" s="76">
        <v>1000</v>
      </c>
      <c r="D111" s="37" t="s">
        <v>795</v>
      </c>
      <c r="E111" s="41" t="s">
        <v>27</v>
      </c>
    </row>
    <row r="112" spans="1:5" s="108" customFormat="1" x14ac:dyDescent="0.25">
      <c r="A112" s="40">
        <v>44047.550370370373</v>
      </c>
      <c r="B112" s="40">
        <v>44048</v>
      </c>
      <c r="C112" s="76">
        <v>700</v>
      </c>
      <c r="D112" s="37" t="s">
        <v>795</v>
      </c>
      <c r="E112" s="41" t="s">
        <v>27</v>
      </c>
    </row>
    <row r="113" spans="1:5" s="108" customFormat="1" x14ac:dyDescent="0.25">
      <c r="A113" s="40">
        <v>44047.565370370372</v>
      </c>
      <c r="B113" s="40">
        <v>44048</v>
      </c>
      <c r="C113" s="76">
        <v>500</v>
      </c>
      <c r="D113" s="37" t="s">
        <v>224</v>
      </c>
      <c r="E113" s="41" t="s">
        <v>27</v>
      </c>
    </row>
    <row r="114" spans="1:5" s="108" customFormat="1" x14ac:dyDescent="0.25">
      <c r="A114" s="40">
        <v>44047.566192129627</v>
      </c>
      <c r="B114" s="40">
        <v>44048</v>
      </c>
      <c r="C114" s="76">
        <v>40</v>
      </c>
      <c r="D114" s="37"/>
      <c r="E114" s="41" t="s">
        <v>27</v>
      </c>
    </row>
    <row r="115" spans="1:5" s="108" customFormat="1" x14ac:dyDescent="0.25">
      <c r="A115" s="40">
        <v>44047.568182870367</v>
      </c>
      <c r="B115" s="40">
        <v>44048</v>
      </c>
      <c r="C115" s="76">
        <v>700</v>
      </c>
      <c r="D115" s="37"/>
      <c r="E115" s="41" t="s">
        <v>27</v>
      </c>
    </row>
    <row r="116" spans="1:5" s="108" customFormat="1" x14ac:dyDescent="0.25">
      <c r="A116" s="40">
        <v>44047.581469907411</v>
      </c>
      <c r="B116" s="40">
        <v>44048</v>
      </c>
      <c r="C116" s="76">
        <v>1000</v>
      </c>
      <c r="D116" s="37" t="s">
        <v>653</v>
      </c>
      <c r="E116" s="41" t="s">
        <v>27</v>
      </c>
    </row>
    <row r="117" spans="1:5" s="108" customFormat="1" x14ac:dyDescent="0.25">
      <c r="A117" s="40">
        <v>44047.589363425926</v>
      </c>
      <c r="B117" s="40">
        <v>44048</v>
      </c>
      <c r="C117" s="76">
        <v>1000</v>
      </c>
      <c r="D117" s="37" t="s">
        <v>225</v>
      </c>
      <c r="E117" s="41" t="s">
        <v>27</v>
      </c>
    </row>
    <row r="118" spans="1:5" s="108" customFormat="1" x14ac:dyDescent="0.25">
      <c r="A118" s="40">
        <v>44047.603391203702</v>
      </c>
      <c r="B118" s="40">
        <v>44048</v>
      </c>
      <c r="C118" s="76">
        <v>66</v>
      </c>
      <c r="D118" s="37"/>
      <c r="E118" s="41" t="s">
        <v>27</v>
      </c>
    </row>
    <row r="119" spans="1:5" s="108" customFormat="1" x14ac:dyDescent="0.25">
      <c r="A119" s="40">
        <v>44047.632430555554</v>
      </c>
      <c r="B119" s="40">
        <v>44048</v>
      </c>
      <c r="C119" s="76">
        <v>1999</v>
      </c>
      <c r="D119" s="37" t="s">
        <v>796</v>
      </c>
      <c r="E119" s="41" t="s">
        <v>27</v>
      </c>
    </row>
    <row r="120" spans="1:5" s="108" customFormat="1" x14ac:dyDescent="0.25">
      <c r="A120" s="40">
        <v>44047.657523148147</v>
      </c>
      <c r="B120" s="40">
        <v>44048</v>
      </c>
      <c r="C120" s="76">
        <v>200</v>
      </c>
      <c r="D120" s="37" t="s">
        <v>227</v>
      </c>
      <c r="E120" s="41" t="s">
        <v>27</v>
      </c>
    </row>
    <row r="121" spans="1:5" s="108" customFormat="1" x14ac:dyDescent="0.25">
      <c r="A121" s="40">
        <v>44047.67559027778</v>
      </c>
      <c r="B121" s="40">
        <v>44048</v>
      </c>
      <c r="C121" s="76">
        <v>300</v>
      </c>
      <c r="D121" s="37"/>
      <c r="E121" s="41" t="s">
        <v>27</v>
      </c>
    </row>
    <row r="122" spans="1:5" s="108" customFormat="1" x14ac:dyDescent="0.25">
      <c r="A122" s="40">
        <v>44047.689699074072</v>
      </c>
      <c r="B122" s="40">
        <v>44048</v>
      </c>
      <c r="C122" s="76">
        <v>500</v>
      </c>
      <c r="D122" s="37" t="s">
        <v>228</v>
      </c>
      <c r="E122" s="41" t="s">
        <v>27</v>
      </c>
    </row>
    <row r="123" spans="1:5" s="108" customFormat="1" x14ac:dyDescent="0.25">
      <c r="A123" s="40">
        <v>44047.765625</v>
      </c>
      <c r="B123" s="40">
        <v>44048</v>
      </c>
      <c r="C123" s="76">
        <v>350</v>
      </c>
      <c r="D123" s="37" t="s">
        <v>797</v>
      </c>
      <c r="E123" s="41" t="s">
        <v>27</v>
      </c>
    </row>
    <row r="124" spans="1:5" s="108" customFormat="1" x14ac:dyDescent="0.25">
      <c r="A124" s="40">
        <v>44047.823935185188</v>
      </c>
      <c r="B124" s="40">
        <v>44048</v>
      </c>
      <c r="C124" s="76">
        <v>1000</v>
      </c>
      <c r="D124" s="37" t="s">
        <v>798</v>
      </c>
      <c r="E124" s="41" t="s">
        <v>27</v>
      </c>
    </row>
    <row r="125" spans="1:5" s="108" customFormat="1" x14ac:dyDescent="0.25">
      <c r="A125" s="40">
        <v>44047.9143287037</v>
      </c>
      <c r="B125" s="40">
        <v>44048</v>
      </c>
      <c r="C125" s="76">
        <v>500</v>
      </c>
      <c r="D125" s="37" t="s">
        <v>264</v>
      </c>
      <c r="E125" s="41" t="s">
        <v>27</v>
      </c>
    </row>
    <row r="126" spans="1:5" s="108" customFormat="1" x14ac:dyDescent="0.25">
      <c r="A126" s="40">
        <v>44047.914502314816</v>
      </c>
      <c r="B126" s="40">
        <v>44048</v>
      </c>
      <c r="C126" s="76">
        <v>300</v>
      </c>
      <c r="D126" s="37" t="s">
        <v>230</v>
      </c>
      <c r="E126" s="41" t="s">
        <v>27</v>
      </c>
    </row>
    <row r="127" spans="1:5" s="108" customFormat="1" x14ac:dyDescent="0.25">
      <c r="A127" s="40">
        <v>44047.927847222221</v>
      </c>
      <c r="B127" s="40">
        <v>44048</v>
      </c>
      <c r="C127" s="76">
        <v>500</v>
      </c>
      <c r="D127" s="37" t="s">
        <v>799</v>
      </c>
      <c r="E127" s="41" t="s">
        <v>27</v>
      </c>
    </row>
    <row r="128" spans="1:5" s="108" customFormat="1" x14ac:dyDescent="0.25">
      <c r="A128" s="40">
        <v>44048.076840277776</v>
      </c>
      <c r="B128" s="40">
        <v>44049</v>
      </c>
      <c r="C128" s="76">
        <v>2000</v>
      </c>
      <c r="D128" s="37" t="s">
        <v>800</v>
      </c>
      <c r="E128" s="41" t="s">
        <v>27</v>
      </c>
    </row>
    <row r="129" spans="1:5" s="108" customFormat="1" x14ac:dyDescent="0.25">
      <c r="A129" s="40">
        <v>44048.33017361111</v>
      </c>
      <c r="B129" s="40">
        <v>44049</v>
      </c>
      <c r="C129" s="76">
        <v>2000</v>
      </c>
      <c r="D129" s="37" t="s">
        <v>430</v>
      </c>
      <c r="E129" s="41" t="s">
        <v>27</v>
      </c>
    </row>
    <row r="130" spans="1:5" s="108" customFormat="1" x14ac:dyDescent="0.25">
      <c r="A130" s="40">
        <v>44048.333391203705</v>
      </c>
      <c r="B130" s="40">
        <v>44049</v>
      </c>
      <c r="C130" s="76">
        <v>100</v>
      </c>
      <c r="D130" s="37" t="s">
        <v>801</v>
      </c>
      <c r="E130" s="41" t="s">
        <v>27</v>
      </c>
    </row>
    <row r="131" spans="1:5" s="108" customFormat="1" x14ac:dyDescent="0.25">
      <c r="A131" s="40">
        <v>44048.36509259259</v>
      </c>
      <c r="B131" s="40">
        <v>44049</v>
      </c>
      <c r="C131" s="76">
        <v>2000</v>
      </c>
      <c r="D131" s="37" t="s">
        <v>802</v>
      </c>
      <c r="E131" s="41" t="s">
        <v>27</v>
      </c>
    </row>
    <row r="132" spans="1:5" s="108" customFormat="1" x14ac:dyDescent="0.25">
      <c r="A132" s="40">
        <v>44048.37096064815</v>
      </c>
      <c r="B132" s="40">
        <v>44049</v>
      </c>
      <c r="C132" s="76">
        <v>99</v>
      </c>
      <c r="D132" s="37" t="s">
        <v>802</v>
      </c>
      <c r="E132" s="41" t="s">
        <v>27</v>
      </c>
    </row>
    <row r="133" spans="1:5" s="108" customFormat="1" x14ac:dyDescent="0.25">
      <c r="A133" s="40">
        <v>44048.39402777778</v>
      </c>
      <c r="B133" s="40">
        <v>44049</v>
      </c>
      <c r="C133" s="76">
        <v>500</v>
      </c>
      <c r="D133" s="37" t="s">
        <v>242</v>
      </c>
      <c r="E133" s="41" t="s">
        <v>27</v>
      </c>
    </row>
    <row r="134" spans="1:5" s="108" customFormat="1" x14ac:dyDescent="0.25">
      <c r="A134" s="40">
        <v>44048.422835648147</v>
      </c>
      <c r="B134" s="40">
        <v>44049</v>
      </c>
      <c r="C134" s="76">
        <v>1000</v>
      </c>
      <c r="D134" s="37" t="s">
        <v>203</v>
      </c>
      <c r="E134" s="41" t="s">
        <v>27</v>
      </c>
    </row>
    <row r="135" spans="1:5" s="108" customFormat="1" x14ac:dyDescent="0.25">
      <c r="A135" s="40">
        <v>44048.447581018518</v>
      </c>
      <c r="B135" s="40">
        <v>44049</v>
      </c>
      <c r="C135" s="76">
        <v>500</v>
      </c>
      <c r="D135" s="37" t="s">
        <v>232</v>
      </c>
      <c r="E135" s="41" t="s">
        <v>27</v>
      </c>
    </row>
    <row r="136" spans="1:5" s="108" customFormat="1" x14ac:dyDescent="0.25">
      <c r="A136" s="40">
        <v>44048.510868055557</v>
      </c>
      <c r="B136" s="40">
        <v>44049</v>
      </c>
      <c r="C136" s="76">
        <v>500</v>
      </c>
      <c r="D136" s="37" t="s">
        <v>803</v>
      </c>
      <c r="E136" s="41" t="s">
        <v>27</v>
      </c>
    </row>
    <row r="137" spans="1:5" s="108" customFormat="1" x14ac:dyDescent="0.25">
      <c r="A137" s="40">
        <v>44048.541608796295</v>
      </c>
      <c r="B137" s="40">
        <v>44049</v>
      </c>
      <c r="C137" s="76">
        <v>1500</v>
      </c>
      <c r="D137" s="37" t="s">
        <v>233</v>
      </c>
      <c r="E137" s="41" t="s">
        <v>27</v>
      </c>
    </row>
    <row r="138" spans="1:5" s="108" customFormat="1" x14ac:dyDescent="0.25">
      <c r="A138" s="40">
        <v>44048.545358796298</v>
      </c>
      <c r="B138" s="40">
        <v>44049</v>
      </c>
      <c r="C138" s="76">
        <v>1000</v>
      </c>
      <c r="D138" s="37" t="s">
        <v>344</v>
      </c>
      <c r="E138" s="41" t="s">
        <v>27</v>
      </c>
    </row>
    <row r="139" spans="1:5" s="108" customFormat="1" x14ac:dyDescent="0.25">
      <c r="A139" s="40">
        <v>44048.63386574074</v>
      </c>
      <c r="B139" s="40">
        <v>44049</v>
      </c>
      <c r="C139" s="76">
        <v>500</v>
      </c>
      <c r="D139" s="37" t="s">
        <v>235</v>
      </c>
      <c r="E139" s="41" t="s">
        <v>27</v>
      </c>
    </row>
    <row r="140" spans="1:5" s="108" customFormat="1" x14ac:dyDescent="0.25">
      <c r="A140" s="40">
        <v>44048.66202546296</v>
      </c>
      <c r="B140" s="40">
        <v>44049</v>
      </c>
      <c r="C140" s="76">
        <v>200</v>
      </c>
      <c r="D140" s="37" t="s">
        <v>237</v>
      </c>
      <c r="E140" s="41" t="s">
        <v>27</v>
      </c>
    </row>
    <row r="141" spans="1:5" s="108" customFormat="1" x14ac:dyDescent="0.25">
      <c r="A141" s="40">
        <v>44048.66202546296</v>
      </c>
      <c r="B141" s="40">
        <v>44049</v>
      </c>
      <c r="C141" s="76">
        <v>1000</v>
      </c>
      <c r="D141" s="37" t="s">
        <v>236</v>
      </c>
      <c r="E141" s="41" t="s">
        <v>27</v>
      </c>
    </row>
    <row r="142" spans="1:5" s="108" customFormat="1" x14ac:dyDescent="0.25">
      <c r="A142" s="40">
        <v>44048.688159722224</v>
      </c>
      <c r="B142" s="40">
        <v>44049</v>
      </c>
      <c r="C142" s="76">
        <v>500</v>
      </c>
      <c r="D142" s="37" t="s">
        <v>651</v>
      </c>
      <c r="E142" s="41" t="s">
        <v>27</v>
      </c>
    </row>
    <row r="143" spans="1:5" s="108" customFormat="1" x14ac:dyDescent="0.25">
      <c r="A143" s="40">
        <v>44048.693009259259</v>
      </c>
      <c r="B143" s="40">
        <v>44049</v>
      </c>
      <c r="C143" s="76">
        <v>500</v>
      </c>
      <c r="D143" s="37" t="s">
        <v>238</v>
      </c>
      <c r="E143" s="41" t="s">
        <v>27</v>
      </c>
    </row>
    <row r="144" spans="1:5" s="108" customFormat="1" x14ac:dyDescent="0.25">
      <c r="A144" s="40">
        <v>44048.740671296298</v>
      </c>
      <c r="B144" s="40">
        <v>44049</v>
      </c>
      <c r="C144" s="76">
        <v>300</v>
      </c>
      <c r="D144" s="37"/>
      <c r="E144" s="41" t="s">
        <v>27</v>
      </c>
    </row>
    <row r="145" spans="1:5" s="108" customFormat="1" x14ac:dyDescent="0.25">
      <c r="A145" s="40">
        <v>44048.740833333337</v>
      </c>
      <c r="B145" s="40">
        <v>44049</v>
      </c>
      <c r="C145" s="76">
        <v>1000</v>
      </c>
      <c r="D145" s="37" t="s">
        <v>239</v>
      </c>
      <c r="E145" s="41" t="s">
        <v>27</v>
      </c>
    </row>
    <row r="146" spans="1:5" s="108" customFormat="1" x14ac:dyDescent="0.25">
      <c r="A146" s="40">
        <v>44048.748912037037</v>
      </c>
      <c r="B146" s="40">
        <v>44049</v>
      </c>
      <c r="C146" s="76">
        <v>300</v>
      </c>
      <c r="D146" s="37" t="s">
        <v>240</v>
      </c>
      <c r="E146" s="41" t="s">
        <v>27</v>
      </c>
    </row>
    <row r="147" spans="1:5" s="108" customFormat="1" x14ac:dyDescent="0.25">
      <c r="A147" s="40">
        <v>44048.769965277781</v>
      </c>
      <c r="B147" s="40">
        <v>44049</v>
      </c>
      <c r="C147" s="76">
        <v>1000</v>
      </c>
      <c r="D147" s="37" t="s">
        <v>241</v>
      </c>
      <c r="E147" s="41" t="s">
        <v>27</v>
      </c>
    </row>
    <row r="148" spans="1:5" s="108" customFormat="1" x14ac:dyDescent="0.25">
      <c r="A148" s="40">
        <v>44048.795960648145</v>
      </c>
      <c r="B148" s="40">
        <v>44049</v>
      </c>
      <c r="C148" s="76">
        <v>600</v>
      </c>
      <c r="D148" s="37" t="s">
        <v>804</v>
      </c>
      <c r="E148" s="41" t="s">
        <v>27</v>
      </c>
    </row>
    <row r="149" spans="1:5" s="108" customFormat="1" x14ac:dyDescent="0.25">
      <c r="A149" s="40">
        <v>44048.812349537038</v>
      </c>
      <c r="B149" s="40">
        <v>44049</v>
      </c>
      <c r="C149" s="76">
        <v>100</v>
      </c>
      <c r="D149" s="37" t="s">
        <v>242</v>
      </c>
      <c r="E149" s="41" t="s">
        <v>27</v>
      </c>
    </row>
    <row r="150" spans="1:5" s="108" customFormat="1" x14ac:dyDescent="0.25">
      <c r="A150" s="40">
        <v>44048.827175925922</v>
      </c>
      <c r="B150" s="40">
        <v>44049</v>
      </c>
      <c r="C150" s="76">
        <v>1000</v>
      </c>
      <c r="D150" s="37" t="s">
        <v>805</v>
      </c>
      <c r="E150" s="41" t="s">
        <v>27</v>
      </c>
    </row>
    <row r="151" spans="1:5" s="108" customFormat="1" x14ac:dyDescent="0.25">
      <c r="A151" s="40">
        <v>44048.831111111111</v>
      </c>
      <c r="B151" s="40">
        <v>44049</v>
      </c>
      <c r="C151" s="76">
        <v>150</v>
      </c>
      <c r="D151" s="37" t="s">
        <v>243</v>
      </c>
      <c r="E151" s="41" t="s">
        <v>27</v>
      </c>
    </row>
    <row r="152" spans="1:5" s="108" customFormat="1" x14ac:dyDescent="0.25">
      <c r="A152" s="40">
        <v>44048.83216435185</v>
      </c>
      <c r="B152" s="40">
        <v>44049</v>
      </c>
      <c r="C152" s="76">
        <v>300</v>
      </c>
      <c r="D152" s="37" t="s">
        <v>244</v>
      </c>
      <c r="E152" s="41" t="s">
        <v>27</v>
      </c>
    </row>
    <row r="153" spans="1:5" s="108" customFormat="1" x14ac:dyDescent="0.25">
      <c r="A153" s="40">
        <v>44048.880520833336</v>
      </c>
      <c r="B153" s="40">
        <v>44049</v>
      </c>
      <c r="C153" s="76">
        <v>300</v>
      </c>
      <c r="D153" s="37"/>
      <c r="E153" s="41" t="s">
        <v>27</v>
      </c>
    </row>
    <row r="154" spans="1:5" s="108" customFormat="1" x14ac:dyDescent="0.25">
      <c r="A154" s="40">
        <v>44048.906018518515</v>
      </c>
      <c r="B154" s="40">
        <v>44049</v>
      </c>
      <c r="C154" s="76">
        <v>500</v>
      </c>
      <c r="D154" s="37" t="s">
        <v>247</v>
      </c>
      <c r="E154" s="41" t="s">
        <v>27</v>
      </c>
    </row>
    <row r="155" spans="1:5" s="108" customFormat="1" x14ac:dyDescent="0.25">
      <c r="A155" s="40">
        <v>44048.933530092596</v>
      </c>
      <c r="B155" s="40">
        <v>44049</v>
      </c>
      <c r="C155" s="76">
        <v>500</v>
      </c>
      <c r="D155" s="37"/>
      <c r="E155" s="41" t="s">
        <v>27</v>
      </c>
    </row>
    <row r="156" spans="1:5" s="108" customFormat="1" x14ac:dyDescent="0.25">
      <c r="A156" s="40">
        <v>44048.945810185185</v>
      </c>
      <c r="B156" s="40">
        <v>44049</v>
      </c>
      <c r="C156" s="76">
        <v>50</v>
      </c>
      <c r="D156" s="37" t="s">
        <v>248</v>
      </c>
      <c r="E156" s="41" t="s">
        <v>27</v>
      </c>
    </row>
    <row r="157" spans="1:5" s="108" customFormat="1" x14ac:dyDescent="0.25">
      <c r="A157" s="40">
        <v>44048.962118055555</v>
      </c>
      <c r="B157" s="40">
        <v>44049</v>
      </c>
      <c r="C157" s="76">
        <v>500</v>
      </c>
      <c r="D157" s="37" t="s">
        <v>231</v>
      </c>
      <c r="E157" s="41" t="s">
        <v>27</v>
      </c>
    </row>
    <row r="158" spans="1:5" s="108" customFormat="1" x14ac:dyDescent="0.25">
      <c r="A158" s="40">
        <v>44049.061631944445</v>
      </c>
      <c r="B158" s="40">
        <v>44050</v>
      </c>
      <c r="C158" s="76">
        <v>100</v>
      </c>
      <c r="D158" s="37"/>
      <c r="E158" s="41" t="s">
        <v>27</v>
      </c>
    </row>
    <row r="159" spans="1:5" s="108" customFormat="1" x14ac:dyDescent="0.25">
      <c r="A159" s="40">
        <v>44049.376817129632</v>
      </c>
      <c r="B159" s="40">
        <v>44050</v>
      </c>
      <c r="C159" s="76">
        <v>300</v>
      </c>
      <c r="D159" s="37" t="s">
        <v>291</v>
      </c>
      <c r="E159" s="41" t="s">
        <v>27</v>
      </c>
    </row>
    <row r="160" spans="1:5" s="108" customFormat="1" x14ac:dyDescent="0.25">
      <c r="A160" s="40">
        <v>44049.446759259263</v>
      </c>
      <c r="B160" s="40">
        <v>44050</v>
      </c>
      <c r="C160" s="76">
        <v>300</v>
      </c>
      <c r="D160" s="37" t="s">
        <v>249</v>
      </c>
      <c r="E160" s="41" t="s">
        <v>27</v>
      </c>
    </row>
    <row r="161" spans="1:5" s="108" customFormat="1" x14ac:dyDescent="0.25">
      <c r="A161" s="40">
        <v>44049.448993055557</v>
      </c>
      <c r="B161" s="40">
        <v>44050</v>
      </c>
      <c r="C161" s="76">
        <v>300</v>
      </c>
      <c r="D161" s="37" t="s">
        <v>249</v>
      </c>
      <c r="E161" s="41" t="s">
        <v>27</v>
      </c>
    </row>
    <row r="162" spans="1:5" s="108" customFormat="1" x14ac:dyDescent="0.25">
      <c r="A162" s="40">
        <v>44049.470497685186</v>
      </c>
      <c r="B162" s="40">
        <v>44050</v>
      </c>
      <c r="C162" s="76">
        <v>1000</v>
      </c>
      <c r="D162" s="37" t="s">
        <v>250</v>
      </c>
      <c r="E162" s="41" t="s">
        <v>27</v>
      </c>
    </row>
    <row r="163" spans="1:5" s="108" customFormat="1" x14ac:dyDescent="0.25">
      <c r="A163" s="40">
        <v>44049.48646990741</v>
      </c>
      <c r="B163" s="40">
        <v>44050</v>
      </c>
      <c r="C163" s="76">
        <v>3000</v>
      </c>
      <c r="D163" s="37" t="s">
        <v>251</v>
      </c>
      <c r="E163" s="41" t="s">
        <v>27</v>
      </c>
    </row>
    <row r="164" spans="1:5" s="108" customFormat="1" x14ac:dyDescent="0.25">
      <c r="A164" s="40">
        <v>44049.505624999998</v>
      </c>
      <c r="B164" s="40">
        <v>44050</v>
      </c>
      <c r="C164" s="76">
        <v>1000</v>
      </c>
      <c r="D164" s="37" t="s">
        <v>806</v>
      </c>
      <c r="E164" s="41" t="s">
        <v>27</v>
      </c>
    </row>
    <row r="165" spans="1:5" s="108" customFormat="1" x14ac:dyDescent="0.25">
      <c r="A165" s="40">
        <v>44049.505937499998</v>
      </c>
      <c r="B165" s="40">
        <v>44050</v>
      </c>
      <c r="C165" s="76">
        <v>300</v>
      </c>
      <c r="D165" s="37" t="s">
        <v>650</v>
      </c>
      <c r="E165" s="41" t="s">
        <v>27</v>
      </c>
    </row>
    <row r="166" spans="1:5" s="108" customFormat="1" x14ac:dyDescent="0.25">
      <c r="A166" s="40">
        <v>44049.541030092594</v>
      </c>
      <c r="B166" s="40">
        <v>44050</v>
      </c>
      <c r="C166" s="76">
        <v>500</v>
      </c>
      <c r="D166" s="37" t="s">
        <v>252</v>
      </c>
      <c r="E166" s="41" t="s">
        <v>27</v>
      </c>
    </row>
    <row r="167" spans="1:5" s="108" customFormat="1" x14ac:dyDescent="0.25">
      <c r="A167" s="40">
        <v>44049.583321759259</v>
      </c>
      <c r="B167" s="40">
        <v>44050</v>
      </c>
      <c r="C167" s="76">
        <v>300</v>
      </c>
      <c r="D167" s="37" t="s">
        <v>807</v>
      </c>
      <c r="E167" s="41" t="s">
        <v>27</v>
      </c>
    </row>
    <row r="168" spans="1:5" s="108" customFormat="1" x14ac:dyDescent="0.25">
      <c r="A168" s="40">
        <v>44049.590416666666</v>
      </c>
      <c r="B168" s="40">
        <v>44050</v>
      </c>
      <c r="C168" s="76">
        <v>300</v>
      </c>
      <c r="D168" s="37" t="s">
        <v>184</v>
      </c>
      <c r="E168" s="41" t="s">
        <v>27</v>
      </c>
    </row>
    <row r="169" spans="1:5" s="108" customFormat="1" x14ac:dyDescent="0.25">
      <c r="A169" s="40">
        <v>44049.604212962964</v>
      </c>
      <c r="B169" s="40">
        <v>44050</v>
      </c>
      <c r="C169" s="76">
        <v>300</v>
      </c>
      <c r="D169" s="37" t="s">
        <v>253</v>
      </c>
      <c r="E169" s="41" t="s">
        <v>27</v>
      </c>
    </row>
    <row r="170" spans="1:5" s="108" customFormat="1" x14ac:dyDescent="0.25">
      <c r="A170" s="40">
        <v>44049.620879629627</v>
      </c>
      <c r="B170" s="40">
        <v>44050</v>
      </c>
      <c r="C170" s="76">
        <v>1000</v>
      </c>
      <c r="D170" s="37" t="s">
        <v>254</v>
      </c>
      <c r="E170" s="41" t="s">
        <v>27</v>
      </c>
    </row>
    <row r="171" spans="1:5" s="108" customFormat="1" x14ac:dyDescent="0.25">
      <c r="A171" s="40">
        <v>44049.650601851848</v>
      </c>
      <c r="B171" s="40">
        <v>44050</v>
      </c>
      <c r="C171" s="76">
        <v>1000</v>
      </c>
      <c r="D171" s="37" t="s">
        <v>808</v>
      </c>
      <c r="E171" s="41" t="s">
        <v>27</v>
      </c>
    </row>
    <row r="172" spans="1:5" s="108" customFormat="1" x14ac:dyDescent="0.25">
      <c r="A172" s="40">
        <v>44049.66265046296</v>
      </c>
      <c r="B172" s="40">
        <v>44050</v>
      </c>
      <c r="C172" s="76">
        <v>300</v>
      </c>
      <c r="D172" s="37" t="s">
        <v>255</v>
      </c>
      <c r="E172" s="41" t="s">
        <v>27</v>
      </c>
    </row>
    <row r="173" spans="1:5" s="108" customFormat="1" x14ac:dyDescent="0.25">
      <c r="A173" s="40">
        <v>44049.683819444443</v>
      </c>
      <c r="B173" s="40">
        <v>44050</v>
      </c>
      <c r="C173" s="76">
        <v>60</v>
      </c>
      <c r="D173" s="37" t="s">
        <v>256</v>
      </c>
      <c r="E173" s="41" t="s">
        <v>27</v>
      </c>
    </row>
    <row r="174" spans="1:5" s="108" customFormat="1" x14ac:dyDescent="0.25">
      <c r="A174" s="40">
        <v>44049.698622685188</v>
      </c>
      <c r="B174" s="40">
        <v>44050</v>
      </c>
      <c r="C174" s="76">
        <v>200</v>
      </c>
      <c r="D174" s="37" t="s">
        <v>257</v>
      </c>
      <c r="E174" s="41" t="s">
        <v>27</v>
      </c>
    </row>
    <row r="175" spans="1:5" s="108" customFormat="1" x14ac:dyDescent="0.25">
      <c r="A175" s="40">
        <v>44049.741909722223</v>
      </c>
      <c r="B175" s="40">
        <v>44050</v>
      </c>
      <c r="C175" s="76">
        <v>300</v>
      </c>
      <c r="D175" s="37" t="s">
        <v>258</v>
      </c>
      <c r="E175" s="41" t="s">
        <v>27</v>
      </c>
    </row>
    <row r="176" spans="1:5" s="108" customFormat="1" x14ac:dyDescent="0.25">
      <c r="A176" s="40">
        <v>44049.77449074074</v>
      </c>
      <c r="B176" s="40">
        <v>44050</v>
      </c>
      <c r="C176" s="76">
        <v>500</v>
      </c>
      <c r="D176" s="37" t="s">
        <v>259</v>
      </c>
      <c r="E176" s="41" t="s">
        <v>27</v>
      </c>
    </row>
    <row r="177" spans="1:5" s="108" customFormat="1" x14ac:dyDescent="0.25">
      <c r="A177" s="40">
        <v>44049.78534722222</v>
      </c>
      <c r="B177" s="40">
        <v>44050</v>
      </c>
      <c r="C177" s="76">
        <v>300</v>
      </c>
      <c r="D177" s="37"/>
      <c r="E177" s="41" t="s">
        <v>27</v>
      </c>
    </row>
    <row r="178" spans="1:5" s="108" customFormat="1" x14ac:dyDescent="0.25">
      <c r="A178" s="40">
        <v>44049.791226851848</v>
      </c>
      <c r="B178" s="40">
        <v>44050</v>
      </c>
      <c r="C178" s="76">
        <v>50</v>
      </c>
      <c r="D178" s="37" t="s">
        <v>356</v>
      </c>
      <c r="E178" s="41" t="s">
        <v>27</v>
      </c>
    </row>
    <row r="179" spans="1:5" s="108" customFormat="1" x14ac:dyDescent="0.25">
      <c r="A179" s="40">
        <v>44049.822534722225</v>
      </c>
      <c r="B179" s="40">
        <v>44050</v>
      </c>
      <c r="C179" s="76">
        <v>2000</v>
      </c>
      <c r="D179" s="37" t="s">
        <v>809</v>
      </c>
      <c r="E179" s="41" t="s">
        <v>27</v>
      </c>
    </row>
    <row r="180" spans="1:5" s="108" customFormat="1" x14ac:dyDescent="0.25">
      <c r="A180" s="40">
        <v>44049.901574074072</v>
      </c>
      <c r="B180" s="40">
        <v>44050</v>
      </c>
      <c r="C180" s="76">
        <v>500</v>
      </c>
      <c r="D180" s="37" t="s">
        <v>261</v>
      </c>
      <c r="E180" s="41" t="s">
        <v>27</v>
      </c>
    </row>
    <row r="181" spans="1:5" s="108" customFormat="1" x14ac:dyDescent="0.25">
      <c r="A181" s="40">
        <v>44049.915729166663</v>
      </c>
      <c r="B181" s="40">
        <v>44050</v>
      </c>
      <c r="C181" s="76">
        <v>1500</v>
      </c>
      <c r="D181" s="37" t="s">
        <v>810</v>
      </c>
      <c r="E181" s="41" t="s">
        <v>27</v>
      </c>
    </row>
    <row r="182" spans="1:5" s="108" customFormat="1" x14ac:dyDescent="0.25">
      <c r="A182" s="40">
        <v>44049.922893518517</v>
      </c>
      <c r="B182" s="40">
        <v>44050</v>
      </c>
      <c r="C182" s="76">
        <v>1000</v>
      </c>
      <c r="D182" s="37" t="s">
        <v>262</v>
      </c>
      <c r="E182" s="41" t="s">
        <v>27</v>
      </c>
    </row>
    <row r="183" spans="1:5" s="108" customFormat="1" x14ac:dyDescent="0.25">
      <c r="A183" s="40">
        <v>44050.007384259261</v>
      </c>
      <c r="B183" s="40">
        <v>44053</v>
      </c>
      <c r="C183" s="76">
        <v>300</v>
      </c>
      <c r="D183" s="37" t="s">
        <v>265</v>
      </c>
      <c r="E183" s="41" t="s">
        <v>27</v>
      </c>
    </row>
    <row r="184" spans="1:5" s="108" customFormat="1" x14ac:dyDescent="0.25">
      <c r="A184" s="40">
        <v>44050.018796296295</v>
      </c>
      <c r="B184" s="40">
        <v>44053</v>
      </c>
      <c r="C184" s="76">
        <v>80</v>
      </c>
      <c r="D184" s="37" t="s">
        <v>266</v>
      </c>
      <c r="E184" s="41" t="s">
        <v>27</v>
      </c>
    </row>
    <row r="185" spans="1:5" s="108" customFormat="1" x14ac:dyDescent="0.25">
      <c r="A185" s="40">
        <v>44050.106180555558</v>
      </c>
      <c r="B185" s="40">
        <v>44053</v>
      </c>
      <c r="C185" s="76">
        <v>500</v>
      </c>
      <c r="D185" s="37" t="s">
        <v>267</v>
      </c>
      <c r="E185" s="41" t="s">
        <v>27</v>
      </c>
    </row>
    <row r="186" spans="1:5" s="108" customFormat="1" x14ac:dyDescent="0.25">
      <c r="A186" s="40">
        <v>44050.379108796296</v>
      </c>
      <c r="B186" s="40">
        <v>44053</v>
      </c>
      <c r="C186" s="76">
        <v>500</v>
      </c>
      <c r="D186" s="37" t="s">
        <v>184</v>
      </c>
      <c r="E186" s="41" t="s">
        <v>27</v>
      </c>
    </row>
    <row r="187" spans="1:5" s="108" customFormat="1" x14ac:dyDescent="0.25">
      <c r="A187" s="40">
        <v>44050.39298611111</v>
      </c>
      <c r="B187" s="40">
        <v>44053</v>
      </c>
      <c r="C187" s="76">
        <v>2000</v>
      </c>
      <c r="D187" s="37" t="s">
        <v>811</v>
      </c>
      <c r="E187" s="41" t="s">
        <v>27</v>
      </c>
    </row>
    <row r="188" spans="1:5" s="108" customFormat="1" x14ac:dyDescent="0.25">
      <c r="A188" s="40">
        <v>44050.476898148147</v>
      </c>
      <c r="B188" s="40">
        <v>44053</v>
      </c>
      <c r="C188" s="76">
        <v>500</v>
      </c>
      <c r="D188" s="37" t="s">
        <v>268</v>
      </c>
      <c r="E188" s="41" t="s">
        <v>27</v>
      </c>
    </row>
    <row r="189" spans="1:5" s="108" customFormat="1" x14ac:dyDescent="0.25">
      <c r="A189" s="40">
        <v>44050.489548611113</v>
      </c>
      <c r="B189" s="40">
        <v>44053</v>
      </c>
      <c r="C189" s="76">
        <v>100</v>
      </c>
      <c r="D189" s="37" t="s">
        <v>812</v>
      </c>
      <c r="E189" s="41" t="s">
        <v>27</v>
      </c>
    </row>
    <row r="190" spans="1:5" s="108" customFormat="1" x14ac:dyDescent="0.25">
      <c r="A190" s="40">
        <v>44050.489710648151</v>
      </c>
      <c r="B190" s="40">
        <v>44053</v>
      </c>
      <c r="C190" s="76">
        <v>300</v>
      </c>
      <c r="D190" s="37" t="s">
        <v>269</v>
      </c>
      <c r="E190" s="41" t="s">
        <v>27</v>
      </c>
    </row>
    <row r="191" spans="1:5" s="108" customFormat="1" x14ac:dyDescent="0.25">
      <c r="A191" s="40">
        <v>44050.510162037041</v>
      </c>
      <c r="B191" s="40">
        <v>44053</v>
      </c>
      <c r="C191" s="76">
        <v>100</v>
      </c>
      <c r="D191" s="37" t="s">
        <v>270</v>
      </c>
      <c r="E191" s="41" t="s">
        <v>27</v>
      </c>
    </row>
    <row r="192" spans="1:5" s="108" customFormat="1" x14ac:dyDescent="0.25">
      <c r="A192" s="40">
        <v>44050.536678240744</v>
      </c>
      <c r="B192" s="40">
        <v>44053</v>
      </c>
      <c r="C192" s="76">
        <v>300</v>
      </c>
      <c r="D192" s="37" t="s">
        <v>649</v>
      </c>
      <c r="E192" s="41" t="s">
        <v>27</v>
      </c>
    </row>
    <row r="193" spans="1:5" s="108" customFormat="1" x14ac:dyDescent="0.25">
      <c r="A193" s="40">
        <v>44050.541064814817</v>
      </c>
      <c r="B193" s="40">
        <v>44053</v>
      </c>
      <c r="C193" s="76">
        <v>300</v>
      </c>
      <c r="D193" s="37" t="s">
        <v>311</v>
      </c>
      <c r="E193" s="41" t="s">
        <v>27</v>
      </c>
    </row>
    <row r="194" spans="1:5" s="108" customFormat="1" x14ac:dyDescent="0.25">
      <c r="A194" s="40">
        <v>44050.559120370373</v>
      </c>
      <c r="B194" s="40">
        <v>44053</v>
      </c>
      <c r="C194" s="76">
        <v>3000</v>
      </c>
      <c r="D194" s="37" t="s">
        <v>271</v>
      </c>
      <c r="E194" s="41" t="s">
        <v>27</v>
      </c>
    </row>
    <row r="195" spans="1:5" s="108" customFormat="1" x14ac:dyDescent="0.25">
      <c r="A195" s="40">
        <v>44050.597337962965</v>
      </c>
      <c r="B195" s="40">
        <v>44053</v>
      </c>
      <c r="C195" s="76">
        <v>2000</v>
      </c>
      <c r="D195" s="37" t="s">
        <v>272</v>
      </c>
      <c r="E195" s="41" t="s">
        <v>27</v>
      </c>
    </row>
    <row r="196" spans="1:5" s="108" customFormat="1" x14ac:dyDescent="0.25">
      <c r="A196" s="40">
        <v>44050.647615740738</v>
      </c>
      <c r="B196" s="40">
        <v>44053</v>
      </c>
      <c r="C196" s="76">
        <v>500</v>
      </c>
      <c r="D196" s="37" t="s">
        <v>813</v>
      </c>
      <c r="E196" s="41" t="s">
        <v>27</v>
      </c>
    </row>
    <row r="197" spans="1:5" s="108" customFormat="1" x14ac:dyDescent="0.25">
      <c r="A197" s="40">
        <v>44050.734918981485</v>
      </c>
      <c r="B197" s="40">
        <v>44053</v>
      </c>
      <c r="C197" s="76">
        <v>500</v>
      </c>
      <c r="D197" s="37" t="s">
        <v>273</v>
      </c>
      <c r="E197" s="41" t="s">
        <v>27</v>
      </c>
    </row>
    <row r="198" spans="1:5" s="108" customFormat="1" x14ac:dyDescent="0.25">
      <c r="A198" s="40">
        <v>44050.73646990741</v>
      </c>
      <c r="B198" s="40">
        <v>44053</v>
      </c>
      <c r="C198" s="76">
        <v>500</v>
      </c>
      <c r="D198" s="37" t="s">
        <v>274</v>
      </c>
      <c r="E198" s="41" t="s">
        <v>27</v>
      </c>
    </row>
    <row r="199" spans="1:5" s="108" customFormat="1" x14ac:dyDescent="0.25">
      <c r="A199" s="40">
        <v>44050.746076388888</v>
      </c>
      <c r="B199" s="40">
        <v>44053</v>
      </c>
      <c r="C199" s="76">
        <v>500</v>
      </c>
      <c r="D199" s="37" t="s">
        <v>275</v>
      </c>
      <c r="E199" s="41" t="s">
        <v>27</v>
      </c>
    </row>
    <row r="200" spans="1:5" s="108" customFormat="1" x14ac:dyDescent="0.25">
      <c r="A200" s="40">
        <v>44050.765949074077</v>
      </c>
      <c r="B200" s="40">
        <v>44053</v>
      </c>
      <c r="C200" s="76">
        <v>500</v>
      </c>
      <c r="D200" s="37"/>
      <c r="E200" s="41" t="s">
        <v>27</v>
      </c>
    </row>
    <row r="201" spans="1:5" s="108" customFormat="1" x14ac:dyDescent="0.25">
      <c r="A201" s="40">
        <v>44050.775752314818</v>
      </c>
      <c r="B201" s="40">
        <v>44053</v>
      </c>
      <c r="C201" s="76">
        <v>50</v>
      </c>
      <c r="D201" s="37" t="s">
        <v>276</v>
      </c>
      <c r="E201" s="41" t="s">
        <v>27</v>
      </c>
    </row>
    <row r="202" spans="1:5" s="108" customFormat="1" x14ac:dyDescent="0.25">
      <c r="A202" s="40">
        <v>44050.814444444448</v>
      </c>
      <c r="B202" s="40">
        <v>44053</v>
      </c>
      <c r="C202" s="76">
        <v>1000</v>
      </c>
      <c r="D202" s="37" t="s">
        <v>245</v>
      </c>
      <c r="E202" s="41" t="s">
        <v>27</v>
      </c>
    </row>
    <row r="203" spans="1:5" s="108" customFormat="1" x14ac:dyDescent="0.25">
      <c r="A203" s="40">
        <v>44050.835370370369</v>
      </c>
      <c r="B203" s="40">
        <v>44053</v>
      </c>
      <c r="C203" s="76">
        <v>300</v>
      </c>
      <c r="D203" s="37"/>
      <c r="E203" s="41" t="s">
        <v>27</v>
      </c>
    </row>
    <row r="204" spans="1:5" s="108" customFormat="1" x14ac:dyDescent="0.25">
      <c r="A204" s="40">
        <v>44050.835428240738</v>
      </c>
      <c r="B204" s="40">
        <v>44053</v>
      </c>
      <c r="C204" s="76">
        <v>100</v>
      </c>
      <c r="D204" s="37"/>
      <c r="E204" s="41" t="s">
        <v>27</v>
      </c>
    </row>
    <row r="205" spans="1:5" s="108" customFormat="1" x14ac:dyDescent="0.25">
      <c r="A205" s="40">
        <v>44050.836041666669</v>
      </c>
      <c r="B205" s="40">
        <v>44053</v>
      </c>
      <c r="C205" s="76">
        <v>500</v>
      </c>
      <c r="D205" s="37" t="s">
        <v>277</v>
      </c>
      <c r="E205" s="41" t="s">
        <v>27</v>
      </c>
    </row>
    <row r="206" spans="1:5" s="108" customFormat="1" x14ac:dyDescent="0.25">
      <c r="A206" s="40">
        <v>44050.836631944447</v>
      </c>
      <c r="B206" s="40">
        <v>44053</v>
      </c>
      <c r="C206" s="76">
        <v>300</v>
      </c>
      <c r="D206" s="37" t="s">
        <v>278</v>
      </c>
      <c r="E206" s="41" t="s">
        <v>27</v>
      </c>
    </row>
    <row r="207" spans="1:5" s="108" customFormat="1" x14ac:dyDescent="0.25">
      <c r="A207" s="40">
        <v>44050.837951388887</v>
      </c>
      <c r="B207" s="40">
        <v>44053</v>
      </c>
      <c r="C207" s="76">
        <v>300</v>
      </c>
      <c r="D207" s="37" t="s">
        <v>279</v>
      </c>
      <c r="E207" s="41" t="s">
        <v>27</v>
      </c>
    </row>
    <row r="208" spans="1:5" s="108" customFormat="1" x14ac:dyDescent="0.25">
      <c r="A208" s="40">
        <v>44050.841215277775</v>
      </c>
      <c r="B208" s="40">
        <v>44053</v>
      </c>
      <c r="C208" s="76">
        <v>500</v>
      </c>
      <c r="D208" s="37" t="s">
        <v>280</v>
      </c>
      <c r="E208" s="41" t="s">
        <v>27</v>
      </c>
    </row>
    <row r="209" spans="1:5" s="108" customFormat="1" x14ac:dyDescent="0.25">
      <c r="A209" s="40">
        <v>44050.841400462959</v>
      </c>
      <c r="B209" s="40">
        <v>44053</v>
      </c>
      <c r="C209" s="76">
        <v>1000</v>
      </c>
      <c r="D209" s="37" t="s">
        <v>281</v>
      </c>
      <c r="E209" s="41" t="s">
        <v>27</v>
      </c>
    </row>
    <row r="210" spans="1:5" s="108" customFormat="1" x14ac:dyDescent="0.25">
      <c r="A210" s="40">
        <v>44050.844837962963</v>
      </c>
      <c r="B210" s="40">
        <v>44053</v>
      </c>
      <c r="C210" s="76">
        <v>500</v>
      </c>
      <c r="D210" s="37"/>
      <c r="E210" s="41" t="s">
        <v>27</v>
      </c>
    </row>
    <row r="211" spans="1:5" s="108" customFormat="1" x14ac:dyDescent="0.25">
      <c r="A211" s="40">
        <v>44050.845057870371</v>
      </c>
      <c r="B211" s="40">
        <v>44053</v>
      </c>
      <c r="C211" s="76">
        <v>300</v>
      </c>
      <c r="D211" s="37" t="s">
        <v>282</v>
      </c>
      <c r="E211" s="41" t="s">
        <v>27</v>
      </c>
    </row>
    <row r="212" spans="1:5" s="108" customFormat="1" x14ac:dyDescent="0.25">
      <c r="A212" s="40">
        <v>44050.845416666663</v>
      </c>
      <c r="B212" s="40">
        <v>44053</v>
      </c>
      <c r="C212" s="76">
        <v>300</v>
      </c>
      <c r="D212" s="37" t="s">
        <v>283</v>
      </c>
      <c r="E212" s="41" t="s">
        <v>27</v>
      </c>
    </row>
    <row r="213" spans="1:5" s="108" customFormat="1" x14ac:dyDescent="0.25">
      <c r="A213" s="40">
        <v>44050.847650462965</v>
      </c>
      <c r="B213" s="40">
        <v>44053</v>
      </c>
      <c r="C213" s="76">
        <v>10000</v>
      </c>
      <c r="D213" s="37" t="s">
        <v>284</v>
      </c>
      <c r="E213" s="41" t="s">
        <v>27</v>
      </c>
    </row>
    <row r="214" spans="1:5" s="108" customFormat="1" x14ac:dyDescent="0.25">
      <c r="A214" s="40">
        <v>44050.848055555558</v>
      </c>
      <c r="B214" s="40">
        <v>44053</v>
      </c>
      <c r="C214" s="76">
        <v>300</v>
      </c>
      <c r="D214" s="37"/>
      <c r="E214" s="41" t="s">
        <v>27</v>
      </c>
    </row>
    <row r="215" spans="1:5" s="108" customFormat="1" x14ac:dyDescent="0.25">
      <c r="A215" s="40">
        <v>44050.859120370369</v>
      </c>
      <c r="B215" s="40">
        <v>44053</v>
      </c>
      <c r="C215" s="76">
        <v>100</v>
      </c>
      <c r="D215" s="37" t="s">
        <v>285</v>
      </c>
      <c r="E215" s="41" t="s">
        <v>27</v>
      </c>
    </row>
    <row r="216" spans="1:5" s="108" customFormat="1" x14ac:dyDescent="0.25">
      <c r="A216" s="40">
        <v>44050.87773148148</v>
      </c>
      <c r="B216" s="40">
        <v>44053</v>
      </c>
      <c r="C216" s="76">
        <v>1000</v>
      </c>
      <c r="D216" s="37" t="s">
        <v>286</v>
      </c>
      <c r="E216" s="41" t="s">
        <v>27</v>
      </c>
    </row>
    <row r="217" spans="1:5" s="108" customFormat="1" x14ac:dyDescent="0.25">
      <c r="A217" s="40">
        <v>44050.883148148147</v>
      </c>
      <c r="B217" s="40">
        <v>44053</v>
      </c>
      <c r="C217" s="76">
        <v>500</v>
      </c>
      <c r="D217" s="37" t="s">
        <v>814</v>
      </c>
      <c r="E217" s="41" t="s">
        <v>27</v>
      </c>
    </row>
    <row r="218" spans="1:5" s="108" customFormat="1" x14ac:dyDescent="0.25">
      <c r="A218" s="40">
        <v>44050.883912037039</v>
      </c>
      <c r="B218" s="40">
        <v>44053</v>
      </c>
      <c r="C218" s="76">
        <v>500</v>
      </c>
      <c r="D218" s="37" t="s">
        <v>288</v>
      </c>
      <c r="E218" s="41" t="s">
        <v>27</v>
      </c>
    </row>
    <row r="219" spans="1:5" s="108" customFormat="1" x14ac:dyDescent="0.25">
      <c r="A219" s="40">
        <v>44050.887349537035</v>
      </c>
      <c r="B219" s="40">
        <v>44053</v>
      </c>
      <c r="C219" s="76">
        <v>300</v>
      </c>
      <c r="D219" s="37"/>
      <c r="E219" s="41" t="s">
        <v>27</v>
      </c>
    </row>
    <row r="220" spans="1:5" s="108" customFormat="1" x14ac:dyDescent="0.25">
      <c r="A220" s="40">
        <v>44050.888298611113</v>
      </c>
      <c r="B220" s="40">
        <v>44053</v>
      </c>
      <c r="C220" s="76">
        <v>500</v>
      </c>
      <c r="D220" s="37" t="s">
        <v>287</v>
      </c>
      <c r="E220" s="41" t="s">
        <v>27</v>
      </c>
    </row>
    <row r="221" spans="1:5" s="108" customFormat="1" x14ac:dyDescent="0.25">
      <c r="A221" s="40">
        <v>44050.889918981484</v>
      </c>
      <c r="B221" s="40">
        <v>44053</v>
      </c>
      <c r="C221" s="76">
        <v>300</v>
      </c>
      <c r="D221" s="37" t="s">
        <v>815</v>
      </c>
      <c r="E221" s="41" t="s">
        <v>27</v>
      </c>
    </row>
    <row r="222" spans="1:5" s="108" customFormat="1" x14ac:dyDescent="0.25">
      <c r="A222" s="40">
        <v>44050.89271990741</v>
      </c>
      <c r="B222" s="40">
        <v>44053</v>
      </c>
      <c r="C222" s="76">
        <v>500</v>
      </c>
      <c r="D222" s="37" t="s">
        <v>289</v>
      </c>
      <c r="E222" s="41" t="s">
        <v>27</v>
      </c>
    </row>
    <row r="223" spans="1:5" s="108" customFormat="1" x14ac:dyDescent="0.25">
      <c r="A223" s="40">
        <v>44050.894525462965</v>
      </c>
      <c r="B223" s="40">
        <v>44053</v>
      </c>
      <c r="C223" s="76">
        <v>500</v>
      </c>
      <c r="D223" s="37" t="s">
        <v>184</v>
      </c>
      <c r="E223" s="41" t="s">
        <v>27</v>
      </c>
    </row>
    <row r="224" spans="1:5" s="108" customFormat="1" x14ac:dyDescent="0.25">
      <c r="A224" s="40">
        <v>44050.898194444446</v>
      </c>
      <c r="B224" s="40">
        <v>44053</v>
      </c>
      <c r="C224" s="76">
        <v>100</v>
      </c>
      <c r="D224" s="37" t="s">
        <v>290</v>
      </c>
      <c r="E224" s="41" t="s">
        <v>27</v>
      </c>
    </row>
    <row r="225" spans="1:5" s="108" customFormat="1" x14ac:dyDescent="0.25">
      <c r="A225" s="40">
        <v>44050.903912037036</v>
      </c>
      <c r="B225" s="40">
        <v>44053</v>
      </c>
      <c r="C225" s="76">
        <v>500</v>
      </c>
      <c r="D225" s="37" t="s">
        <v>292</v>
      </c>
      <c r="E225" s="41" t="s">
        <v>27</v>
      </c>
    </row>
    <row r="226" spans="1:5" s="108" customFormat="1" x14ac:dyDescent="0.25">
      <c r="A226" s="40">
        <v>44050.924409722225</v>
      </c>
      <c r="B226" s="40">
        <v>44053</v>
      </c>
      <c r="C226" s="76">
        <v>500</v>
      </c>
      <c r="D226" s="37" t="s">
        <v>293</v>
      </c>
      <c r="E226" s="41" t="s">
        <v>27</v>
      </c>
    </row>
    <row r="227" spans="1:5" s="108" customFormat="1" x14ac:dyDescent="0.25">
      <c r="A227" s="40">
        <v>44050.924814814818</v>
      </c>
      <c r="B227" s="40">
        <v>44053</v>
      </c>
      <c r="C227" s="76">
        <v>300</v>
      </c>
      <c r="D227" s="37" t="s">
        <v>263</v>
      </c>
      <c r="E227" s="41" t="s">
        <v>27</v>
      </c>
    </row>
    <row r="228" spans="1:5" s="108" customFormat="1" x14ac:dyDescent="0.25">
      <c r="A228" s="40">
        <v>44050.935474537036</v>
      </c>
      <c r="B228" s="40">
        <v>44053</v>
      </c>
      <c r="C228" s="76">
        <v>300</v>
      </c>
      <c r="D228" s="37" t="s">
        <v>295</v>
      </c>
      <c r="E228" s="41" t="s">
        <v>27</v>
      </c>
    </row>
    <row r="229" spans="1:5" s="108" customFormat="1" x14ac:dyDescent="0.25">
      <c r="A229" s="40">
        <v>44050.936863425923</v>
      </c>
      <c r="B229" s="40">
        <v>44053</v>
      </c>
      <c r="C229" s="76">
        <v>300</v>
      </c>
      <c r="D229" s="37" t="s">
        <v>296</v>
      </c>
      <c r="E229" s="41" t="s">
        <v>27</v>
      </c>
    </row>
    <row r="230" spans="1:5" s="108" customFormat="1" x14ac:dyDescent="0.25">
      <c r="A230" s="40">
        <v>44050.952951388892</v>
      </c>
      <c r="B230" s="40">
        <v>44053</v>
      </c>
      <c r="C230" s="76">
        <v>300</v>
      </c>
      <c r="D230" s="37" t="s">
        <v>297</v>
      </c>
      <c r="E230" s="41" t="s">
        <v>27</v>
      </c>
    </row>
    <row r="231" spans="1:5" s="108" customFormat="1" x14ac:dyDescent="0.25">
      <c r="A231" s="40">
        <v>44051.002708333333</v>
      </c>
      <c r="B231" s="40">
        <v>44053</v>
      </c>
      <c r="C231" s="76">
        <v>30</v>
      </c>
      <c r="D231" s="37" t="s">
        <v>647</v>
      </c>
      <c r="E231" s="41" t="s">
        <v>27</v>
      </c>
    </row>
    <row r="232" spans="1:5" s="108" customFormat="1" x14ac:dyDescent="0.25">
      <c r="A232" s="40">
        <v>44051.003055555557</v>
      </c>
      <c r="B232" s="40">
        <v>44053</v>
      </c>
      <c r="C232" s="76">
        <v>1000</v>
      </c>
      <c r="D232" s="37" t="s">
        <v>298</v>
      </c>
      <c r="E232" s="41" t="s">
        <v>27</v>
      </c>
    </row>
    <row r="233" spans="1:5" s="108" customFormat="1" x14ac:dyDescent="0.25">
      <c r="A233" s="40">
        <v>44051.003946759258</v>
      </c>
      <c r="B233" s="40">
        <v>44053</v>
      </c>
      <c r="C233" s="76">
        <v>1000</v>
      </c>
      <c r="D233" s="37" t="s">
        <v>299</v>
      </c>
      <c r="E233" s="41" t="s">
        <v>27</v>
      </c>
    </row>
    <row r="234" spans="1:5" s="108" customFormat="1" x14ac:dyDescent="0.25">
      <c r="A234" s="40">
        <v>44051.037164351852</v>
      </c>
      <c r="B234" s="40">
        <v>44053</v>
      </c>
      <c r="C234" s="76">
        <v>1000</v>
      </c>
      <c r="D234" s="37" t="s">
        <v>300</v>
      </c>
      <c r="E234" s="41" t="s">
        <v>27</v>
      </c>
    </row>
    <row r="235" spans="1:5" s="108" customFormat="1" x14ac:dyDescent="0.25">
      <c r="A235" s="40">
        <v>44051.241018518522</v>
      </c>
      <c r="B235" s="40">
        <v>44053</v>
      </c>
      <c r="C235" s="76">
        <v>200</v>
      </c>
      <c r="D235" s="37" t="s">
        <v>638</v>
      </c>
      <c r="E235" s="41" t="s">
        <v>27</v>
      </c>
    </row>
    <row r="236" spans="1:5" s="108" customFormat="1" x14ac:dyDescent="0.25">
      <c r="A236" s="40">
        <v>44051.297199074077</v>
      </c>
      <c r="B236" s="40">
        <v>44053</v>
      </c>
      <c r="C236" s="76">
        <v>100</v>
      </c>
      <c r="D236" s="37" t="s">
        <v>352</v>
      </c>
      <c r="E236" s="41" t="s">
        <v>27</v>
      </c>
    </row>
    <row r="237" spans="1:5" s="108" customFormat="1" x14ac:dyDescent="0.25">
      <c r="A237" s="40">
        <v>44051.304907407408</v>
      </c>
      <c r="B237" s="40">
        <v>44053</v>
      </c>
      <c r="C237" s="76">
        <v>600</v>
      </c>
      <c r="D237" s="37" t="s">
        <v>301</v>
      </c>
      <c r="E237" s="41" t="s">
        <v>27</v>
      </c>
    </row>
    <row r="238" spans="1:5" s="108" customFormat="1" x14ac:dyDescent="0.25">
      <c r="A238" s="40">
        <v>44051.317013888889</v>
      </c>
      <c r="B238" s="40">
        <v>44053</v>
      </c>
      <c r="C238" s="76">
        <v>100</v>
      </c>
      <c r="D238" s="37" t="s">
        <v>816</v>
      </c>
      <c r="E238" s="41" t="s">
        <v>27</v>
      </c>
    </row>
    <row r="239" spans="1:5" s="108" customFormat="1" x14ac:dyDescent="0.25">
      <c r="A239" s="40">
        <v>44051.343078703707</v>
      </c>
      <c r="B239" s="40">
        <v>44053</v>
      </c>
      <c r="C239" s="76">
        <v>500</v>
      </c>
      <c r="D239" s="37" t="s">
        <v>302</v>
      </c>
      <c r="E239" s="41" t="s">
        <v>27</v>
      </c>
    </row>
    <row r="240" spans="1:5" s="108" customFormat="1" x14ac:dyDescent="0.25">
      <c r="A240" s="40">
        <v>44051.355254629627</v>
      </c>
      <c r="B240" s="40">
        <v>44053</v>
      </c>
      <c r="C240" s="76">
        <v>100</v>
      </c>
      <c r="D240" s="37" t="s">
        <v>303</v>
      </c>
      <c r="E240" s="41" t="s">
        <v>27</v>
      </c>
    </row>
    <row r="241" spans="1:5" s="108" customFormat="1" x14ac:dyDescent="0.25">
      <c r="A241" s="40">
        <v>44051.362314814818</v>
      </c>
      <c r="B241" s="40">
        <v>44053</v>
      </c>
      <c r="C241" s="76">
        <v>300</v>
      </c>
      <c r="D241" s="37" t="s">
        <v>304</v>
      </c>
      <c r="E241" s="41" t="s">
        <v>27</v>
      </c>
    </row>
    <row r="242" spans="1:5" s="108" customFormat="1" x14ac:dyDescent="0.25">
      <c r="A242" s="40">
        <v>44051.376203703701</v>
      </c>
      <c r="B242" s="40">
        <v>44053</v>
      </c>
      <c r="C242" s="76">
        <v>300</v>
      </c>
      <c r="D242" s="37"/>
      <c r="E242" s="41" t="s">
        <v>27</v>
      </c>
    </row>
    <row r="243" spans="1:5" s="108" customFormat="1" x14ac:dyDescent="0.25">
      <c r="A243" s="40">
        <v>44051.401886574073</v>
      </c>
      <c r="B243" s="40">
        <v>44053</v>
      </c>
      <c r="C243" s="76">
        <v>200</v>
      </c>
      <c r="D243" s="37" t="s">
        <v>817</v>
      </c>
      <c r="E243" s="41" t="s">
        <v>27</v>
      </c>
    </row>
    <row r="244" spans="1:5" s="108" customFormat="1" x14ac:dyDescent="0.25">
      <c r="A244" s="40">
        <v>44051.431064814817</v>
      </c>
      <c r="B244" s="40">
        <v>44053</v>
      </c>
      <c r="C244" s="76">
        <v>100</v>
      </c>
      <c r="D244" s="37" t="s">
        <v>294</v>
      </c>
      <c r="E244" s="41" t="s">
        <v>27</v>
      </c>
    </row>
    <row r="245" spans="1:5" s="108" customFormat="1" x14ac:dyDescent="0.25">
      <c r="A245" s="40">
        <v>44051.44630787037</v>
      </c>
      <c r="B245" s="40">
        <v>44053</v>
      </c>
      <c r="C245" s="76">
        <v>200</v>
      </c>
      <c r="D245" s="37" t="s">
        <v>306</v>
      </c>
      <c r="E245" s="41" t="s">
        <v>27</v>
      </c>
    </row>
    <row r="246" spans="1:5" s="108" customFormat="1" x14ac:dyDescent="0.25">
      <c r="A246" s="40">
        <v>44051.500810185185</v>
      </c>
      <c r="B246" s="40">
        <v>44053</v>
      </c>
      <c r="C246" s="76">
        <v>100</v>
      </c>
      <c r="D246" s="37" t="s">
        <v>307</v>
      </c>
      <c r="E246" s="41" t="s">
        <v>27</v>
      </c>
    </row>
    <row r="247" spans="1:5" s="108" customFormat="1" x14ac:dyDescent="0.25">
      <c r="A247" s="40">
        <v>44051.505578703705</v>
      </c>
      <c r="B247" s="40">
        <v>44053</v>
      </c>
      <c r="C247" s="76">
        <v>700</v>
      </c>
      <c r="D247" s="37" t="s">
        <v>308</v>
      </c>
      <c r="E247" s="41" t="s">
        <v>27</v>
      </c>
    </row>
    <row r="248" spans="1:5" s="108" customFormat="1" x14ac:dyDescent="0.25">
      <c r="A248" s="40">
        <v>44051.510706018518</v>
      </c>
      <c r="B248" s="40">
        <v>44053</v>
      </c>
      <c r="C248" s="76">
        <v>100</v>
      </c>
      <c r="D248" s="37" t="s">
        <v>309</v>
      </c>
      <c r="E248" s="41" t="s">
        <v>27</v>
      </c>
    </row>
    <row r="249" spans="1:5" s="108" customFormat="1" x14ac:dyDescent="0.25">
      <c r="A249" s="40">
        <v>44051.516041666669</v>
      </c>
      <c r="B249" s="40">
        <v>44053</v>
      </c>
      <c r="C249" s="76">
        <v>100</v>
      </c>
      <c r="D249" s="37" t="s">
        <v>184</v>
      </c>
      <c r="E249" s="41" t="s">
        <v>27</v>
      </c>
    </row>
    <row r="250" spans="1:5" s="108" customFormat="1" x14ac:dyDescent="0.25">
      <c r="A250" s="40">
        <v>44051.52202546296</v>
      </c>
      <c r="B250" s="40">
        <v>44053</v>
      </c>
      <c r="C250" s="76">
        <v>200</v>
      </c>
      <c r="D250" s="37" t="s">
        <v>818</v>
      </c>
      <c r="E250" s="41" t="s">
        <v>27</v>
      </c>
    </row>
    <row r="251" spans="1:5" s="108" customFormat="1" x14ac:dyDescent="0.25">
      <c r="A251" s="40">
        <v>44051.532083333332</v>
      </c>
      <c r="B251" s="40">
        <v>44053</v>
      </c>
      <c r="C251" s="76">
        <v>1000</v>
      </c>
      <c r="D251" s="37" t="s">
        <v>310</v>
      </c>
      <c r="E251" s="41" t="s">
        <v>27</v>
      </c>
    </row>
    <row r="252" spans="1:5" s="108" customFormat="1" x14ac:dyDescent="0.25">
      <c r="A252" s="40">
        <v>44051.550613425927</v>
      </c>
      <c r="B252" s="40">
        <v>44053</v>
      </c>
      <c r="C252" s="76">
        <v>500</v>
      </c>
      <c r="D252" s="37" t="s">
        <v>312</v>
      </c>
      <c r="E252" s="41" t="s">
        <v>27</v>
      </c>
    </row>
    <row r="253" spans="1:5" s="108" customFormat="1" x14ac:dyDescent="0.25">
      <c r="A253" s="40">
        <v>44051.554756944446</v>
      </c>
      <c r="B253" s="40">
        <v>44053</v>
      </c>
      <c r="C253" s="76">
        <v>300</v>
      </c>
      <c r="D253" s="37" t="s">
        <v>313</v>
      </c>
      <c r="E253" s="41" t="s">
        <v>27</v>
      </c>
    </row>
    <row r="254" spans="1:5" s="108" customFormat="1" x14ac:dyDescent="0.25">
      <c r="A254" s="40">
        <v>44051.555335648147</v>
      </c>
      <c r="B254" s="40">
        <v>44053</v>
      </c>
      <c r="C254" s="76">
        <v>500</v>
      </c>
      <c r="D254" s="37" t="s">
        <v>314</v>
      </c>
      <c r="E254" s="41" t="s">
        <v>27</v>
      </c>
    </row>
    <row r="255" spans="1:5" s="108" customFormat="1" x14ac:dyDescent="0.25">
      <c r="A255" s="40">
        <v>44051.562245370369</v>
      </c>
      <c r="B255" s="40">
        <v>44053</v>
      </c>
      <c r="C255" s="76">
        <v>100</v>
      </c>
      <c r="D255" s="37" t="s">
        <v>315</v>
      </c>
      <c r="E255" s="41" t="s">
        <v>27</v>
      </c>
    </row>
    <row r="256" spans="1:5" s="108" customFormat="1" x14ac:dyDescent="0.25">
      <c r="A256" s="40">
        <v>44051.581689814811</v>
      </c>
      <c r="B256" s="40">
        <v>44053</v>
      </c>
      <c r="C256" s="76">
        <v>1500</v>
      </c>
      <c r="D256" s="37" t="s">
        <v>819</v>
      </c>
      <c r="E256" s="41" t="s">
        <v>27</v>
      </c>
    </row>
    <row r="257" spans="1:5" s="108" customFormat="1" x14ac:dyDescent="0.25">
      <c r="A257" s="40">
        <v>44051.591458333336</v>
      </c>
      <c r="B257" s="40">
        <v>44053</v>
      </c>
      <c r="C257" s="76">
        <v>20</v>
      </c>
      <c r="D257" s="37" t="s">
        <v>316</v>
      </c>
      <c r="E257" s="41" t="s">
        <v>27</v>
      </c>
    </row>
    <row r="258" spans="1:5" s="108" customFormat="1" x14ac:dyDescent="0.25">
      <c r="A258" s="40">
        <v>44051.674351851849</v>
      </c>
      <c r="B258" s="40">
        <v>44053</v>
      </c>
      <c r="C258" s="76">
        <v>300</v>
      </c>
      <c r="D258" s="37" t="s">
        <v>317</v>
      </c>
      <c r="E258" s="41" t="s">
        <v>27</v>
      </c>
    </row>
    <row r="259" spans="1:5" s="108" customFormat="1" x14ac:dyDescent="0.25">
      <c r="A259" s="40">
        <v>44051.72828703704</v>
      </c>
      <c r="B259" s="40">
        <v>44053</v>
      </c>
      <c r="C259" s="76">
        <v>100</v>
      </c>
      <c r="D259" s="37" t="s">
        <v>318</v>
      </c>
      <c r="E259" s="41" t="s">
        <v>27</v>
      </c>
    </row>
    <row r="260" spans="1:5" s="108" customFormat="1" x14ac:dyDescent="0.25">
      <c r="A260" s="40">
        <v>44051.732476851852</v>
      </c>
      <c r="B260" s="40">
        <v>44053</v>
      </c>
      <c r="C260" s="76">
        <v>5000</v>
      </c>
      <c r="D260" s="37"/>
      <c r="E260" s="41" t="s">
        <v>27</v>
      </c>
    </row>
    <row r="261" spans="1:5" s="108" customFormat="1" x14ac:dyDescent="0.25">
      <c r="A261" s="40">
        <v>44051.745497685188</v>
      </c>
      <c r="B261" s="40">
        <v>44053</v>
      </c>
      <c r="C261" s="76">
        <v>200</v>
      </c>
      <c r="D261" s="37" t="s">
        <v>319</v>
      </c>
      <c r="E261" s="41" t="s">
        <v>27</v>
      </c>
    </row>
    <row r="262" spans="1:5" s="108" customFormat="1" x14ac:dyDescent="0.25">
      <c r="A262" s="40">
        <v>44051.755590277775</v>
      </c>
      <c r="B262" s="40">
        <v>44053</v>
      </c>
      <c r="C262" s="76">
        <v>200</v>
      </c>
      <c r="D262" s="37" t="s">
        <v>320</v>
      </c>
      <c r="E262" s="41" t="s">
        <v>27</v>
      </c>
    </row>
    <row r="263" spans="1:5" s="108" customFormat="1" x14ac:dyDescent="0.25">
      <c r="A263" s="40">
        <v>44051.774270833332</v>
      </c>
      <c r="B263" s="40">
        <v>44053</v>
      </c>
      <c r="C263" s="76">
        <v>100</v>
      </c>
      <c r="D263" s="37" t="s">
        <v>321</v>
      </c>
      <c r="E263" s="41" t="s">
        <v>27</v>
      </c>
    </row>
    <row r="264" spans="1:5" s="108" customFormat="1" x14ac:dyDescent="0.25">
      <c r="A264" s="40">
        <v>44051.859120370369</v>
      </c>
      <c r="B264" s="40">
        <v>44053</v>
      </c>
      <c r="C264" s="76">
        <v>200</v>
      </c>
      <c r="D264" s="37" t="s">
        <v>322</v>
      </c>
      <c r="E264" s="41" t="s">
        <v>27</v>
      </c>
    </row>
    <row r="265" spans="1:5" s="108" customFormat="1" x14ac:dyDescent="0.25">
      <c r="A265" s="40">
        <v>44051.866574074076</v>
      </c>
      <c r="B265" s="40">
        <v>44053</v>
      </c>
      <c r="C265" s="76">
        <v>100</v>
      </c>
      <c r="D265" s="37" t="s">
        <v>820</v>
      </c>
      <c r="E265" s="41" t="s">
        <v>27</v>
      </c>
    </row>
    <row r="266" spans="1:5" s="108" customFormat="1" x14ac:dyDescent="0.25">
      <c r="A266" s="40">
        <v>44051.90488425926</v>
      </c>
      <c r="B266" s="40">
        <v>44053</v>
      </c>
      <c r="C266" s="76">
        <v>20000</v>
      </c>
      <c r="D266" s="37" t="s">
        <v>226</v>
      </c>
      <c r="E266" s="41" t="s">
        <v>27</v>
      </c>
    </row>
    <row r="267" spans="1:5" s="108" customFormat="1" x14ac:dyDescent="0.25">
      <c r="A267" s="40">
        <v>44051.91033564815</v>
      </c>
      <c r="B267" s="40">
        <v>44053</v>
      </c>
      <c r="C267" s="76">
        <v>1000</v>
      </c>
      <c r="D267" s="37"/>
      <c r="E267" s="41" t="s">
        <v>27</v>
      </c>
    </row>
    <row r="268" spans="1:5" s="108" customFormat="1" x14ac:dyDescent="0.25">
      <c r="A268" s="40">
        <v>44052.008506944447</v>
      </c>
      <c r="B268" s="40">
        <v>44053</v>
      </c>
      <c r="C268" s="76">
        <v>500</v>
      </c>
      <c r="D268" s="37" t="s">
        <v>323</v>
      </c>
      <c r="E268" s="41" t="s">
        <v>27</v>
      </c>
    </row>
    <row r="269" spans="1:5" s="108" customFormat="1" x14ac:dyDescent="0.25">
      <c r="A269" s="40">
        <v>44052.336168981485</v>
      </c>
      <c r="B269" s="40">
        <v>44053</v>
      </c>
      <c r="C269" s="76">
        <v>500</v>
      </c>
      <c r="D269" s="37" t="s">
        <v>325</v>
      </c>
      <c r="E269" s="41" t="s">
        <v>27</v>
      </c>
    </row>
    <row r="270" spans="1:5" s="108" customFormat="1" x14ac:dyDescent="0.25">
      <c r="A270" s="40">
        <v>44052.367986111109</v>
      </c>
      <c r="B270" s="40">
        <v>44053</v>
      </c>
      <c r="C270" s="76">
        <v>100</v>
      </c>
      <c r="D270" s="37" t="s">
        <v>821</v>
      </c>
      <c r="E270" s="41" t="s">
        <v>27</v>
      </c>
    </row>
    <row r="271" spans="1:5" s="108" customFormat="1" x14ac:dyDescent="0.25">
      <c r="A271" s="40">
        <v>44052.379965277774</v>
      </c>
      <c r="B271" s="40">
        <v>44053</v>
      </c>
      <c r="C271" s="76">
        <v>500</v>
      </c>
      <c r="D271" s="37" t="s">
        <v>326</v>
      </c>
      <c r="E271" s="41" t="s">
        <v>27</v>
      </c>
    </row>
    <row r="272" spans="1:5" s="108" customFormat="1" x14ac:dyDescent="0.25">
      <c r="A272" s="40">
        <v>44052.382893518516</v>
      </c>
      <c r="B272" s="40">
        <v>44053</v>
      </c>
      <c r="C272" s="76">
        <v>100</v>
      </c>
      <c r="D272" s="37" t="s">
        <v>327</v>
      </c>
      <c r="E272" s="41" t="s">
        <v>27</v>
      </c>
    </row>
    <row r="273" spans="1:5" s="108" customFormat="1" x14ac:dyDescent="0.25">
      <c r="A273" s="40">
        <v>44052.384652777779</v>
      </c>
      <c r="B273" s="40">
        <v>44053</v>
      </c>
      <c r="C273" s="76">
        <v>500</v>
      </c>
      <c r="D273" s="37" t="s">
        <v>328</v>
      </c>
      <c r="E273" s="41" t="s">
        <v>27</v>
      </c>
    </row>
    <row r="274" spans="1:5" s="108" customFormat="1" x14ac:dyDescent="0.25">
      <c r="A274" s="40">
        <v>44052.441354166665</v>
      </c>
      <c r="B274" s="40">
        <v>44053</v>
      </c>
      <c r="C274" s="76">
        <v>300</v>
      </c>
      <c r="D274" s="37" t="s">
        <v>330</v>
      </c>
      <c r="E274" s="41" t="s">
        <v>27</v>
      </c>
    </row>
    <row r="275" spans="1:5" s="108" customFormat="1" x14ac:dyDescent="0.25">
      <c r="A275" s="40">
        <v>44052.467395833337</v>
      </c>
      <c r="B275" s="40">
        <v>44053</v>
      </c>
      <c r="C275" s="76">
        <v>272</v>
      </c>
      <c r="D275" s="37" t="s">
        <v>472</v>
      </c>
      <c r="E275" s="41" t="s">
        <v>27</v>
      </c>
    </row>
    <row r="276" spans="1:5" s="108" customFormat="1" x14ac:dyDescent="0.25">
      <c r="A276" s="40">
        <v>44052.486458333333</v>
      </c>
      <c r="B276" s="40">
        <v>44053</v>
      </c>
      <c r="C276" s="76">
        <v>500</v>
      </c>
      <c r="D276" s="37" t="s">
        <v>331</v>
      </c>
      <c r="E276" s="41" t="s">
        <v>27</v>
      </c>
    </row>
    <row r="277" spans="1:5" s="108" customFormat="1" x14ac:dyDescent="0.25">
      <c r="A277" s="40">
        <v>44052.501400462963</v>
      </c>
      <c r="B277" s="40">
        <v>44053</v>
      </c>
      <c r="C277" s="76">
        <v>300</v>
      </c>
      <c r="D277" s="37" t="s">
        <v>332</v>
      </c>
      <c r="E277" s="41" t="s">
        <v>27</v>
      </c>
    </row>
    <row r="278" spans="1:5" s="108" customFormat="1" x14ac:dyDescent="0.25">
      <c r="A278" s="40">
        <v>44052.526180555556</v>
      </c>
      <c r="B278" s="40">
        <v>44053</v>
      </c>
      <c r="C278" s="76">
        <v>4000</v>
      </c>
      <c r="D278" s="37" t="s">
        <v>370</v>
      </c>
      <c r="E278" s="41" t="s">
        <v>27</v>
      </c>
    </row>
    <row r="279" spans="1:5" s="108" customFormat="1" x14ac:dyDescent="0.25">
      <c r="A279" s="40">
        <v>44052.541226851848</v>
      </c>
      <c r="B279" s="40">
        <v>44053</v>
      </c>
      <c r="C279" s="76">
        <v>500</v>
      </c>
      <c r="D279" s="37" t="s">
        <v>333</v>
      </c>
      <c r="E279" s="41" t="s">
        <v>27</v>
      </c>
    </row>
    <row r="280" spans="1:5" s="108" customFormat="1" x14ac:dyDescent="0.25">
      <c r="A280" s="40">
        <v>44052.559814814813</v>
      </c>
      <c r="B280" s="40">
        <v>44053</v>
      </c>
      <c r="C280" s="76">
        <v>100</v>
      </c>
      <c r="D280" s="37" t="s">
        <v>334</v>
      </c>
      <c r="E280" s="41" t="s">
        <v>27</v>
      </c>
    </row>
    <row r="281" spans="1:5" s="108" customFormat="1" x14ac:dyDescent="0.25">
      <c r="A281" s="40">
        <v>44052.572164351855</v>
      </c>
      <c r="B281" s="40">
        <v>44053</v>
      </c>
      <c r="C281" s="76">
        <v>100</v>
      </c>
      <c r="D281" s="37" t="s">
        <v>822</v>
      </c>
      <c r="E281" s="41" t="s">
        <v>27</v>
      </c>
    </row>
    <row r="282" spans="1:5" s="108" customFormat="1" x14ac:dyDescent="0.25">
      <c r="A282" s="40">
        <v>44052.627592592595</v>
      </c>
      <c r="B282" s="40">
        <v>44053</v>
      </c>
      <c r="C282" s="76">
        <v>100</v>
      </c>
      <c r="D282" s="37" t="s">
        <v>823</v>
      </c>
      <c r="E282" s="41" t="s">
        <v>27</v>
      </c>
    </row>
    <row r="283" spans="1:5" s="108" customFormat="1" x14ac:dyDescent="0.25">
      <c r="A283" s="40">
        <v>44052.678969907407</v>
      </c>
      <c r="B283" s="40">
        <v>44053</v>
      </c>
      <c r="C283" s="76">
        <v>500</v>
      </c>
      <c r="D283" s="37"/>
      <c r="E283" s="41" t="s">
        <v>27</v>
      </c>
    </row>
    <row r="284" spans="1:5" s="108" customFormat="1" x14ac:dyDescent="0.25">
      <c r="A284" s="40">
        <v>44052.680775462963</v>
      </c>
      <c r="B284" s="40">
        <v>44053</v>
      </c>
      <c r="C284" s="76">
        <v>500</v>
      </c>
      <c r="D284" s="37" t="s">
        <v>229</v>
      </c>
      <c r="E284" s="41" t="s">
        <v>27</v>
      </c>
    </row>
    <row r="285" spans="1:5" s="108" customFormat="1" x14ac:dyDescent="0.25">
      <c r="A285" s="40">
        <v>44052.681990740741</v>
      </c>
      <c r="B285" s="40">
        <v>44053</v>
      </c>
      <c r="C285" s="76">
        <v>500</v>
      </c>
      <c r="D285" s="37" t="s">
        <v>336</v>
      </c>
      <c r="E285" s="41" t="s">
        <v>27</v>
      </c>
    </row>
    <row r="286" spans="1:5" s="108" customFormat="1" x14ac:dyDescent="0.25">
      <c r="A286" s="40">
        <v>44052.714629629627</v>
      </c>
      <c r="B286" s="40">
        <v>44053</v>
      </c>
      <c r="C286" s="76">
        <v>1000</v>
      </c>
      <c r="D286" s="37" t="s">
        <v>824</v>
      </c>
      <c r="E286" s="41" t="s">
        <v>27</v>
      </c>
    </row>
    <row r="287" spans="1:5" s="108" customFormat="1" x14ac:dyDescent="0.25">
      <c r="A287" s="40">
        <v>44052.76053240741</v>
      </c>
      <c r="B287" s="40">
        <v>44053</v>
      </c>
      <c r="C287" s="76">
        <v>300</v>
      </c>
      <c r="D287" s="37" t="s">
        <v>338</v>
      </c>
      <c r="E287" s="41" t="s">
        <v>27</v>
      </c>
    </row>
    <row r="288" spans="1:5" s="108" customFormat="1" x14ac:dyDescent="0.25">
      <c r="A288" s="40">
        <v>44052.770694444444</v>
      </c>
      <c r="B288" s="40">
        <v>44053</v>
      </c>
      <c r="C288" s="76">
        <v>500</v>
      </c>
      <c r="D288" s="37"/>
      <c r="E288" s="41" t="s">
        <v>27</v>
      </c>
    </row>
    <row r="289" spans="1:5" s="108" customFormat="1" x14ac:dyDescent="0.25">
      <c r="A289" s="40">
        <v>44052.870324074072</v>
      </c>
      <c r="B289" s="40">
        <v>44053</v>
      </c>
      <c r="C289" s="76">
        <v>2000</v>
      </c>
      <c r="D289" s="37" t="s">
        <v>413</v>
      </c>
      <c r="E289" s="41" t="s">
        <v>27</v>
      </c>
    </row>
    <row r="290" spans="1:5" s="108" customFormat="1" x14ac:dyDescent="0.25">
      <c r="A290" s="40">
        <v>44052.872881944444</v>
      </c>
      <c r="B290" s="40">
        <v>44053</v>
      </c>
      <c r="C290" s="76">
        <v>1000</v>
      </c>
      <c r="D290" s="37" t="s">
        <v>339</v>
      </c>
      <c r="E290" s="41" t="s">
        <v>27</v>
      </c>
    </row>
    <row r="291" spans="1:5" s="108" customFormat="1" x14ac:dyDescent="0.25">
      <c r="A291" s="40">
        <v>44052.875775462962</v>
      </c>
      <c r="B291" s="40">
        <v>44053</v>
      </c>
      <c r="C291" s="76">
        <v>200</v>
      </c>
      <c r="D291" s="37" t="s">
        <v>648</v>
      </c>
      <c r="E291" s="41" t="s">
        <v>27</v>
      </c>
    </row>
    <row r="292" spans="1:5" s="108" customFormat="1" x14ac:dyDescent="0.25">
      <c r="A292" s="40">
        <v>44052.906006944446</v>
      </c>
      <c r="B292" s="40">
        <v>44053</v>
      </c>
      <c r="C292" s="76">
        <v>500</v>
      </c>
      <c r="D292" s="37" t="s">
        <v>825</v>
      </c>
      <c r="E292" s="41" t="s">
        <v>27</v>
      </c>
    </row>
    <row r="293" spans="1:5" s="108" customFormat="1" x14ac:dyDescent="0.25">
      <c r="A293" s="40">
        <v>44052.930092592593</v>
      </c>
      <c r="B293" s="40">
        <v>44053</v>
      </c>
      <c r="C293" s="76">
        <v>1000</v>
      </c>
      <c r="D293" s="37" t="s">
        <v>395</v>
      </c>
      <c r="E293" s="41" t="s">
        <v>27</v>
      </c>
    </row>
    <row r="294" spans="1:5" s="108" customFormat="1" x14ac:dyDescent="0.25">
      <c r="A294" s="40">
        <v>44052.961493055554</v>
      </c>
      <c r="B294" s="40">
        <v>44053</v>
      </c>
      <c r="C294" s="76">
        <v>300</v>
      </c>
      <c r="D294" s="37" t="s">
        <v>341</v>
      </c>
      <c r="E294" s="41" t="s">
        <v>27</v>
      </c>
    </row>
    <row r="295" spans="1:5" s="108" customFormat="1" x14ac:dyDescent="0.25">
      <c r="A295" s="40">
        <v>44052.993090277778</v>
      </c>
      <c r="B295" s="40">
        <v>44053</v>
      </c>
      <c r="C295" s="76">
        <v>500</v>
      </c>
      <c r="D295" s="37"/>
      <c r="E295" s="41" t="s">
        <v>27</v>
      </c>
    </row>
    <row r="296" spans="1:5" s="108" customFormat="1" x14ac:dyDescent="0.25">
      <c r="A296" s="40">
        <v>44053.109317129631</v>
      </c>
      <c r="B296" s="40">
        <v>44054</v>
      </c>
      <c r="C296" s="76">
        <v>300</v>
      </c>
      <c r="D296" s="37" t="s">
        <v>387</v>
      </c>
      <c r="E296" s="41" t="s">
        <v>27</v>
      </c>
    </row>
    <row r="297" spans="1:5" s="108" customFormat="1" x14ac:dyDescent="0.25">
      <c r="A297" s="40">
        <v>44053.261956018519</v>
      </c>
      <c r="B297" s="40">
        <v>44054</v>
      </c>
      <c r="C297" s="76">
        <v>3000</v>
      </c>
      <c r="D297" s="37" t="s">
        <v>324</v>
      </c>
      <c r="E297" s="41" t="s">
        <v>27</v>
      </c>
    </row>
    <row r="298" spans="1:5" s="108" customFormat="1" x14ac:dyDescent="0.25">
      <c r="A298" s="40">
        <v>44053.397673611114</v>
      </c>
      <c r="B298" s="40">
        <v>44054</v>
      </c>
      <c r="C298" s="76">
        <v>300</v>
      </c>
      <c r="D298" s="37" t="s">
        <v>644</v>
      </c>
      <c r="E298" s="41" t="s">
        <v>27</v>
      </c>
    </row>
    <row r="299" spans="1:5" s="108" customFormat="1" x14ac:dyDescent="0.25">
      <c r="A299" s="40">
        <v>44053.44394675926</v>
      </c>
      <c r="B299" s="40">
        <v>44054</v>
      </c>
      <c r="C299" s="76">
        <v>100</v>
      </c>
      <c r="D299" s="37" t="s">
        <v>305</v>
      </c>
      <c r="E299" s="41" t="s">
        <v>27</v>
      </c>
    </row>
    <row r="300" spans="1:5" s="108" customFormat="1" x14ac:dyDescent="0.25">
      <c r="A300" s="40">
        <v>44053.480949074074</v>
      </c>
      <c r="B300" s="40">
        <v>44054</v>
      </c>
      <c r="C300" s="76">
        <v>1000</v>
      </c>
      <c r="D300" s="37" t="s">
        <v>345</v>
      </c>
      <c r="E300" s="41" t="s">
        <v>27</v>
      </c>
    </row>
    <row r="301" spans="1:5" s="108" customFormat="1" x14ac:dyDescent="0.25">
      <c r="A301" s="40">
        <v>44053.484953703701</v>
      </c>
      <c r="B301" s="40">
        <v>44054</v>
      </c>
      <c r="C301" s="76">
        <v>100</v>
      </c>
      <c r="D301" s="37" t="s">
        <v>643</v>
      </c>
      <c r="E301" s="41" t="s">
        <v>27</v>
      </c>
    </row>
    <row r="302" spans="1:5" s="108" customFormat="1" x14ac:dyDescent="0.25">
      <c r="A302" s="40">
        <v>44053.512129629627</v>
      </c>
      <c r="B302" s="40">
        <v>44054</v>
      </c>
      <c r="C302" s="76">
        <v>200</v>
      </c>
      <c r="D302" s="37" t="s">
        <v>223</v>
      </c>
      <c r="E302" s="41" t="s">
        <v>27</v>
      </c>
    </row>
    <row r="303" spans="1:5" s="108" customFormat="1" x14ac:dyDescent="0.25">
      <c r="A303" s="40">
        <v>44053.514791666668</v>
      </c>
      <c r="B303" s="40">
        <v>44054</v>
      </c>
      <c r="C303" s="76">
        <v>200</v>
      </c>
      <c r="D303" s="37" t="s">
        <v>346</v>
      </c>
      <c r="E303" s="41" t="s">
        <v>27</v>
      </c>
    </row>
    <row r="304" spans="1:5" s="108" customFormat="1" x14ac:dyDescent="0.25">
      <c r="A304" s="40">
        <v>44053.575462962966</v>
      </c>
      <c r="B304" s="40">
        <v>44054</v>
      </c>
      <c r="C304" s="76">
        <v>10000</v>
      </c>
      <c r="D304" s="37" t="s">
        <v>187</v>
      </c>
      <c r="E304" s="41" t="s">
        <v>27</v>
      </c>
    </row>
    <row r="305" spans="1:5" s="108" customFormat="1" x14ac:dyDescent="0.25">
      <c r="A305" s="40">
        <v>44053.577314814815</v>
      </c>
      <c r="B305" s="40">
        <v>44054</v>
      </c>
      <c r="C305" s="76">
        <v>1000</v>
      </c>
      <c r="D305" s="37" t="s">
        <v>347</v>
      </c>
      <c r="E305" s="41" t="s">
        <v>27</v>
      </c>
    </row>
    <row r="306" spans="1:5" s="108" customFormat="1" x14ac:dyDescent="0.25">
      <c r="A306" s="40">
        <v>44053.594409722224</v>
      </c>
      <c r="B306" s="40">
        <v>44054</v>
      </c>
      <c r="C306" s="76">
        <v>100</v>
      </c>
      <c r="D306" s="37" t="s">
        <v>349</v>
      </c>
      <c r="E306" s="41" t="s">
        <v>27</v>
      </c>
    </row>
    <row r="307" spans="1:5" s="108" customFormat="1" x14ac:dyDescent="0.25">
      <c r="A307" s="40">
        <v>44053.603356481479</v>
      </c>
      <c r="B307" s="40">
        <v>44054</v>
      </c>
      <c r="C307" s="76">
        <v>500</v>
      </c>
      <c r="D307" s="37" t="s">
        <v>348</v>
      </c>
      <c r="E307" s="41" t="s">
        <v>27</v>
      </c>
    </row>
    <row r="308" spans="1:5" s="108" customFormat="1" x14ac:dyDescent="0.25">
      <c r="A308" s="40">
        <v>44053.633379629631</v>
      </c>
      <c r="B308" s="40">
        <v>44054</v>
      </c>
      <c r="C308" s="76">
        <v>200</v>
      </c>
      <c r="D308" s="37" t="s">
        <v>826</v>
      </c>
      <c r="E308" s="41" t="s">
        <v>27</v>
      </c>
    </row>
    <row r="309" spans="1:5" s="108" customFormat="1" x14ac:dyDescent="0.25">
      <c r="A309" s="40">
        <v>44053.667928240742</v>
      </c>
      <c r="B309" s="40">
        <v>44054</v>
      </c>
      <c r="C309" s="76">
        <v>500</v>
      </c>
      <c r="D309" s="37" t="s">
        <v>242</v>
      </c>
      <c r="E309" s="41" t="s">
        <v>27</v>
      </c>
    </row>
    <row r="310" spans="1:5" s="108" customFormat="1" x14ac:dyDescent="0.25">
      <c r="A310" s="40">
        <v>44053.698831018519</v>
      </c>
      <c r="B310" s="40">
        <v>44054</v>
      </c>
      <c r="C310" s="76">
        <v>500</v>
      </c>
      <c r="D310" s="37" t="s">
        <v>350</v>
      </c>
      <c r="E310" s="41" t="s">
        <v>27</v>
      </c>
    </row>
    <row r="311" spans="1:5" s="108" customFormat="1" x14ac:dyDescent="0.25">
      <c r="A311" s="40">
        <v>44053.770312499997</v>
      </c>
      <c r="B311" s="40">
        <v>44054</v>
      </c>
      <c r="C311" s="76">
        <v>300</v>
      </c>
      <c r="D311" s="37" t="s">
        <v>351</v>
      </c>
      <c r="E311" s="41" t="s">
        <v>27</v>
      </c>
    </row>
    <row r="312" spans="1:5" s="108" customFormat="1" x14ac:dyDescent="0.25">
      <c r="A312" s="40">
        <v>44053.782164351855</v>
      </c>
      <c r="B312" s="40">
        <v>44054</v>
      </c>
      <c r="C312" s="76">
        <v>100</v>
      </c>
      <c r="D312" s="37" t="s">
        <v>827</v>
      </c>
      <c r="E312" s="41" t="s">
        <v>27</v>
      </c>
    </row>
    <row r="313" spans="1:5" s="108" customFormat="1" x14ac:dyDescent="0.25">
      <c r="A313" s="40">
        <v>44053.843414351853</v>
      </c>
      <c r="B313" s="40">
        <v>44054</v>
      </c>
      <c r="C313" s="76">
        <v>2000</v>
      </c>
      <c r="D313" s="37" t="s">
        <v>366</v>
      </c>
      <c r="E313" s="41" t="s">
        <v>27</v>
      </c>
    </row>
    <row r="314" spans="1:5" s="108" customFormat="1" x14ac:dyDescent="0.25">
      <c r="A314" s="40">
        <v>44053.864664351851</v>
      </c>
      <c r="B314" s="40">
        <v>44054</v>
      </c>
      <c r="C314" s="76">
        <v>50</v>
      </c>
      <c r="D314" s="37" t="s">
        <v>353</v>
      </c>
      <c r="E314" s="41" t="s">
        <v>27</v>
      </c>
    </row>
    <row r="315" spans="1:5" s="108" customFormat="1" x14ac:dyDescent="0.25">
      <c r="A315" s="40">
        <v>44053.870150462964</v>
      </c>
      <c r="B315" s="40">
        <v>44054</v>
      </c>
      <c r="C315" s="76">
        <v>500</v>
      </c>
      <c r="D315" s="37" t="s">
        <v>620</v>
      </c>
      <c r="E315" s="41" t="s">
        <v>27</v>
      </c>
    </row>
    <row r="316" spans="1:5" s="108" customFormat="1" x14ac:dyDescent="0.25">
      <c r="A316" s="40">
        <v>44053.877824074072</v>
      </c>
      <c r="B316" s="40">
        <v>44054</v>
      </c>
      <c r="C316" s="76">
        <v>200</v>
      </c>
      <c r="D316" s="37" t="s">
        <v>353</v>
      </c>
      <c r="E316" s="41" t="s">
        <v>27</v>
      </c>
    </row>
    <row r="317" spans="1:5" s="108" customFormat="1" x14ac:dyDescent="0.25">
      <c r="A317" s="40">
        <v>44053.892928240741</v>
      </c>
      <c r="B317" s="40">
        <v>44054</v>
      </c>
      <c r="C317" s="76">
        <v>500</v>
      </c>
      <c r="D317" s="37" t="s">
        <v>354</v>
      </c>
      <c r="E317" s="41" t="s">
        <v>27</v>
      </c>
    </row>
    <row r="318" spans="1:5" s="108" customFormat="1" x14ac:dyDescent="0.25">
      <c r="A318" s="40">
        <v>44053.923344907409</v>
      </c>
      <c r="B318" s="40">
        <v>44054</v>
      </c>
      <c r="C318" s="76">
        <v>200</v>
      </c>
      <c r="D318" s="37" t="s">
        <v>355</v>
      </c>
      <c r="E318" s="41" t="s">
        <v>27</v>
      </c>
    </row>
    <row r="319" spans="1:5" s="108" customFormat="1" x14ac:dyDescent="0.25">
      <c r="A319" s="40">
        <v>44053.994120370371</v>
      </c>
      <c r="B319" s="40">
        <v>44054</v>
      </c>
      <c r="C319" s="76">
        <v>3000</v>
      </c>
      <c r="D319" s="37" t="s">
        <v>357</v>
      </c>
      <c r="E319" s="41" t="s">
        <v>27</v>
      </c>
    </row>
    <row r="320" spans="1:5" s="108" customFormat="1" x14ac:dyDescent="0.25">
      <c r="A320" s="40">
        <v>44053.996562499997</v>
      </c>
      <c r="B320" s="40">
        <v>44054</v>
      </c>
      <c r="C320" s="76">
        <v>500</v>
      </c>
      <c r="D320" s="37" t="s">
        <v>184</v>
      </c>
      <c r="E320" s="41" t="s">
        <v>27</v>
      </c>
    </row>
    <row r="321" spans="1:5" s="108" customFormat="1" x14ac:dyDescent="0.25">
      <c r="A321" s="40">
        <v>44054.025347222225</v>
      </c>
      <c r="B321" s="40">
        <v>44055</v>
      </c>
      <c r="C321" s="76">
        <v>500</v>
      </c>
      <c r="D321" s="37" t="s">
        <v>828</v>
      </c>
      <c r="E321" s="41" t="s">
        <v>27</v>
      </c>
    </row>
    <row r="322" spans="1:5" s="108" customFormat="1" x14ac:dyDescent="0.25">
      <c r="A322" s="40">
        <v>44054.388460648152</v>
      </c>
      <c r="B322" s="40">
        <v>44055</v>
      </c>
      <c r="C322" s="76">
        <v>300</v>
      </c>
      <c r="D322" s="37" t="s">
        <v>359</v>
      </c>
      <c r="E322" s="41" t="s">
        <v>27</v>
      </c>
    </row>
    <row r="323" spans="1:5" s="108" customFormat="1" x14ac:dyDescent="0.25">
      <c r="A323" s="40">
        <v>44054.407824074071</v>
      </c>
      <c r="B323" s="40">
        <v>44055</v>
      </c>
      <c r="C323" s="76">
        <v>750</v>
      </c>
      <c r="D323" s="37" t="s">
        <v>361</v>
      </c>
      <c r="E323" s="41" t="s">
        <v>27</v>
      </c>
    </row>
    <row r="324" spans="1:5" s="108" customFormat="1" x14ac:dyDescent="0.25">
      <c r="A324" s="40">
        <v>44054.437314814815</v>
      </c>
      <c r="B324" s="40">
        <v>44055</v>
      </c>
      <c r="C324" s="76">
        <v>150</v>
      </c>
      <c r="D324" s="37" t="s">
        <v>362</v>
      </c>
      <c r="E324" s="41" t="s">
        <v>27</v>
      </c>
    </row>
    <row r="325" spans="1:5" s="108" customFormat="1" x14ac:dyDescent="0.25">
      <c r="A325" s="40">
        <v>44054.458668981482</v>
      </c>
      <c r="B325" s="40">
        <v>44055</v>
      </c>
      <c r="C325" s="76">
        <v>300</v>
      </c>
      <c r="D325" s="37" t="s">
        <v>194</v>
      </c>
      <c r="E325" s="41" t="s">
        <v>27</v>
      </c>
    </row>
    <row r="326" spans="1:5" s="108" customFormat="1" x14ac:dyDescent="0.25">
      <c r="A326" s="40">
        <v>44054.466770833336</v>
      </c>
      <c r="B326" s="40">
        <v>44055</v>
      </c>
      <c r="C326" s="76">
        <v>100</v>
      </c>
      <c r="D326" s="37" t="s">
        <v>363</v>
      </c>
      <c r="E326" s="41" t="s">
        <v>27</v>
      </c>
    </row>
    <row r="327" spans="1:5" s="108" customFormat="1" x14ac:dyDescent="0.25">
      <c r="A327" s="40">
        <v>44054.503946759258</v>
      </c>
      <c r="B327" s="40">
        <v>44055</v>
      </c>
      <c r="C327" s="76">
        <v>500</v>
      </c>
      <c r="D327" s="37" t="s">
        <v>364</v>
      </c>
      <c r="E327" s="41" t="s">
        <v>27</v>
      </c>
    </row>
    <row r="328" spans="1:5" s="108" customFormat="1" x14ac:dyDescent="0.25">
      <c r="A328" s="40">
        <v>44054.518090277779</v>
      </c>
      <c r="B328" s="40">
        <v>44055</v>
      </c>
      <c r="C328" s="76">
        <v>1000</v>
      </c>
      <c r="D328" s="37" t="s">
        <v>365</v>
      </c>
      <c r="E328" s="41" t="s">
        <v>27</v>
      </c>
    </row>
    <row r="329" spans="1:5" s="108" customFormat="1" x14ac:dyDescent="0.25">
      <c r="A329" s="40">
        <v>44054.551851851851</v>
      </c>
      <c r="B329" s="40">
        <v>44055</v>
      </c>
      <c r="C329" s="76">
        <v>800</v>
      </c>
      <c r="D329" s="37" t="s">
        <v>367</v>
      </c>
      <c r="E329" s="41" t="s">
        <v>27</v>
      </c>
    </row>
    <row r="330" spans="1:5" s="108" customFormat="1" x14ac:dyDescent="0.25">
      <c r="A330" s="40">
        <v>44054.563877314817</v>
      </c>
      <c r="B330" s="40">
        <v>44055</v>
      </c>
      <c r="C330" s="76">
        <v>300</v>
      </c>
      <c r="D330" s="37" t="s">
        <v>829</v>
      </c>
      <c r="E330" s="41" t="s">
        <v>27</v>
      </c>
    </row>
    <row r="331" spans="1:5" s="108" customFormat="1" x14ac:dyDescent="0.25">
      <c r="A331" s="40">
        <v>44054.581782407404</v>
      </c>
      <c r="B331" s="40">
        <v>44055</v>
      </c>
      <c r="C331" s="76">
        <v>200</v>
      </c>
      <c r="D331" s="37"/>
      <c r="E331" s="41" t="s">
        <v>27</v>
      </c>
    </row>
    <row r="332" spans="1:5" s="108" customFormat="1" x14ac:dyDescent="0.25">
      <c r="A332" s="40">
        <v>44054.583622685182</v>
      </c>
      <c r="B332" s="40">
        <v>44055</v>
      </c>
      <c r="C332" s="76">
        <v>300</v>
      </c>
      <c r="D332" s="37" t="s">
        <v>368</v>
      </c>
      <c r="E332" s="41" t="s">
        <v>27</v>
      </c>
    </row>
    <row r="333" spans="1:5" s="108" customFormat="1" x14ac:dyDescent="0.25">
      <c r="A333" s="40">
        <v>44054.586261574077</v>
      </c>
      <c r="B333" s="40">
        <v>44055</v>
      </c>
      <c r="C333" s="76">
        <v>200</v>
      </c>
      <c r="D333" s="37" t="s">
        <v>369</v>
      </c>
      <c r="E333" s="41" t="s">
        <v>27</v>
      </c>
    </row>
    <row r="334" spans="1:5" s="108" customFormat="1" x14ac:dyDescent="0.25">
      <c r="A334" s="40">
        <v>44054.591689814813</v>
      </c>
      <c r="B334" s="40">
        <v>44055</v>
      </c>
      <c r="C334" s="76">
        <v>100</v>
      </c>
      <c r="D334" s="37" t="s">
        <v>830</v>
      </c>
      <c r="E334" s="41" t="s">
        <v>27</v>
      </c>
    </row>
    <row r="335" spans="1:5" s="108" customFormat="1" x14ac:dyDescent="0.25">
      <c r="A335" s="40">
        <v>44054.610983796294</v>
      </c>
      <c r="B335" s="40">
        <v>44055</v>
      </c>
      <c r="C335" s="76">
        <v>500</v>
      </c>
      <c r="D335" s="37"/>
      <c r="E335" s="41" t="s">
        <v>27</v>
      </c>
    </row>
    <row r="336" spans="1:5" s="108" customFormat="1" x14ac:dyDescent="0.25">
      <c r="A336" s="40">
        <v>44054.670081018521</v>
      </c>
      <c r="B336" s="40">
        <v>44055</v>
      </c>
      <c r="C336" s="76">
        <v>300</v>
      </c>
      <c r="D336" s="37" t="s">
        <v>831</v>
      </c>
      <c r="E336" s="41" t="s">
        <v>27</v>
      </c>
    </row>
    <row r="337" spans="1:5" s="108" customFormat="1" x14ac:dyDescent="0.25">
      <c r="A337" s="40">
        <v>44054.713761574072</v>
      </c>
      <c r="B337" s="40">
        <v>44055</v>
      </c>
      <c r="C337" s="76">
        <v>1000</v>
      </c>
      <c r="D337" s="37" t="s">
        <v>832</v>
      </c>
      <c r="E337" s="41" t="s">
        <v>27</v>
      </c>
    </row>
    <row r="338" spans="1:5" s="108" customFormat="1" x14ac:dyDescent="0.25">
      <c r="A338" s="40">
        <v>44054.762349537035</v>
      </c>
      <c r="B338" s="40">
        <v>44055</v>
      </c>
      <c r="C338" s="76">
        <v>50</v>
      </c>
      <c r="D338" s="37"/>
      <c r="E338" s="41" t="s">
        <v>27</v>
      </c>
    </row>
    <row r="339" spans="1:5" s="108" customFormat="1" x14ac:dyDescent="0.25">
      <c r="A339" s="40">
        <v>44054.78496527778</v>
      </c>
      <c r="B339" s="40">
        <v>44055</v>
      </c>
      <c r="C339" s="76">
        <v>50</v>
      </c>
      <c r="D339" s="37" t="s">
        <v>442</v>
      </c>
      <c r="E339" s="41" t="s">
        <v>27</v>
      </c>
    </row>
    <row r="340" spans="1:5" s="108" customFormat="1" x14ac:dyDescent="0.25">
      <c r="A340" s="40">
        <v>44054.791076388887</v>
      </c>
      <c r="B340" s="40">
        <v>44055</v>
      </c>
      <c r="C340" s="76">
        <v>200</v>
      </c>
      <c r="D340" s="37" t="s">
        <v>371</v>
      </c>
      <c r="E340" s="41" t="s">
        <v>27</v>
      </c>
    </row>
    <row r="341" spans="1:5" s="108" customFormat="1" x14ac:dyDescent="0.25">
      <c r="A341" s="40">
        <v>44054.820740740739</v>
      </c>
      <c r="B341" s="40">
        <v>44055</v>
      </c>
      <c r="C341" s="76">
        <v>100</v>
      </c>
      <c r="D341" s="37" t="s">
        <v>372</v>
      </c>
      <c r="E341" s="41" t="s">
        <v>27</v>
      </c>
    </row>
    <row r="342" spans="1:5" s="108" customFormat="1" x14ac:dyDescent="0.25">
      <c r="A342" s="40">
        <v>44054.820856481485</v>
      </c>
      <c r="B342" s="40">
        <v>44055</v>
      </c>
      <c r="C342" s="76">
        <v>300</v>
      </c>
      <c r="D342" s="37" t="s">
        <v>373</v>
      </c>
      <c r="E342" s="41" t="s">
        <v>27</v>
      </c>
    </row>
    <row r="343" spans="1:5" s="108" customFormat="1" x14ac:dyDescent="0.25">
      <c r="A343" s="40">
        <v>44054.822835648149</v>
      </c>
      <c r="B343" s="40">
        <v>44055</v>
      </c>
      <c r="C343" s="76">
        <v>1000</v>
      </c>
      <c r="D343" s="37" t="s">
        <v>374</v>
      </c>
      <c r="E343" s="41" t="s">
        <v>27</v>
      </c>
    </row>
    <row r="344" spans="1:5" s="108" customFormat="1" x14ac:dyDescent="0.25">
      <c r="A344" s="40">
        <v>44054.824965277781</v>
      </c>
      <c r="B344" s="40">
        <v>44055</v>
      </c>
      <c r="C344" s="76">
        <v>100</v>
      </c>
      <c r="D344" s="37" t="s">
        <v>833</v>
      </c>
      <c r="E344" s="41" t="s">
        <v>27</v>
      </c>
    </row>
    <row r="345" spans="1:5" s="108" customFormat="1" x14ac:dyDescent="0.25">
      <c r="A345" s="40">
        <v>44054.825057870374</v>
      </c>
      <c r="B345" s="40">
        <v>44055</v>
      </c>
      <c r="C345" s="76">
        <v>150</v>
      </c>
      <c r="D345" s="37" t="s">
        <v>834</v>
      </c>
      <c r="E345" s="41" t="s">
        <v>27</v>
      </c>
    </row>
    <row r="346" spans="1:5" s="108" customFormat="1" x14ac:dyDescent="0.25">
      <c r="A346" s="40">
        <v>44054.826145833336</v>
      </c>
      <c r="B346" s="40">
        <v>44055</v>
      </c>
      <c r="C346" s="76">
        <v>1000</v>
      </c>
      <c r="D346" s="37" t="s">
        <v>835</v>
      </c>
      <c r="E346" s="41" t="s">
        <v>27</v>
      </c>
    </row>
    <row r="347" spans="1:5" s="108" customFormat="1" x14ac:dyDescent="0.25">
      <c r="A347" s="40">
        <v>44054.827152777776</v>
      </c>
      <c r="B347" s="40">
        <v>44055</v>
      </c>
      <c r="C347" s="76">
        <v>500</v>
      </c>
      <c r="D347" s="37" t="s">
        <v>836</v>
      </c>
      <c r="E347" s="41" t="s">
        <v>27</v>
      </c>
    </row>
    <row r="348" spans="1:5" s="108" customFormat="1" x14ac:dyDescent="0.25">
      <c r="A348" s="40">
        <v>44054.827361111114</v>
      </c>
      <c r="B348" s="40">
        <v>44055</v>
      </c>
      <c r="C348" s="76">
        <v>4000</v>
      </c>
      <c r="D348" s="37" t="s">
        <v>337</v>
      </c>
      <c r="E348" s="41" t="s">
        <v>27</v>
      </c>
    </row>
    <row r="349" spans="1:5" s="108" customFormat="1" x14ac:dyDescent="0.25">
      <c r="A349" s="40">
        <v>44054.836261574077</v>
      </c>
      <c r="B349" s="40">
        <v>44055</v>
      </c>
      <c r="C349" s="76">
        <v>1000</v>
      </c>
      <c r="D349" s="37"/>
      <c r="E349" s="41" t="s">
        <v>27</v>
      </c>
    </row>
    <row r="350" spans="1:5" s="108" customFormat="1" x14ac:dyDescent="0.25">
      <c r="A350" s="40">
        <v>44054.836828703701</v>
      </c>
      <c r="B350" s="40">
        <v>44055</v>
      </c>
      <c r="C350" s="76">
        <v>100</v>
      </c>
      <c r="D350" s="37" t="s">
        <v>631</v>
      </c>
      <c r="E350" s="41" t="s">
        <v>27</v>
      </c>
    </row>
    <row r="351" spans="1:5" s="108" customFormat="1" x14ac:dyDescent="0.25">
      <c r="A351" s="40">
        <v>44054.852488425924</v>
      </c>
      <c r="B351" s="40">
        <v>44055</v>
      </c>
      <c r="C351" s="76">
        <v>250</v>
      </c>
      <c r="D351" s="37" t="s">
        <v>837</v>
      </c>
      <c r="E351" s="41" t="s">
        <v>27</v>
      </c>
    </row>
    <row r="352" spans="1:5" s="108" customFormat="1" x14ac:dyDescent="0.25">
      <c r="A352" s="40">
        <v>44054.864745370367</v>
      </c>
      <c r="B352" s="40">
        <v>44055</v>
      </c>
      <c r="C352" s="76">
        <v>500</v>
      </c>
      <c r="D352" s="37" t="s">
        <v>838</v>
      </c>
      <c r="E352" s="41" t="s">
        <v>27</v>
      </c>
    </row>
    <row r="353" spans="1:5" s="108" customFormat="1" x14ac:dyDescent="0.25">
      <c r="A353" s="40">
        <v>44054.866875</v>
      </c>
      <c r="B353" s="40">
        <v>44055</v>
      </c>
      <c r="C353" s="76">
        <v>500</v>
      </c>
      <c r="D353" s="37"/>
      <c r="E353" s="41" t="s">
        <v>27</v>
      </c>
    </row>
    <row r="354" spans="1:5" s="108" customFormat="1" x14ac:dyDescent="0.25">
      <c r="A354" s="40">
        <v>44054.868888888886</v>
      </c>
      <c r="B354" s="40">
        <v>44055</v>
      </c>
      <c r="C354" s="76">
        <v>2000</v>
      </c>
      <c r="D354" s="37" t="s">
        <v>839</v>
      </c>
      <c r="E354" s="41" t="s">
        <v>27</v>
      </c>
    </row>
    <row r="355" spans="1:5" s="108" customFormat="1" x14ac:dyDescent="0.25">
      <c r="A355" s="40">
        <v>44054.877025462964</v>
      </c>
      <c r="B355" s="40">
        <v>44055</v>
      </c>
      <c r="C355" s="76">
        <v>2000</v>
      </c>
      <c r="D355" s="37" t="s">
        <v>840</v>
      </c>
      <c r="E355" s="41" t="s">
        <v>27</v>
      </c>
    </row>
    <row r="356" spans="1:5" s="108" customFormat="1" x14ac:dyDescent="0.25">
      <c r="A356" s="40">
        <v>44054.886053240742</v>
      </c>
      <c r="B356" s="40">
        <v>44055</v>
      </c>
      <c r="C356" s="76">
        <v>500</v>
      </c>
      <c r="D356" s="37" t="s">
        <v>841</v>
      </c>
      <c r="E356" s="41" t="s">
        <v>27</v>
      </c>
    </row>
    <row r="357" spans="1:5" s="108" customFormat="1" x14ac:dyDescent="0.25">
      <c r="A357" s="40">
        <v>44054.889340277776</v>
      </c>
      <c r="B357" s="40">
        <v>44055</v>
      </c>
      <c r="C357" s="76">
        <v>300</v>
      </c>
      <c r="D357" s="37" t="s">
        <v>375</v>
      </c>
      <c r="E357" s="41" t="s">
        <v>27</v>
      </c>
    </row>
    <row r="358" spans="1:5" s="108" customFormat="1" x14ac:dyDescent="0.25">
      <c r="A358" s="40">
        <v>44054.898472222223</v>
      </c>
      <c r="B358" s="40">
        <v>44055</v>
      </c>
      <c r="C358" s="76">
        <v>200</v>
      </c>
      <c r="D358" s="37" t="s">
        <v>376</v>
      </c>
      <c r="E358" s="41" t="s">
        <v>27</v>
      </c>
    </row>
    <row r="359" spans="1:5" s="108" customFormat="1" x14ac:dyDescent="0.25">
      <c r="A359" s="40">
        <v>44054.902870370373</v>
      </c>
      <c r="B359" s="40">
        <v>44055</v>
      </c>
      <c r="C359" s="76">
        <v>500</v>
      </c>
      <c r="D359" s="37" t="s">
        <v>842</v>
      </c>
      <c r="E359" s="41" t="s">
        <v>27</v>
      </c>
    </row>
    <row r="360" spans="1:5" s="108" customFormat="1" x14ac:dyDescent="0.25">
      <c r="A360" s="40">
        <v>44054.905474537038</v>
      </c>
      <c r="B360" s="40">
        <v>44055</v>
      </c>
      <c r="C360" s="76">
        <v>100</v>
      </c>
      <c r="D360" s="37" t="s">
        <v>843</v>
      </c>
      <c r="E360" s="41" t="s">
        <v>27</v>
      </c>
    </row>
    <row r="361" spans="1:5" s="108" customFormat="1" x14ac:dyDescent="0.25">
      <c r="A361" s="40">
        <v>44054.926400462966</v>
      </c>
      <c r="B361" s="40">
        <v>44055</v>
      </c>
      <c r="C361" s="76">
        <v>100</v>
      </c>
      <c r="D361" s="37" t="s">
        <v>632</v>
      </c>
      <c r="E361" s="41" t="s">
        <v>27</v>
      </c>
    </row>
    <row r="362" spans="1:5" s="108" customFormat="1" x14ac:dyDescent="0.25">
      <c r="A362" s="40">
        <v>44054.93414351852</v>
      </c>
      <c r="B362" s="40">
        <v>44055</v>
      </c>
      <c r="C362" s="76">
        <v>100</v>
      </c>
      <c r="D362" s="37" t="s">
        <v>377</v>
      </c>
      <c r="E362" s="41" t="s">
        <v>27</v>
      </c>
    </row>
    <row r="363" spans="1:5" s="108" customFormat="1" x14ac:dyDescent="0.25">
      <c r="A363" s="40">
        <v>44054.943437499998</v>
      </c>
      <c r="B363" s="40">
        <v>44055</v>
      </c>
      <c r="C363" s="76">
        <v>1500</v>
      </c>
      <c r="D363" s="37" t="s">
        <v>378</v>
      </c>
      <c r="E363" s="41" t="s">
        <v>27</v>
      </c>
    </row>
    <row r="364" spans="1:5" s="108" customFormat="1" x14ac:dyDescent="0.25">
      <c r="A364" s="40">
        <v>44054.969571759262</v>
      </c>
      <c r="B364" s="40">
        <v>44055</v>
      </c>
      <c r="C364" s="76">
        <v>1000</v>
      </c>
      <c r="D364" s="37" t="s">
        <v>844</v>
      </c>
      <c r="E364" s="41" t="s">
        <v>27</v>
      </c>
    </row>
    <row r="365" spans="1:5" s="108" customFormat="1" x14ac:dyDescent="0.25">
      <c r="A365" s="40">
        <v>44055.0234837963</v>
      </c>
      <c r="B365" s="40">
        <v>44056</v>
      </c>
      <c r="C365" s="76">
        <v>500</v>
      </c>
      <c r="D365" s="37" t="s">
        <v>379</v>
      </c>
      <c r="E365" s="41" t="s">
        <v>27</v>
      </c>
    </row>
    <row r="366" spans="1:5" s="108" customFormat="1" x14ac:dyDescent="0.25">
      <c r="A366" s="40">
        <v>44055.256053240744</v>
      </c>
      <c r="B366" s="40">
        <v>44056</v>
      </c>
      <c r="C366" s="76">
        <v>300</v>
      </c>
      <c r="D366" s="37" t="s">
        <v>340</v>
      </c>
      <c r="E366" s="41" t="s">
        <v>27</v>
      </c>
    </row>
    <row r="367" spans="1:5" s="108" customFormat="1" x14ac:dyDescent="0.25">
      <c r="A367" s="40">
        <v>44055.279756944445</v>
      </c>
      <c r="B367" s="40">
        <v>44056</v>
      </c>
      <c r="C367" s="76">
        <v>200</v>
      </c>
      <c r="D367" s="37" t="s">
        <v>390</v>
      </c>
      <c r="E367" s="41" t="s">
        <v>27</v>
      </c>
    </row>
    <row r="368" spans="1:5" s="108" customFormat="1" x14ac:dyDescent="0.25">
      <c r="A368" s="40">
        <v>44055.313321759262</v>
      </c>
      <c r="B368" s="40">
        <v>44056</v>
      </c>
      <c r="C368" s="76">
        <v>300</v>
      </c>
      <c r="D368" s="37"/>
      <c r="E368" s="41" t="s">
        <v>27</v>
      </c>
    </row>
    <row r="369" spans="1:5" s="108" customFormat="1" x14ac:dyDescent="0.25">
      <c r="A369" s="40">
        <v>44055.340879629628</v>
      </c>
      <c r="B369" s="40">
        <v>44056</v>
      </c>
      <c r="C369" s="76">
        <v>1000</v>
      </c>
      <c r="D369" s="37"/>
      <c r="E369" s="41" t="s">
        <v>27</v>
      </c>
    </row>
    <row r="370" spans="1:5" s="108" customFormat="1" x14ac:dyDescent="0.25">
      <c r="A370" s="40">
        <v>44055.367719907408</v>
      </c>
      <c r="B370" s="40">
        <v>44056</v>
      </c>
      <c r="C370" s="76">
        <v>500</v>
      </c>
      <c r="D370" s="37" t="s">
        <v>845</v>
      </c>
      <c r="E370" s="41" t="s">
        <v>27</v>
      </c>
    </row>
    <row r="371" spans="1:5" s="108" customFormat="1" x14ac:dyDescent="0.25">
      <c r="A371" s="40">
        <v>44055.380439814813</v>
      </c>
      <c r="B371" s="40">
        <v>44056</v>
      </c>
      <c r="C371" s="76">
        <v>500</v>
      </c>
      <c r="D371" s="37" t="s">
        <v>846</v>
      </c>
      <c r="E371" s="41" t="s">
        <v>27</v>
      </c>
    </row>
    <row r="372" spans="1:5" s="108" customFormat="1" x14ac:dyDescent="0.25">
      <c r="A372" s="40">
        <v>44055.385879629626</v>
      </c>
      <c r="B372" s="40">
        <v>44056</v>
      </c>
      <c r="C372" s="76">
        <v>100</v>
      </c>
      <c r="D372" s="37" t="s">
        <v>380</v>
      </c>
      <c r="E372" s="41" t="s">
        <v>27</v>
      </c>
    </row>
    <row r="373" spans="1:5" s="108" customFormat="1" x14ac:dyDescent="0.25">
      <c r="A373" s="40">
        <v>44055.393391203703</v>
      </c>
      <c r="B373" s="40">
        <v>44056</v>
      </c>
      <c r="C373" s="76">
        <v>500</v>
      </c>
      <c r="D373" s="37" t="s">
        <v>847</v>
      </c>
      <c r="E373" s="41" t="s">
        <v>27</v>
      </c>
    </row>
    <row r="374" spans="1:5" s="108" customFormat="1" x14ac:dyDescent="0.25">
      <c r="A374" s="40">
        <v>44055.396469907406</v>
      </c>
      <c r="B374" s="40">
        <v>44056</v>
      </c>
      <c r="C374" s="76">
        <v>300</v>
      </c>
      <c r="D374" s="37" t="s">
        <v>848</v>
      </c>
      <c r="E374" s="41" t="s">
        <v>27</v>
      </c>
    </row>
    <row r="375" spans="1:5" s="108" customFormat="1" x14ac:dyDescent="0.25">
      <c r="A375" s="40">
        <v>44055.397372685184</v>
      </c>
      <c r="B375" s="40">
        <v>44056</v>
      </c>
      <c r="C375" s="76">
        <v>300</v>
      </c>
      <c r="D375" s="37" t="s">
        <v>848</v>
      </c>
      <c r="E375" s="41" t="s">
        <v>27</v>
      </c>
    </row>
    <row r="376" spans="1:5" s="108" customFormat="1" x14ac:dyDescent="0.25">
      <c r="A376" s="40">
        <v>44055.41134259259</v>
      </c>
      <c r="B376" s="40">
        <v>44056</v>
      </c>
      <c r="C376" s="76">
        <v>500</v>
      </c>
      <c r="D376" s="37" t="s">
        <v>849</v>
      </c>
      <c r="E376" s="41" t="s">
        <v>27</v>
      </c>
    </row>
    <row r="377" spans="1:5" s="108" customFormat="1" x14ac:dyDescent="0.25">
      <c r="A377" s="40">
        <v>44055.430208333331</v>
      </c>
      <c r="B377" s="40">
        <v>44056</v>
      </c>
      <c r="C377" s="76">
        <v>1000</v>
      </c>
      <c r="D377" s="37" t="s">
        <v>850</v>
      </c>
      <c r="E377" s="41" t="s">
        <v>27</v>
      </c>
    </row>
    <row r="378" spans="1:5" s="108" customFormat="1" x14ac:dyDescent="0.25">
      <c r="A378" s="40">
        <v>44055.43136574074</v>
      </c>
      <c r="B378" s="40">
        <v>44056</v>
      </c>
      <c r="C378" s="76">
        <v>300</v>
      </c>
      <c r="D378" s="37" t="s">
        <v>381</v>
      </c>
      <c r="E378" s="41" t="s">
        <v>27</v>
      </c>
    </row>
    <row r="379" spans="1:5" s="108" customFormat="1" x14ac:dyDescent="0.25">
      <c r="A379" s="40">
        <v>44055.470543981479</v>
      </c>
      <c r="B379" s="40">
        <v>44056</v>
      </c>
      <c r="C379" s="76">
        <v>420</v>
      </c>
      <c r="D379" s="37" t="s">
        <v>802</v>
      </c>
      <c r="E379" s="41" t="s">
        <v>27</v>
      </c>
    </row>
    <row r="380" spans="1:5" s="108" customFormat="1" x14ac:dyDescent="0.25">
      <c r="A380" s="40">
        <v>44055.475925925923</v>
      </c>
      <c r="B380" s="40">
        <v>44056</v>
      </c>
      <c r="C380" s="76">
        <v>2000</v>
      </c>
      <c r="D380" s="37" t="s">
        <v>851</v>
      </c>
      <c r="E380" s="41" t="s">
        <v>27</v>
      </c>
    </row>
    <row r="381" spans="1:5" s="108" customFormat="1" x14ac:dyDescent="0.25">
      <c r="A381" s="40">
        <v>44055.477511574078</v>
      </c>
      <c r="B381" s="40">
        <v>44056</v>
      </c>
      <c r="C381" s="76">
        <v>200</v>
      </c>
      <c r="D381" s="37" t="s">
        <v>382</v>
      </c>
      <c r="E381" s="41" t="s">
        <v>27</v>
      </c>
    </row>
    <row r="382" spans="1:5" s="108" customFormat="1" x14ac:dyDescent="0.25">
      <c r="A382" s="40">
        <v>44055.506342592591</v>
      </c>
      <c r="B382" s="40">
        <v>44056</v>
      </c>
      <c r="C382" s="76">
        <v>250</v>
      </c>
      <c r="D382" s="37" t="s">
        <v>852</v>
      </c>
      <c r="E382" s="41" t="s">
        <v>27</v>
      </c>
    </row>
    <row r="383" spans="1:5" s="108" customFormat="1" x14ac:dyDescent="0.25">
      <c r="A383" s="40">
        <v>44055.546238425923</v>
      </c>
      <c r="B383" s="40">
        <v>44056</v>
      </c>
      <c r="C383" s="76">
        <v>1000</v>
      </c>
      <c r="D383" s="37" t="s">
        <v>342</v>
      </c>
      <c r="E383" s="41" t="s">
        <v>27</v>
      </c>
    </row>
    <row r="384" spans="1:5" s="108" customFormat="1" x14ac:dyDescent="0.25">
      <c r="A384" s="40">
        <v>44055.578263888892</v>
      </c>
      <c r="B384" s="40">
        <v>44056</v>
      </c>
      <c r="C384" s="76">
        <v>500</v>
      </c>
      <c r="D384" s="37" t="s">
        <v>853</v>
      </c>
      <c r="E384" s="41" t="s">
        <v>27</v>
      </c>
    </row>
    <row r="385" spans="1:5" s="108" customFormat="1" x14ac:dyDescent="0.25">
      <c r="A385" s="40">
        <v>44055.611018518517</v>
      </c>
      <c r="B385" s="40">
        <v>44056</v>
      </c>
      <c r="C385" s="76">
        <v>300</v>
      </c>
      <c r="D385" s="37" t="s">
        <v>854</v>
      </c>
      <c r="E385" s="41" t="s">
        <v>27</v>
      </c>
    </row>
    <row r="386" spans="1:5" s="108" customFormat="1" x14ac:dyDescent="0.25">
      <c r="A386" s="40">
        <v>44055.622129629628</v>
      </c>
      <c r="B386" s="40">
        <v>44056</v>
      </c>
      <c r="C386" s="76">
        <v>100</v>
      </c>
      <c r="D386" s="37" t="s">
        <v>383</v>
      </c>
      <c r="E386" s="41" t="s">
        <v>27</v>
      </c>
    </row>
    <row r="387" spans="1:5" s="108" customFormat="1" x14ac:dyDescent="0.25">
      <c r="A387" s="40">
        <v>44055.638449074075</v>
      </c>
      <c r="B387" s="40">
        <v>44056</v>
      </c>
      <c r="C387" s="76">
        <v>100</v>
      </c>
      <c r="D387" s="37" t="s">
        <v>855</v>
      </c>
      <c r="E387" s="41" t="s">
        <v>27</v>
      </c>
    </row>
    <row r="388" spans="1:5" s="108" customFormat="1" x14ac:dyDescent="0.25">
      <c r="A388" s="40">
        <v>44055.658379629633</v>
      </c>
      <c r="B388" s="40">
        <v>44056</v>
      </c>
      <c r="C388" s="76">
        <v>100</v>
      </c>
      <c r="D388" s="37" t="s">
        <v>384</v>
      </c>
      <c r="E388" s="41" t="s">
        <v>27</v>
      </c>
    </row>
    <row r="389" spans="1:5" s="108" customFormat="1" x14ac:dyDescent="0.25">
      <c r="A389" s="40">
        <v>44055.66333333333</v>
      </c>
      <c r="B389" s="40">
        <v>44056</v>
      </c>
      <c r="C389" s="76">
        <v>1000</v>
      </c>
      <c r="D389" s="37" t="s">
        <v>385</v>
      </c>
      <c r="E389" s="41" t="s">
        <v>27</v>
      </c>
    </row>
    <row r="390" spans="1:5" s="108" customFormat="1" x14ac:dyDescent="0.25">
      <c r="A390" s="40">
        <v>44055.671203703707</v>
      </c>
      <c r="B390" s="40">
        <v>44056</v>
      </c>
      <c r="C390" s="76">
        <v>300</v>
      </c>
      <c r="D390" s="37" t="s">
        <v>856</v>
      </c>
      <c r="E390" s="41" t="s">
        <v>27</v>
      </c>
    </row>
    <row r="391" spans="1:5" s="108" customFormat="1" x14ac:dyDescent="0.25">
      <c r="A391" s="40">
        <v>44055.696759259263</v>
      </c>
      <c r="B391" s="40">
        <v>44056</v>
      </c>
      <c r="C391" s="76">
        <v>2000</v>
      </c>
      <c r="D391" s="37" t="s">
        <v>857</v>
      </c>
      <c r="E391" s="41" t="s">
        <v>27</v>
      </c>
    </row>
    <row r="392" spans="1:5" s="108" customFormat="1" x14ac:dyDescent="0.25">
      <c r="A392" s="40">
        <v>44055.721851851849</v>
      </c>
      <c r="B392" s="40">
        <v>44056</v>
      </c>
      <c r="C392" s="76">
        <v>500</v>
      </c>
      <c r="D392" s="37" t="s">
        <v>629</v>
      </c>
      <c r="E392" s="41" t="s">
        <v>27</v>
      </c>
    </row>
    <row r="393" spans="1:5" s="108" customFormat="1" x14ac:dyDescent="0.25">
      <c r="A393" s="40">
        <v>44055.7262962963</v>
      </c>
      <c r="B393" s="40">
        <v>44056</v>
      </c>
      <c r="C393" s="76">
        <v>201</v>
      </c>
      <c r="D393" s="37" t="s">
        <v>348</v>
      </c>
      <c r="E393" s="41" t="s">
        <v>27</v>
      </c>
    </row>
    <row r="394" spans="1:5" s="108" customFormat="1" x14ac:dyDescent="0.25">
      <c r="A394" s="40">
        <v>44055.726956018516</v>
      </c>
      <c r="B394" s="40">
        <v>44056</v>
      </c>
      <c r="C394" s="76">
        <v>300</v>
      </c>
      <c r="D394" s="37" t="s">
        <v>642</v>
      </c>
      <c r="E394" s="41" t="s">
        <v>27</v>
      </c>
    </row>
    <row r="395" spans="1:5" s="108" customFormat="1" x14ac:dyDescent="0.25">
      <c r="A395" s="40">
        <v>44055.726967592593</v>
      </c>
      <c r="B395" s="40">
        <v>44056</v>
      </c>
      <c r="C395" s="76">
        <v>200</v>
      </c>
      <c r="D395" s="37" t="s">
        <v>348</v>
      </c>
      <c r="E395" s="41" t="s">
        <v>27</v>
      </c>
    </row>
    <row r="396" spans="1:5" s="108" customFormat="1" x14ac:dyDescent="0.25">
      <c r="A396" s="40">
        <v>44055.792696759258</v>
      </c>
      <c r="B396" s="40">
        <v>44056</v>
      </c>
      <c r="C396" s="76">
        <v>200</v>
      </c>
      <c r="D396" s="37" t="s">
        <v>398</v>
      </c>
      <c r="E396" s="41" t="s">
        <v>27</v>
      </c>
    </row>
    <row r="397" spans="1:5" s="108" customFormat="1" x14ac:dyDescent="0.25">
      <c r="A397" s="40">
        <v>44055.803576388891</v>
      </c>
      <c r="B397" s="40">
        <v>44056</v>
      </c>
      <c r="C397" s="76">
        <v>300</v>
      </c>
      <c r="D397" s="37" t="s">
        <v>858</v>
      </c>
      <c r="E397" s="41" t="s">
        <v>27</v>
      </c>
    </row>
    <row r="398" spans="1:5" s="108" customFormat="1" x14ac:dyDescent="0.25">
      <c r="A398" s="40">
        <v>44055.809016203704</v>
      </c>
      <c r="B398" s="40">
        <v>44056</v>
      </c>
      <c r="C398" s="76">
        <v>1000</v>
      </c>
      <c r="D398" s="37"/>
      <c r="E398" s="41" t="s">
        <v>27</v>
      </c>
    </row>
    <row r="399" spans="1:5" s="108" customFormat="1" x14ac:dyDescent="0.25">
      <c r="A399" s="40">
        <v>44055.837905092594</v>
      </c>
      <c r="B399" s="40">
        <v>44056</v>
      </c>
      <c r="C399" s="76">
        <v>500</v>
      </c>
      <c r="D399" s="37" t="s">
        <v>859</v>
      </c>
      <c r="E399" s="41" t="s">
        <v>27</v>
      </c>
    </row>
    <row r="400" spans="1:5" s="108" customFormat="1" x14ac:dyDescent="0.25">
      <c r="A400" s="40">
        <v>44055.859074074076</v>
      </c>
      <c r="B400" s="40">
        <v>44056</v>
      </c>
      <c r="C400" s="76">
        <v>1000</v>
      </c>
      <c r="D400" s="37" t="s">
        <v>860</v>
      </c>
      <c r="E400" s="41" t="s">
        <v>27</v>
      </c>
    </row>
    <row r="401" spans="1:5" s="108" customFormat="1" x14ac:dyDescent="0.25">
      <c r="A401" s="40">
        <v>44055.878148148149</v>
      </c>
      <c r="B401" s="40">
        <v>44056</v>
      </c>
      <c r="C401" s="76">
        <v>500</v>
      </c>
      <c r="D401" s="37" t="s">
        <v>861</v>
      </c>
      <c r="E401" s="41" t="s">
        <v>27</v>
      </c>
    </row>
    <row r="402" spans="1:5" s="108" customFormat="1" x14ac:dyDescent="0.25">
      <c r="A402" s="40">
        <v>44055.957800925928</v>
      </c>
      <c r="B402" s="40">
        <v>44056</v>
      </c>
      <c r="C402" s="76">
        <v>7000</v>
      </c>
      <c r="D402" s="37" t="s">
        <v>388</v>
      </c>
      <c r="E402" s="41" t="s">
        <v>27</v>
      </c>
    </row>
    <row r="403" spans="1:5" s="108" customFormat="1" x14ac:dyDescent="0.25">
      <c r="A403" s="40">
        <v>44056.156481481485</v>
      </c>
      <c r="B403" s="40">
        <v>44057</v>
      </c>
      <c r="C403" s="76">
        <v>200</v>
      </c>
      <c r="D403" s="37" t="s">
        <v>358</v>
      </c>
      <c r="E403" s="41" t="s">
        <v>27</v>
      </c>
    </row>
    <row r="404" spans="1:5" s="108" customFormat="1" x14ac:dyDescent="0.25">
      <c r="A404" s="40">
        <v>44056.445636574077</v>
      </c>
      <c r="B404" s="40">
        <v>44057</v>
      </c>
      <c r="C404" s="76">
        <v>5000</v>
      </c>
      <c r="D404" s="37" t="s">
        <v>391</v>
      </c>
      <c r="E404" s="41" t="s">
        <v>27</v>
      </c>
    </row>
    <row r="405" spans="1:5" s="108" customFormat="1" x14ac:dyDescent="0.25">
      <c r="A405" s="40">
        <v>44056.494409722225</v>
      </c>
      <c r="B405" s="40">
        <v>44057</v>
      </c>
      <c r="C405" s="76">
        <v>100</v>
      </c>
      <c r="D405" s="37" t="s">
        <v>392</v>
      </c>
      <c r="E405" s="41" t="s">
        <v>27</v>
      </c>
    </row>
    <row r="406" spans="1:5" s="108" customFormat="1" x14ac:dyDescent="0.25">
      <c r="A406" s="40">
        <v>44056.547766203701</v>
      </c>
      <c r="B406" s="40">
        <v>44057</v>
      </c>
      <c r="C406" s="76">
        <v>100</v>
      </c>
      <c r="D406" s="37" t="s">
        <v>862</v>
      </c>
      <c r="E406" s="41" t="s">
        <v>27</v>
      </c>
    </row>
    <row r="407" spans="1:5" s="108" customFormat="1" x14ac:dyDescent="0.25">
      <c r="A407" s="40">
        <v>44056.597280092596</v>
      </c>
      <c r="B407" s="40">
        <v>44057</v>
      </c>
      <c r="C407" s="76">
        <v>100</v>
      </c>
      <c r="D407" s="37" t="s">
        <v>396</v>
      </c>
      <c r="E407" s="41" t="s">
        <v>27</v>
      </c>
    </row>
    <row r="408" spans="1:5" s="108" customFormat="1" x14ac:dyDescent="0.25">
      <c r="A408" s="40">
        <v>44056.628807870373</v>
      </c>
      <c r="B408" s="40">
        <v>44057</v>
      </c>
      <c r="C408" s="76">
        <v>100</v>
      </c>
      <c r="D408" s="37" t="s">
        <v>397</v>
      </c>
      <c r="E408" s="41" t="s">
        <v>27</v>
      </c>
    </row>
    <row r="409" spans="1:5" s="108" customFormat="1" x14ac:dyDescent="0.25">
      <c r="A409" s="40">
        <v>44056.760625000003</v>
      </c>
      <c r="B409" s="40">
        <v>44057</v>
      </c>
      <c r="C409" s="76">
        <v>300</v>
      </c>
      <c r="D409" s="37" t="s">
        <v>863</v>
      </c>
      <c r="E409" s="41" t="s">
        <v>27</v>
      </c>
    </row>
    <row r="410" spans="1:5" s="108" customFormat="1" x14ac:dyDescent="0.25">
      <c r="A410" s="40">
        <v>44056.818506944444</v>
      </c>
      <c r="B410" s="40">
        <v>44057</v>
      </c>
      <c r="C410" s="76">
        <v>200</v>
      </c>
      <c r="D410" s="37" t="s">
        <v>641</v>
      </c>
      <c r="E410" s="41" t="s">
        <v>27</v>
      </c>
    </row>
    <row r="411" spans="1:5" s="108" customFormat="1" x14ac:dyDescent="0.25">
      <c r="A411" s="40">
        <v>44056.825266203705</v>
      </c>
      <c r="B411" s="40">
        <v>44057</v>
      </c>
      <c r="C411" s="76">
        <v>250</v>
      </c>
      <c r="D411" s="37" t="s">
        <v>356</v>
      </c>
      <c r="E411" s="41" t="s">
        <v>27</v>
      </c>
    </row>
    <row r="412" spans="1:5" s="108" customFormat="1" x14ac:dyDescent="0.25">
      <c r="A412" s="40">
        <v>44056.835509259261</v>
      </c>
      <c r="B412" s="40">
        <v>44057</v>
      </c>
      <c r="C412" s="76">
        <v>200</v>
      </c>
      <c r="D412" s="37" t="s">
        <v>399</v>
      </c>
      <c r="E412" s="41" t="s">
        <v>27</v>
      </c>
    </row>
    <row r="413" spans="1:5" s="108" customFormat="1" x14ac:dyDescent="0.25">
      <c r="A413" s="40">
        <v>44056.83766203704</v>
      </c>
      <c r="B413" s="40">
        <v>44057</v>
      </c>
      <c r="C413" s="76">
        <v>500</v>
      </c>
      <c r="D413" s="37" t="s">
        <v>184</v>
      </c>
      <c r="E413" s="41" t="s">
        <v>27</v>
      </c>
    </row>
    <row r="414" spans="1:5" s="108" customFormat="1" x14ac:dyDescent="0.25">
      <c r="A414" s="40">
        <v>44056.881469907406</v>
      </c>
      <c r="B414" s="40">
        <v>44057</v>
      </c>
      <c r="C414" s="76">
        <v>1500</v>
      </c>
      <c r="D414" s="37" t="s">
        <v>582</v>
      </c>
      <c r="E414" s="41" t="s">
        <v>27</v>
      </c>
    </row>
    <row r="415" spans="1:5" s="108" customFormat="1" x14ac:dyDescent="0.25">
      <c r="A415" s="40">
        <v>44056.889791666668</v>
      </c>
      <c r="B415" s="40">
        <v>44057</v>
      </c>
      <c r="C415" s="76">
        <v>200</v>
      </c>
      <c r="D415" s="37" t="s">
        <v>474</v>
      </c>
      <c r="E415" s="41" t="s">
        <v>27</v>
      </c>
    </row>
    <row r="416" spans="1:5" s="108" customFormat="1" x14ac:dyDescent="0.25">
      <c r="A416" s="40">
        <v>44057.062175925923</v>
      </c>
      <c r="B416" s="40">
        <v>44060</v>
      </c>
      <c r="C416" s="76">
        <v>50</v>
      </c>
      <c r="D416" s="37" t="s">
        <v>400</v>
      </c>
      <c r="E416" s="41" t="s">
        <v>27</v>
      </c>
    </row>
    <row r="417" spans="1:5" s="108" customFormat="1" x14ac:dyDescent="0.25">
      <c r="A417" s="40">
        <v>44057.317881944444</v>
      </c>
      <c r="B417" s="40">
        <v>44060</v>
      </c>
      <c r="C417" s="76">
        <v>300</v>
      </c>
      <c r="D417" s="37"/>
      <c r="E417" s="41" t="s">
        <v>27</v>
      </c>
    </row>
    <row r="418" spans="1:5" s="108" customFormat="1" x14ac:dyDescent="0.25">
      <c r="A418" s="40">
        <v>44057.334791666668</v>
      </c>
      <c r="B418" s="40">
        <v>44060</v>
      </c>
      <c r="C418" s="76">
        <v>300</v>
      </c>
      <c r="D418" s="37" t="s">
        <v>864</v>
      </c>
      <c r="E418" s="41" t="s">
        <v>27</v>
      </c>
    </row>
    <row r="419" spans="1:5" s="108" customFormat="1" x14ac:dyDescent="0.25">
      <c r="A419" s="40">
        <v>44057.396284722221</v>
      </c>
      <c r="B419" s="40">
        <v>44060</v>
      </c>
      <c r="C419" s="76">
        <v>3000</v>
      </c>
      <c r="D419" s="37" t="s">
        <v>635</v>
      </c>
      <c r="E419" s="41" t="s">
        <v>27</v>
      </c>
    </row>
    <row r="420" spans="1:5" s="108" customFormat="1" x14ac:dyDescent="0.25">
      <c r="A420" s="40">
        <v>44057.547164351854</v>
      </c>
      <c r="B420" s="40">
        <v>44060</v>
      </c>
      <c r="C420" s="76">
        <v>1000</v>
      </c>
      <c r="D420" s="37" t="s">
        <v>401</v>
      </c>
      <c r="E420" s="41" t="s">
        <v>27</v>
      </c>
    </row>
    <row r="421" spans="1:5" s="108" customFormat="1" x14ac:dyDescent="0.25">
      <c r="A421" s="40">
        <v>44057.568657407406</v>
      </c>
      <c r="B421" s="40">
        <v>44060</v>
      </c>
      <c r="C421" s="76">
        <v>100</v>
      </c>
      <c r="D421" s="37" t="s">
        <v>865</v>
      </c>
      <c r="E421" s="41" t="s">
        <v>27</v>
      </c>
    </row>
    <row r="422" spans="1:5" s="108" customFormat="1" x14ac:dyDescent="0.25">
      <c r="A422" s="40">
        <v>44057.579062500001</v>
      </c>
      <c r="B422" s="40">
        <v>44060</v>
      </c>
      <c r="C422" s="76">
        <v>400</v>
      </c>
      <c r="D422" s="37" t="s">
        <v>402</v>
      </c>
      <c r="E422" s="41" t="s">
        <v>27</v>
      </c>
    </row>
    <row r="423" spans="1:5" s="108" customFormat="1" x14ac:dyDescent="0.25">
      <c r="A423" s="40">
        <v>44057.589282407411</v>
      </c>
      <c r="B423" s="40">
        <v>44060</v>
      </c>
      <c r="C423" s="76">
        <v>500</v>
      </c>
      <c r="D423" s="37" t="s">
        <v>866</v>
      </c>
      <c r="E423" s="41" t="s">
        <v>27</v>
      </c>
    </row>
    <row r="424" spans="1:5" s="108" customFormat="1" x14ac:dyDescent="0.25">
      <c r="A424" s="40">
        <v>44057.596585648149</v>
      </c>
      <c r="B424" s="40">
        <v>44060</v>
      </c>
      <c r="C424" s="76">
        <v>649</v>
      </c>
      <c r="D424" s="37" t="s">
        <v>867</v>
      </c>
      <c r="E424" s="41" t="s">
        <v>27</v>
      </c>
    </row>
    <row r="425" spans="1:5" s="108" customFormat="1" x14ac:dyDescent="0.25">
      <c r="A425" s="40">
        <v>44057.657951388886</v>
      </c>
      <c r="B425" s="40">
        <v>44060</v>
      </c>
      <c r="C425" s="76">
        <v>200</v>
      </c>
      <c r="D425" s="37" t="s">
        <v>623</v>
      </c>
      <c r="E425" s="41" t="s">
        <v>27</v>
      </c>
    </row>
    <row r="426" spans="1:5" s="108" customFormat="1" x14ac:dyDescent="0.25">
      <c r="A426" s="40">
        <v>44057.687615740739</v>
      </c>
      <c r="B426" s="40">
        <v>44060</v>
      </c>
      <c r="C426" s="76">
        <v>500</v>
      </c>
      <c r="D426" s="37" t="s">
        <v>403</v>
      </c>
      <c r="E426" s="41" t="s">
        <v>27</v>
      </c>
    </row>
    <row r="427" spans="1:5" s="108" customFormat="1" x14ac:dyDescent="0.25">
      <c r="A427" s="40">
        <v>44057.70752314815</v>
      </c>
      <c r="B427" s="40">
        <v>44060</v>
      </c>
      <c r="C427" s="76">
        <v>350</v>
      </c>
      <c r="D427" s="37"/>
      <c r="E427" s="41" t="s">
        <v>27</v>
      </c>
    </row>
    <row r="428" spans="1:5" s="108" customFormat="1" x14ac:dyDescent="0.25">
      <c r="A428" s="40">
        <v>44057.964641203704</v>
      </c>
      <c r="B428" s="40">
        <v>44060</v>
      </c>
      <c r="C428" s="76">
        <v>1500</v>
      </c>
      <c r="D428" s="37" t="s">
        <v>404</v>
      </c>
      <c r="E428" s="41" t="s">
        <v>27</v>
      </c>
    </row>
    <row r="429" spans="1:5" s="108" customFormat="1" x14ac:dyDescent="0.25">
      <c r="A429" s="40">
        <v>44058.197604166664</v>
      </c>
      <c r="B429" s="40">
        <v>44060</v>
      </c>
      <c r="C429" s="76">
        <v>2000</v>
      </c>
      <c r="D429" s="37" t="s">
        <v>868</v>
      </c>
      <c r="E429" s="41" t="s">
        <v>27</v>
      </c>
    </row>
    <row r="430" spans="1:5" s="108" customFormat="1" x14ac:dyDescent="0.25">
      <c r="A430" s="40">
        <v>44058.408020833333</v>
      </c>
      <c r="B430" s="40">
        <v>44060</v>
      </c>
      <c r="C430" s="76">
        <v>1000</v>
      </c>
      <c r="D430" s="37"/>
      <c r="E430" s="41" t="s">
        <v>27</v>
      </c>
    </row>
    <row r="431" spans="1:5" s="108" customFormat="1" x14ac:dyDescent="0.25">
      <c r="A431" s="40">
        <v>44058.430277777778</v>
      </c>
      <c r="B431" s="40">
        <v>44060</v>
      </c>
      <c r="C431" s="76">
        <v>500</v>
      </c>
      <c r="D431" s="37"/>
      <c r="E431" s="41" t="s">
        <v>27</v>
      </c>
    </row>
    <row r="432" spans="1:5" s="108" customFormat="1" x14ac:dyDescent="0.25">
      <c r="A432" s="40">
        <v>44058.435671296298</v>
      </c>
      <c r="B432" s="40">
        <v>44060</v>
      </c>
      <c r="C432" s="76">
        <v>500</v>
      </c>
      <c r="D432" s="37" t="s">
        <v>406</v>
      </c>
      <c r="E432" s="41" t="s">
        <v>27</v>
      </c>
    </row>
    <row r="433" spans="1:5" s="108" customFormat="1" x14ac:dyDescent="0.25">
      <c r="A433" s="40">
        <v>44058.464444444442</v>
      </c>
      <c r="B433" s="40">
        <v>44060</v>
      </c>
      <c r="C433" s="76">
        <v>100</v>
      </c>
      <c r="D433" s="37" t="s">
        <v>869</v>
      </c>
      <c r="E433" s="41" t="s">
        <v>27</v>
      </c>
    </row>
    <row r="434" spans="1:5" s="108" customFormat="1" x14ac:dyDescent="0.25">
      <c r="A434" s="40">
        <v>44058.592002314814</v>
      </c>
      <c r="B434" s="40">
        <v>44060</v>
      </c>
      <c r="C434" s="76">
        <v>1000</v>
      </c>
      <c r="D434" s="37"/>
      <c r="E434" s="41" t="s">
        <v>27</v>
      </c>
    </row>
    <row r="435" spans="1:5" s="108" customFormat="1" x14ac:dyDescent="0.25">
      <c r="A435" s="40">
        <v>44058.628622685188</v>
      </c>
      <c r="B435" s="40">
        <v>44060</v>
      </c>
      <c r="C435" s="76">
        <v>100</v>
      </c>
      <c r="D435" s="37" t="s">
        <v>407</v>
      </c>
      <c r="E435" s="41" t="s">
        <v>27</v>
      </c>
    </row>
    <row r="436" spans="1:5" s="108" customFormat="1" x14ac:dyDescent="0.25">
      <c r="A436" s="40">
        <v>44058.635694444441</v>
      </c>
      <c r="B436" s="40">
        <v>44060</v>
      </c>
      <c r="C436" s="76">
        <v>100</v>
      </c>
      <c r="D436" s="37" t="s">
        <v>408</v>
      </c>
      <c r="E436" s="41" t="s">
        <v>27</v>
      </c>
    </row>
    <row r="437" spans="1:5" s="108" customFormat="1" x14ac:dyDescent="0.25">
      <c r="A437" s="40">
        <v>44058.676921296297</v>
      </c>
      <c r="B437" s="40">
        <v>44060</v>
      </c>
      <c r="C437" s="76">
        <v>100</v>
      </c>
      <c r="D437" s="37" t="s">
        <v>409</v>
      </c>
      <c r="E437" s="41" t="s">
        <v>27</v>
      </c>
    </row>
    <row r="438" spans="1:5" s="108" customFormat="1" x14ac:dyDescent="0.25">
      <c r="A438" s="40">
        <v>44058.731747685182</v>
      </c>
      <c r="B438" s="40">
        <v>44060</v>
      </c>
      <c r="C438" s="76">
        <v>323</v>
      </c>
      <c r="D438" s="37" t="s">
        <v>246</v>
      </c>
      <c r="E438" s="41" t="s">
        <v>27</v>
      </c>
    </row>
    <row r="439" spans="1:5" s="108" customFormat="1" x14ac:dyDescent="0.25">
      <c r="A439" s="40">
        <v>44058.800254629627</v>
      </c>
      <c r="B439" s="40">
        <v>44060</v>
      </c>
      <c r="C439" s="76">
        <v>40</v>
      </c>
      <c r="D439" s="37" t="s">
        <v>598</v>
      </c>
      <c r="E439" s="41" t="s">
        <v>27</v>
      </c>
    </row>
    <row r="440" spans="1:5" s="108" customFormat="1" x14ac:dyDescent="0.25">
      <c r="A440" s="40">
        <v>44058.880046296297</v>
      </c>
      <c r="B440" s="40">
        <v>44060</v>
      </c>
      <c r="C440" s="76">
        <v>100</v>
      </c>
      <c r="D440" s="37" t="s">
        <v>410</v>
      </c>
      <c r="E440" s="41" t="s">
        <v>27</v>
      </c>
    </row>
    <row r="441" spans="1:5" s="108" customFormat="1" x14ac:dyDescent="0.25">
      <c r="A441" s="40">
        <v>44058.901365740741</v>
      </c>
      <c r="B441" s="40">
        <v>44060</v>
      </c>
      <c r="C441" s="76">
        <v>1000</v>
      </c>
      <c r="D441" s="37" t="s">
        <v>256</v>
      </c>
      <c r="E441" s="41" t="s">
        <v>27</v>
      </c>
    </row>
    <row r="442" spans="1:5" s="108" customFormat="1" x14ac:dyDescent="0.25">
      <c r="A442" s="40">
        <v>44058.931666666664</v>
      </c>
      <c r="B442" s="40">
        <v>44060</v>
      </c>
      <c r="C442" s="76">
        <v>1000</v>
      </c>
      <c r="D442" s="37" t="s">
        <v>870</v>
      </c>
      <c r="E442" s="41" t="s">
        <v>27</v>
      </c>
    </row>
    <row r="443" spans="1:5" s="108" customFormat="1" x14ac:dyDescent="0.25">
      <c r="A443" s="40">
        <v>44058.990312499998</v>
      </c>
      <c r="B443" s="40">
        <v>44060</v>
      </c>
      <c r="C443" s="76">
        <v>400</v>
      </c>
      <c r="D443" s="37" t="s">
        <v>184</v>
      </c>
      <c r="E443" s="41" t="s">
        <v>27</v>
      </c>
    </row>
    <row r="444" spans="1:5" s="108" customFormat="1" x14ac:dyDescent="0.25">
      <c r="A444" s="40">
        <v>44058.991064814814</v>
      </c>
      <c r="B444" s="40">
        <v>44060</v>
      </c>
      <c r="C444" s="76">
        <v>500</v>
      </c>
      <c r="D444" s="37" t="s">
        <v>184</v>
      </c>
      <c r="E444" s="41" t="s">
        <v>27</v>
      </c>
    </row>
    <row r="445" spans="1:5" s="108" customFormat="1" x14ac:dyDescent="0.25">
      <c r="A445" s="40">
        <v>44059.368391203701</v>
      </c>
      <c r="B445" s="40">
        <v>44060</v>
      </c>
      <c r="C445" s="76">
        <v>500</v>
      </c>
      <c r="D445" s="37" t="s">
        <v>871</v>
      </c>
      <c r="E445" s="41" t="s">
        <v>27</v>
      </c>
    </row>
    <row r="446" spans="1:5" s="108" customFormat="1" x14ac:dyDescent="0.25">
      <c r="A446" s="40">
        <v>44059.476481481484</v>
      </c>
      <c r="B446" s="40">
        <v>44060</v>
      </c>
      <c r="C446" s="76">
        <v>500</v>
      </c>
      <c r="D446" s="37"/>
      <c r="E446" s="41" t="s">
        <v>27</v>
      </c>
    </row>
    <row r="447" spans="1:5" s="108" customFormat="1" x14ac:dyDescent="0.25">
      <c r="A447" s="40">
        <v>44059.488217592596</v>
      </c>
      <c r="B447" s="40">
        <v>44060</v>
      </c>
      <c r="C447" s="76">
        <v>200</v>
      </c>
      <c r="D447" s="37" t="s">
        <v>412</v>
      </c>
      <c r="E447" s="41" t="s">
        <v>27</v>
      </c>
    </row>
    <row r="448" spans="1:5" s="108" customFormat="1" x14ac:dyDescent="0.25">
      <c r="A448" s="40">
        <v>44059.606249999997</v>
      </c>
      <c r="B448" s="40">
        <v>44060</v>
      </c>
      <c r="C448" s="76">
        <v>5000</v>
      </c>
      <c r="D448" s="37" t="s">
        <v>872</v>
      </c>
      <c r="E448" s="41" t="s">
        <v>27</v>
      </c>
    </row>
    <row r="449" spans="1:5" s="108" customFormat="1" x14ac:dyDescent="0.25">
      <c r="A449" s="40">
        <v>44059.636886574073</v>
      </c>
      <c r="B449" s="40">
        <v>44060</v>
      </c>
      <c r="C449" s="76">
        <v>200</v>
      </c>
      <c r="D449" s="37" t="s">
        <v>414</v>
      </c>
      <c r="E449" s="41" t="s">
        <v>27</v>
      </c>
    </row>
    <row r="450" spans="1:5" s="108" customFormat="1" x14ac:dyDescent="0.25">
      <c r="A450" s="40">
        <v>44059.678067129629</v>
      </c>
      <c r="B450" s="40">
        <v>44060</v>
      </c>
      <c r="C450" s="76">
        <v>100</v>
      </c>
      <c r="D450" s="37" t="s">
        <v>415</v>
      </c>
      <c r="E450" s="41" t="s">
        <v>27</v>
      </c>
    </row>
    <row r="451" spans="1:5" s="108" customFormat="1" x14ac:dyDescent="0.25">
      <c r="A451" s="40">
        <v>44059.704745370371</v>
      </c>
      <c r="B451" s="40">
        <v>44060</v>
      </c>
      <c r="C451" s="76">
        <v>100</v>
      </c>
      <c r="D451" s="37" t="s">
        <v>416</v>
      </c>
      <c r="E451" s="41" t="s">
        <v>27</v>
      </c>
    </row>
    <row r="452" spans="1:5" s="108" customFormat="1" x14ac:dyDescent="0.25">
      <c r="A452" s="40">
        <v>44059.722245370373</v>
      </c>
      <c r="B452" s="40">
        <v>44060</v>
      </c>
      <c r="C452" s="76">
        <v>300</v>
      </c>
      <c r="D452" s="37" t="s">
        <v>626</v>
      </c>
      <c r="E452" s="41" t="s">
        <v>27</v>
      </c>
    </row>
    <row r="453" spans="1:5" s="108" customFormat="1" x14ac:dyDescent="0.25">
      <c r="A453" s="40">
        <v>44059.724502314813</v>
      </c>
      <c r="B453" s="40">
        <v>44060</v>
      </c>
      <c r="C453" s="76">
        <v>500</v>
      </c>
      <c r="D453" s="37" t="s">
        <v>417</v>
      </c>
      <c r="E453" s="41" t="s">
        <v>27</v>
      </c>
    </row>
    <row r="454" spans="1:5" s="108" customFormat="1" x14ac:dyDescent="0.25">
      <c r="A454" s="40">
        <v>44059.746053240742</v>
      </c>
      <c r="B454" s="40">
        <v>44060</v>
      </c>
      <c r="C454" s="76">
        <v>2000</v>
      </c>
      <c r="D454" s="37" t="s">
        <v>873</v>
      </c>
      <c r="E454" s="41" t="s">
        <v>27</v>
      </c>
    </row>
    <row r="455" spans="1:5" s="108" customFormat="1" x14ac:dyDescent="0.25">
      <c r="A455" s="40">
        <v>44059.758564814816</v>
      </c>
      <c r="B455" s="40">
        <v>44060</v>
      </c>
      <c r="C455" s="76">
        <v>200</v>
      </c>
      <c r="D455" s="37" t="s">
        <v>418</v>
      </c>
      <c r="E455" s="41" t="s">
        <v>27</v>
      </c>
    </row>
    <row r="456" spans="1:5" s="108" customFormat="1" x14ac:dyDescent="0.25">
      <c r="A456" s="40">
        <v>44059.773287037038</v>
      </c>
      <c r="B456" s="40">
        <v>44060</v>
      </c>
      <c r="C456" s="76">
        <v>300</v>
      </c>
      <c r="D456" s="37"/>
      <c r="E456" s="41" t="s">
        <v>27</v>
      </c>
    </row>
    <row r="457" spans="1:5" s="108" customFormat="1" x14ac:dyDescent="0.25">
      <c r="A457" s="40">
        <v>44059.785057870373</v>
      </c>
      <c r="B457" s="40">
        <v>44060</v>
      </c>
      <c r="C457" s="76">
        <v>4000</v>
      </c>
      <c r="D457" s="37"/>
      <c r="E457" s="41" t="s">
        <v>27</v>
      </c>
    </row>
    <row r="458" spans="1:5" s="108" customFormat="1" x14ac:dyDescent="0.25">
      <c r="A458" s="40">
        <v>44059.805300925924</v>
      </c>
      <c r="B458" s="40">
        <v>44060</v>
      </c>
      <c r="C458" s="76">
        <v>300</v>
      </c>
      <c r="D458" s="37" t="s">
        <v>419</v>
      </c>
      <c r="E458" s="41" t="s">
        <v>27</v>
      </c>
    </row>
    <row r="459" spans="1:5" s="108" customFormat="1" x14ac:dyDescent="0.25">
      <c r="A459" s="40">
        <v>44059.809247685182</v>
      </c>
      <c r="B459" s="40">
        <v>44060</v>
      </c>
      <c r="C459" s="76">
        <v>100</v>
      </c>
      <c r="D459" s="37" t="s">
        <v>420</v>
      </c>
      <c r="E459" s="41" t="s">
        <v>27</v>
      </c>
    </row>
    <row r="460" spans="1:5" s="108" customFormat="1" x14ac:dyDescent="0.25">
      <c r="A460" s="40">
        <v>44059.814421296294</v>
      </c>
      <c r="B460" s="40">
        <v>44060</v>
      </c>
      <c r="C460" s="76">
        <v>500</v>
      </c>
      <c r="D460" s="37" t="s">
        <v>421</v>
      </c>
      <c r="E460" s="41" t="s">
        <v>27</v>
      </c>
    </row>
    <row r="461" spans="1:5" s="108" customFormat="1" x14ac:dyDescent="0.25">
      <c r="A461" s="40">
        <v>44059.840324074074</v>
      </c>
      <c r="B461" s="40">
        <v>44060</v>
      </c>
      <c r="C461" s="76">
        <v>300</v>
      </c>
      <c r="D461" s="37" t="s">
        <v>422</v>
      </c>
      <c r="E461" s="41" t="s">
        <v>27</v>
      </c>
    </row>
    <row r="462" spans="1:5" s="108" customFormat="1" x14ac:dyDescent="0.25">
      <c r="A462" s="40">
        <v>44059.929513888892</v>
      </c>
      <c r="B462" s="40">
        <v>44060</v>
      </c>
      <c r="C462" s="76">
        <v>300</v>
      </c>
      <c r="D462" s="37" t="s">
        <v>549</v>
      </c>
      <c r="E462" s="41" t="s">
        <v>27</v>
      </c>
    </row>
    <row r="463" spans="1:5" s="108" customFormat="1" x14ac:dyDescent="0.25">
      <c r="A463" s="40">
        <v>44059.9297337963</v>
      </c>
      <c r="B463" s="40">
        <v>44060</v>
      </c>
      <c r="C463" s="76">
        <v>250</v>
      </c>
      <c r="D463" s="37" t="s">
        <v>424</v>
      </c>
      <c r="E463" s="41" t="s">
        <v>27</v>
      </c>
    </row>
    <row r="464" spans="1:5" s="108" customFormat="1" x14ac:dyDescent="0.25">
      <c r="A464" s="40">
        <v>44059.945810185185</v>
      </c>
      <c r="B464" s="40">
        <v>44060</v>
      </c>
      <c r="C464" s="76">
        <v>300</v>
      </c>
      <c r="D464" s="37" t="s">
        <v>425</v>
      </c>
      <c r="E464" s="41" t="s">
        <v>27</v>
      </c>
    </row>
    <row r="465" spans="1:5" s="108" customFormat="1" x14ac:dyDescent="0.25">
      <c r="A465" s="40">
        <v>44059.979016203702</v>
      </c>
      <c r="B465" s="40">
        <v>44060</v>
      </c>
      <c r="C465" s="76">
        <v>2000</v>
      </c>
      <c r="D465" s="37" t="s">
        <v>426</v>
      </c>
      <c r="E465" s="41" t="s">
        <v>27</v>
      </c>
    </row>
    <row r="466" spans="1:5" s="108" customFormat="1" x14ac:dyDescent="0.25">
      <c r="A466" s="40">
        <v>44059.991574074076</v>
      </c>
      <c r="B466" s="40">
        <v>44060</v>
      </c>
      <c r="C466" s="76">
        <v>500</v>
      </c>
      <c r="D466" s="37" t="s">
        <v>411</v>
      </c>
      <c r="E466" s="41" t="s">
        <v>27</v>
      </c>
    </row>
    <row r="467" spans="1:5" s="108" customFormat="1" x14ac:dyDescent="0.25">
      <c r="A467" s="40">
        <v>44059.997303240743</v>
      </c>
      <c r="B467" s="40">
        <v>44060</v>
      </c>
      <c r="C467" s="76">
        <v>98.46</v>
      </c>
      <c r="D467" s="37" t="s">
        <v>427</v>
      </c>
      <c r="E467" s="41" t="s">
        <v>27</v>
      </c>
    </row>
    <row r="468" spans="1:5" s="108" customFormat="1" x14ac:dyDescent="0.25">
      <c r="A468" s="40">
        <v>44060.013981481483</v>
      </c>
      <c r="B468" s="40">
        <v>44061</v>
      </c>
      <c r="C468" s="76">
        <v>300</v>
      </c>
      <c r="D468" s="37" t="s">
        <v>428</v>
      </c>
      <c r="E468" s="41" t="s">
        <v>27</v>
      </c>
    </row>
    <row r="469" spans="1:5" s="108" customFormat="1" x14ac:dyDescent="0.25">
      <c r="A469" s="40">
        <v>44060.407025462962</v>
      </c>
      <c r="B469" s="40">
        <v>44061</v>
      </c>
      <c r="C469" s="76">
        <v>500</v>
      </c>
      <c r="D469" s="37" t="s">
        <v>874</v>
      </c>
      <c r="E469" s="41" t="s">
        <v>27</v>
      </c>
    </row>
    <row r="470" spans="1:5" s="108" customFormat="1" x14ac:dyDescent="0.25">
      <c r="A470" s="40">
        <v>44060.445740740739</v>
      </c>
      <c r="B470" s="40">
        <v>44061</v>
      </c>
      <c r="C470" s="76">
        <v>100</v>
      </c>
      <c r="D470" s="37"/>
      <c r="E470" s="41" t="s">
        <v>27</v>
      </c>
    </row>
    <row r="471" spans="1:5" s="108" customFormat="1" x14ac:dyDescent="0.25">
      <c r="A471" s="40">
        <v>44060.446689814817</v>
      </c>
      <c r="B471" s="40">
        <v>44061</v>
      </c>
      <c r="C471" s="76">
        <v>500</v>
      </c>
      <c r="D471" s="37" t="s">
        <v>429</v>
      </c>
      <c r="E471" s="41" t="s">
        <v>27</v>
      </c>
    </row>
    <row r="472" spans="1:5" s="108" customFormat="1" x14ac:dyDescent="0.25">
      <c r="A472" s="40">
        <v>44060.476851851854</v>
      </c>
      <c r="B472" s="40">
        <v>44061</v>
      </c>
      <c r="C472" s="76">
        <v>100</v>
      </c>
      <c r="D472" s="37" t="s">
        <v>431</v>
      </c>
      <c r="E472" s="41" t="s">
        <v>27</v>
      </c>
    </row>
    <row r="473" spans="1:5" s="108" customFormat="1" x14ac:dyDescent="0.25">
      <c r="A473" s="40">
        <v>44060.477835648147</v>
      </c>
      <c r="B473" s="40">
        <v>44061</v>
      </c>
      <c r="C473" s="76">
        <v>500</v>
      </c>
      <c r="D473" s="37" t="s">
        <v>875</v>
      </c>
      <c r="E473" s="41" t="s">
        <v>27</v>
      </c>
    </row>
    <row r="474" spans="1:5" s="108" customFormat="1" x14ac:dyDescent="0.25">
      <c r="A474" s="40">
        <v>44060.533692129633</v>
      </c>
      <c r="B474" s="40">
        <v>44061</v>
      </c>
      <c r="C474" s="76">
        <v>1000</v>
      </c>
      <c r="D474" s="37" t="s">
        <v>432</v>
      </c>
      <c r="E474" s="41" t="s">
        <v>27</v>
      </c>
    </row>
    <row r="475" spans="1:5" s="108" customFormat="1" x14ac:dyDescent="0.25">
      <c r="A475" s="40">
        <v>44060.58734953704</v>
      </c>
      <c r="B475" s="40">
        <v>44061</v>
      </c>
      <c r="C475" s="76">
        <v>200</v>
      </c>
      <c r="D475" s="37" t="s">
        <v>808</v>
      </c>
      <c r="E475" s="41" t="s">
        <v>27</v>
      </c>
    </row>
    <row r="476" spans="1:5" s="108" customFormat="1" x14ac:dyDescent="0.25">
      <c r="A476" s="40">
        <v>44060.601851851854</v>
      </c>
      <c r="B476" s="40">
        <v>44061</v>
      </c>
      <c r="C476" s="76">
        <v>300</v>
      </c>
      <c r="D476" s="37" t="s">
        <v>433</v>
      </c>
      <c r="E476" s="41" t="s">
        <v>27</v>
      </c>
    </row>
    <row r="477" spans="1:5" s="108" customFormat="1" x14ac:dyDescent="0.25">
      <c r="A477" s="40">
        <v>44060.713472222225</v>
      </c>
      <c r="B477" s="40">
        <v>44061</v>
      </c>
      <c r="C477" s="76">
        <v>70</v>
      </c>
      <c r="D477" s="37" t="s">
        <v>876</v>
      </c>
      <c r="E477" s="41" t="s">
        <v>27</v>
      </c>
    </row>
    <row r="478" spans="1:5" s="108" customFormat="1" x14ac:dyDescent="0.25">
      <c r="A478" s="40">
        <v>44060.729953703703</v>
      </c>
      <c r="B478" s="40">
        <v>44061</v>
      </c>
      <c r="C478" s="76">
        <v>100</v>
      </c>
      <c r="D478" s="37" t="s">
        <v>199</v>
      </c>
      <c r="E478" s="41" t="s">
        <v>27</v>
      </c>
    </row>
    <row r="479" spans="1:5" s="108" customFormat="1" x14ac:dyDescent="0.25">
      <c r="A479" s="40">
        <v>44060.796701388892</v>
      </c>
      <c r="B479" s="40">
        <v>44061</v>
      </c>
      <c r="C479" s="76">
        <v>100</v>
      </c>
      <c r="D479" s="37" t="s">
        <v>877</v>
      </c>
      <c r="E479" s="41" t="s">
        <v>27</v>
      </c>
    </row>
    <row r="480" spans="1:5" s="108" customFormat="1" x14ac:dyDescent="0.25">
      <c r="A480" s="40">
        <v>44060.811759259261</v>
      </c>
      <c r="B480" s="40">
        <v>44061</v>
      </c>
      <c r="C480" s="76">
        <v>500</v>
      </c>
      <c r="D480" s="37" t="s">
        <v>435</v>
      </c>
      <c r="E480" s="41" t="s">
        <v>27</v>
      </c>
    </row>
    <row r="481" spans="1:5" s="108" customFormat="1" x14ac:dyDescent="0.25">
      <c r="A481" s="40">
        <v>44060.834872685184</v>
      </c>
      <c r="B481" s="40">
        <v>44061</v>
      </c>
      <c r="C481" s="76">
        <v>300</v>
      </c>
      <c r="D481" s="37" t="s">
        <v>547</v>
      </c>
      <c r="E481" s="41" t="s">
        <v>27</v>
      </c>
    </row>
    <row r="482" spans="1:5" s="108" customFormat="1" x14ac:dyDescent="0.25">
      <c r="A482" s="40">
        <v>44060.840081018519</v>
      </c>
      <c r="B482" s="40">
        <v>44061</v>
      </c>
      <c r="C482" s="76">
        <v>500</v>
      </c>
      <c r="D482" s="37" t="s">
        <v>436</v>
      </c>
      <c r="E482" s="41" t="s">
        <v>27</v>
      </c>
    </row>
    <row r="483" spans="1:5" s="108" customFormat="1" x14ac:dyDescent="0.25">
      <c r="A483" s="40">
        <v>44060.85528935185</v>
      </c>
      <c r="B483" s="40">
        <v>44061</v>
      </c>
      <c r="C483" s="76">
        <v>500</v>
      </c>
      <c r="D483" s="37" t="s">
        <v>234</v>
      </c>
      <c r="E483" s="41" t="s">
        <v>27</v>
      </c>
    </row>
    <row r="484" spans="1:5" s="108" customFormat="1" x14ac:dyDescent="0.25">
      <c r="A484" s="40">
        <v>44060.863287037035</v>
      </c>
      <c r="B484" s="40">
        <v>44061</v>
      </c>
      <c r="C484" s="76">
        <v>300</v>
      </c>
      <c r="D484" s="37"/>
      <c r="E484" s="41" t="s">
        <v>27</v>
      </c>
    </row>
    <row r="485" spans="1:5" s="108" customFormat="1" x14ac:dyDescent="0.25">
      <c r="A485" s="40">
        <v>44060.864212962966</v>
      </c>
      <c r="B485" s="40">
        <v>44061</v>
      </c>
      <c r="C485" s="76">
        <v>5000</v>
      </c>
      <c r="D485" s="37" t="s">
        <v>878</v>
      </c>
      <c r="E485" s="41" t="s">
        <v>27</v>
      </c>
    </row>
    <row r="486" spans="1:5" s="108" customFormat="1" x14ac:dyDescent="0.25">
      <c r="A486" s="40">
        <v>44060.873090277775</v>
      </c>
      <c r="B486" s="40">
        <v>44061</v>
      </c>
      <c r="C486" s="76">
        <v>1000</v>
      </c>
      <c r="D486" s="37" t="s">
        <v>395</v>
      </c>
      <c r="E486" s="41" t="s">
        <v>27</v>
      </c>
    </row>
    <row r="487" spans="1:5" s="108" customFormat="1" x14ac:dyDescent="0.25">
      <c r="A487" s="40">
        <v>44060.898958333331</v>
      </c>
      <c r="B487" s="40">
        <v>44061</v>
      </c>
      <c r="C487" s="76">
        <v>50</v>
      </c>
      <c r="D487" s="37" t="s">
        <v>437</v>
      </c>
      <c r="E487" s="41" t="s">
        <v>27</v>
      </c>
    </row>
    <row r="488" spans="1:5" s="108" customFormat="1" x14ac:dyDescent="0.25">
      <c r="A488" s="40">
        <v>44060.90289351852</v>
      </c>
      <c r="B488" s="40">
        <v>44061</v>
      </c>
      <c r="C488" s="76">
        <v>5000</v>
      </c>
      <c r="D488" s="37" t="s">
        <v>639</v>
      </c>
      <c r="E488" s="41" t="s">
        <v>27</v>
      </c>
    </row>
    <row r="489" spans="1:5" s="108" customFormat="1" x14ac:dyDescent="0.25">
      <c r="A489" s="40">
        <v>44061.07236111111</v>
      </c>
      <c r="B489" s="40">
        <v>44062</v>
      </c>
      <c r="C489" s="76">
        <v>300</v>
      </c>
      <c r="D489" s="37" t="s">
        <v>656</v>
      </c>
      <c r="E489" s="41" t="s">
        <v>27</v>
      </c>
    </row>
    <row r="490" spans="1:5" s="108" customFormat="1" x14ac:dyDescent="0.25">
      <c r="A490" s="40">
        <v>44061.127152777779</v>
      </c>
      <c r="B490" s="40">
        <v>44062</v>
      </c>
      <c r="C490" s="76">
        <v>111</v>
      </c>
      <c r="D490" s="37" t="s">
        <v>438</v>
      </c>
      <c r="E490" s="41" t="s">
        <v>27</v>
      </c>
    </row>
    <row r="491" spans="1:5" s="108" customFormat="1" x14ac:dyDescent="0.25">
      <c r="A491" s="40">
        <v>44061.432326388887</v>
      </c>
      <c r="B491" s="40">
        <v>44062</v>
      </c>
      <c r="C491" s="76">
        <v>200</v>
      </c>
      <c r="D491" s="37" t="s">
        <v>439</v>
      </c>
      <c r="E491" s="41" t="s">
        <v>27</v>
      </c>
    </row>
    <row r="492" spans="1:5" s="108" customFormat="1" x14ac:dyDescent="0.25">
      <c r="A492" s="40">
        <v>44061.469513888886</v>
      </c>
      <c r="B492" s="40">
        <v>44062</v>
      </c>
      <c r="C492" s="76">
        <v>500</v>
      </c>
      <c r="D492" s="37" t="s">
        <v>172</v>
      </c>
      <c r="E492" s="41" t="s">
        <v>27</v>
      </c>
    </row>
    <row r="493" spans="1:5" s="108" customFormat="1" x14ac:dyDescent="0.25">
      <c r="A493" s="40">
        <v>44061.500069444446</v>
      </c>
      <c r="B493" s="40">
        <v>44062</v>
      </c>
      <c r="C493" s="76">
        <v>500</v>
      </c>
      <c r="D493" s="37" t="s">
        <v>440</v>
      </c>
      <c r="E493" s="41" t="s">
        <v>27</v>
      </c>
    </row>
    <row r="494" spans="1:5" s="108" customFormat="1" x14ac:dyDescent="0.25">
      <c r="A494" s="40">
        <v>44061.529918981483</v>
      </c>
      <c r="B494" s="40">
        <v>44062</v>
      </c>
      <c r="C494" s="76">
        <v>100</v>
      </c>
      <c r="D494" s="37" t="s">
        <v>352</v>
      </c>
      <c r="E494" s="41" t="s">
        <v>27</v>
      </c>
    </row>
    <row r="495" spans="1:5" s="108" customFormat="1" x14ac:dyDescent="0.25">
      <c r="A495" s="40">
        <v>44061.540011574078</v>
      </c>
      <c r="B495" s="40">
        <v>44062</v>
      </c>
      <c r="C495" s="76">
        <v>200</v>
      </c>
      <c r="D495" s="37"/>
      <c r="E495" s="41" t="s">
        <v>27</v>
      </c>
    </row>
    <row r="496" spans="1:5" s="108" customFormat="1" x14ac:dyDescent="0.25">
      <c r="A496" s="40">
        <v>44061.568009259259</v>
      </c>
      <c r="B496" s="40">
        <v>44062</v>
      </c>
      <c r="C496" s="76">
        <v>270</v>
      </c>
      <c r="D496" s="37" t="s">
        <v>184</v>
      </c>
      <c r="E496" s="41" t="s">
        <v>27</v>
      </c>
    </row>
    <row r="497" spans="1:5" s="108" customFormat="1" x14ac:dyDescent="0.25">
      <c r="A497" s="40">
        <v>44061.571412037039</v>
      </c>
      <c r="B497" s="40">
        <v>44062</v>
      </c>
      <c r="C497" s="76">
        <v>1000</v>
      </c>
      <c r="D497" s="37" t="s">
        <v>441</v>
      </c>
      <c r="E497" s="41" t="s">
        <v>27</v>
      </c>
    </row>
    <row r="498" spans="1:5" s="108" customFormat="1" x14ac:dyDescent="0.25">
      <c r="A498" s="40">
        <v>44061.677094907405</v>
      </c>
      <c r="B498" s="40">
        <v>44062</v>
      </c>
      <c r="C498" s="76">
        <v>500</v>
      </c>
      <c r="D498" s="37" t="s">
        <v>879</v>
      </c>
      <c r="E498" s="41" t="s">
        <v>27</v>
      </c>
    </row>
    <row r="499" spans="1:5" s="108" customFormat="1" x14ac:dyDescent="0.25">
      <c r="A499" s="40">
        <v>44061.692812499998</v>
      </c>
      <c r="B499" s="40">
        <v>44062</v>
      </c>
      <c r="C499" s="76">
        <v>300</v>
      </c>
      <c r="D499" s="37"/>
      <c r="E499" s="41" t="s">
        <v>27</v>
      </c>
    </row>
    <row r="500" spans="1:5" s="108" customFormat="1" x14ac:dyDescent="0.25">
      <c r="A500" s="40">
        <v>44061.723182870373</v>
      </c>
      <c r="B500" s="40">
        <v>44062</v>
      </c>
      <c r="C500" s="76">
        <v>200</v>
      </c>
      <c r="D500" s="37" t="s">
        <v>393</v>
      </c>
      <c r="E500" s="41" t="s">
        <v>27</v>
      </c>
    </row>
    <row r="501" spans="1:5" s="108" customFormat="1" x14ac:dyDescent="0.25">
      <c r="A501" s="40">
        <v>44061.76971064815</v>
      </c>
      <c r="B501" s="40">
        <v>44062</v>
      </c>
      <c r="C501" s="76">
        <v>700</v>
      </c>
      <c r="D501" s="37" t="s">
        <v>880</v>
      </c>
      <c r="E501" s="41" t="s">
        <v>27</v>
      </c>
    </row>
    <row r="502" spans="1:5" s="108" customFormat="1" x14ac:dyDescent="0.25">
      <c r="A502" s="40">
        <v>44061.845486111109</v>
      </c>
      <c r="B502" s="40">
        <v>44062</v>
      </c>
      <c r="C502" s="76">
        <v>1000</v>
      </c>
      <c r="D502" s="37" t="s">
        <v>805</v>
      </c>
      <c r="E502" s="41" t="s">
        <v>27</v>
      </c>
    </row>
    <row r="503" spans="1:5" s="108" customFormat="1" x14ac:dyDescent="0.25">
      <c r="A503" s="40">
        <v>44061.850127314814</v>
      </c>
      <c r="B503" s="40">
        <v>44062</v>
      </c>
      <c r="C503" s="76">
        <v>1000</v>
      </c>
      <c r="D503" s="37" t="s">
        <v>881</v>
      </c>
      <c r="E503" s="41" t="s">
        <v>27</v>
      </c>
    </row>
    <row r="504" spans="1:5" s="108" customFormat="1" x14ac:dyDescent="0.25">
      <c r="A504" s="40">
        <v>44061.850393518522</v>
      </c>
      <c r="B504" s="40">
        <v>44062</v>
      </c>
      <c r="C504" s="76">
        <v>4000</v>
      </c>
      <c r="D504" s="37" t="s">
        <v>882</v>
      </c>
      <c r="E504" s="41" t="s">
        <v>27</v>
      </c>
    </row>
    <row r="505" spans="1:5" s="108" customFormat="1" x14ac:dyDescent="0.25">
      <c r="A505" s="40">
        <v>44061.859085648146</v>
      </c>
      <c r="B505" s="40">
        <v>44062</v>
      </c>
      <c r="C505" s="76">
        <v>500</v>
      </c>
      <c r="D505" s="37" t="s">
        <v>883</v>
      </c>
      <c r="E505" s="41" t="s">
        <v>27</v>
      </c>
    </row>
    <row r="506" spans="1:5" s="108" customFormat="1" x14ac:dyDescent="0.25">
      <c r="A506" s="40">
        <v>44061.864583333336</v>
      </c>
      <c r="B506" s="40">
        <v>44062</v>
      </c>
      <c r="C506" s="76">
        <v>500</v>
      </c>
      <c r="D506" s="37" t="s">
        <v>443</v>
      </c>
      <c r="E506" s="41" t="s">
        <v>27</v>
      </c>
    </row>
    <row r="507" spans="1:5" s="108" customFormat="1" x14ac:dyDescent="0.25">
      <c r="A507" s="40">
        <v>44061.86917824074</v>
      </c>
      <c r="B507" s="40">
        <v>44062</v>
      </c>
      <c r="C507" s="76">
        <v>1000</v>
      </c>
      <c r="D507" s="37" t="s">
        <v>884</v>
      </c>
      <c r="E507" s="41" t="s">
        <v>27</v>
      </c>
    </row>
    <row r="508" spans="1:5" s="108" customFormat="1" x14ac:dyDescent="0.25">
      <c r="A508" s="40">
        <v>44061.875335648147</v>
      </c>
      <c r="B508" s="40">
        <v>44062</v>
      </c>
      <c r="C508" s="76">
        <v>1000</v>
      </c>
      <c r="D508" s="37"/>
      <c r="E508" s="41" t="s">
        <v>27</v>
      </c>
    </row>
    <row r="509" spans="1:5" s="108" customFormat="1" x14ac:dyDescent="0.25">
      <c r="A509" s="40">
        <v>44061.887152777781</v>
      </c>
      <c r="B509" s="40">
        <v>44062</v>
      </c>
      <c r="C509" s="76">
        <v>100</v>
      </c>
      <c r="D509" s="37" t="s">
        <v>444</v>
      </c>
      <c r="E509" s="41" t="s">
        <v>27</v>
      </c>
    </row>
    <row r="510" spans="1:5" s="108" customFormat="1" x14ac:dyDescent="0.25">
      <c r="A510" s="40">
        <v>44061.890787037039</v>
      </c>
      <c r="B510" s="40">
        <v>44062</v>
      </c>
      <c r="C510" s="76">
        <v>500</v>
      </c>
      <c r="D510" s="37" t="s">
        <v>885</v>
      </c>
      <c r="E510" s="41" t="s">
        <v>27</v>
      </c>
    </row>
    <row r="511" spans="1:5" s="108" customFormat="1" x14ac:dyDescent="0.25">
      <c r="A511" s="40">
        <v>44061.892384259256</v>
      </c>
      <c r="B511" s="40">
        <v>44062</v>
      </c>
      <c r="C511" s="76">
        <v>500</v>
      </c>
      <c r="D511" s="37"/>
      <c r="E511" s="41" t="s">
        <v>27</v>
      </c>
    </row>
    <row r="512" spans="1:5" s="108" customFormat="1" x14ac:dyDescent="0.25">
      <c r="A512" s="40">
        <v>44061.920451388891</v>
      </c>
      <c r="B512" s="40">
        <v>44062</v>
      </c>
      <c r="C512" s="76">
        <v>1000</v>
      </c>
      <c r="D512" s="37" t="s">
        <v>886</v>
      </c>
      <c r="E512" s="41" t="s">
        <v>27</v>
      </c>
    </row>
    <row r="513" spans="1:5" s="108" customFormat="1" x14ac:dyDescent="0.25">
      <c r="A513" s="40">
        <v>44061.921168981484</v>
      </c>
      <c r="B513" s="40">
        <v>44062</v>
      </c>
      <c r="C513" s="76">
        <v>300</v>
      </c>
      <c r="D513" s="37" t="s">
        <v>445</v>
      </c>
      <c r="E513" s="41" t="s">
        <v>27</v>
      </c>
    </row>
    <row r="514" spans="1:5" s="108" customFormat="1" x14ac:dyDescent="0.25">
      <c r="A514" s="40">
        <v>44061.921458333331</v>
      </c>
      <c r="B514" s="40">
        <v>44062</v>
      </c>
      <c r="C514" s="76">
        <v>5000</v>
      </c>
      <c r="D514" s="37" t="s">
        <v>887</v>
      </c>
      <c r="E514" s="41" t="s">
        <v>27</v>
      </c>
    </row>
    <row r="515" spans="1:5" s="108" customFormat="1" x14ac:dyDescent="0.25">
      <c r="A515" s="40">
        <v>44061.948437500003</v>
      </c>
      <c r="B515" s="40">
        <v>44062</v>
      </c>
      <c r="C515" s="76">
        <v>1000</v>
      </c>
      <c r="D515" s="37" t="s">
        <v>360</v>
      </c>
      <c r="E515" s="41" t="s">
        <v>27</v>
      </c>
    </row>
    <row r="516" spans="1:5" s="108" customFormat="1" x14ac:dyDescent="0.25">
      <c r="A516" s="40">
        <v>44061.959791666668</v>
      </c>
      <c r="B516" s="40">
        <v>44062</v>
      </c>
      <c r="C516" s="76">
        <v>200</v>
      </c>
      <c r="D516" s="37" t="s">
        <v>888</v>
      </c>
      <c r="E516" s="41" t="s">
        <v>27</v>
      </c>
    </row>
    <row r="517" spans="1:5" s="108" customFormat="1" x14ac:dyDescent="0.25">
      <c r="A517" s="40">
        <v>44061.973287037035</v>
      </c>
      <c r="B517" s="40">
        <v>44062</v>
      </c>
      <c r="C517" s="76">
        <v>100</v>
      </c>
      <c r="D517" s="37" t="s">
        <v>446</v>
      </c>
      <c r="E517" s="41" t="s">
        <v>27</v>
      </c>
    </row>
    <row r="518" spans="1:5" s="108" customFormat="1" x14ac:dyDescent="0.25">
      <c r="A518" s="40">
        <v>44061.975104166668</v>
      </c>
      <c r="B518" s="40">
        <v>44062</v>
      </c>
      <c r="C518" s="76">
        <v>500</v>
      </c>
      <c r="D518" s="37" t="s">
        <v>447</v>
      </c>
      <c r="E518" s="41" t="s">
        <v>27</v>
      </c>
    </row>
    <row r="519" spans="1:5" s="108" customFormat="1" x14ac:dyDescent="0.25">
      <c r="A519" s="40">
        <v>44061.986655092594</v>
      </c>
      <c r="B519" s="40">
        <v>44062</v>
      </c>
      <c r="C519" s="76">
        <v>500</v>
      </c>
      <c r="D519" s="37" t="s">
        <v>889</v>
      </c>
      <c r="E519" s="41" t="s">
        <v>27</v>
      </c>
    </row>
    <row r="520" spans="1:5" s="108" customFormat="1" x14ac:dyDescent="0.25">
      <c r="A520" s="40">
        <v>44061.991087962961</v>
      </c>
      <c r="B520" s="40">
        <v>44062</v>
      </c>
      <c r="C520" s="76">
        <v>500</v>
      </c>
      <c r="D520" s="37"/>
      <c r="E520" s="41" t="s">
        <v>27</v>
      </c>
    </row>
    <row r="521" spans="1:5" s="108" customFormat="1" x14ac:dyDescent="0.25">
      <c r="A521" s="40">
        <v>44062.31722222222</v>
      </c>
      <c r="B521" s="40">
        <v>44063</v>
      </c>
      <c r="C521" s="76">
        <v>100</v>
      </c>
      <c r="D521" s="37" t="s">
        <v>890</v>
      </c>
      <c r="E521" s="41" t="s">
        <v>27</v>
      </c>
    </row>
    <row r="522" spans="1:5" s="108" customFormat="1" x14ac:dyDescent="0.25">
      <c r="A522" s="40">
        <v>44062.349293981482</v>
      </c>
      <c r="B522" s="40">
        <v>44063</v>
      </c>
      <c r="C522" s="76">
        <v>160</v>
      </c>
      <c r="D522" s="37" t="s">
        <v>891</v>
      </c>
      <c r="E522" s="41" t="s">
        <v>27</v>
      </c>
    </row>
    <row r="523" spans="1:5" s="108" customFormat="1" x14ac:dyDescent="0.25">
      <c r="A523" s="40">
        <v>44062.358113425929</v>
      </c>
      <c r="B523" s="40">
        <v>44063</v>
      </c>
      <c r="C523" s="76">
        <v>500</v>
      </c>
      <c r="D523" s="37" t="s">
        <v>329</v>
      </c>
      <c r="E523" s="41" t="s">
        <v>27</v>
      </c>
    </row>
    <row r="524" spans="1:5" s="108" customFormat="1" x14ac:dyDescent="0.25">
      <c r="A524" s="40">
        <v>44062.394247685188</v>
      </c>
      <c r="B524" s="40">
        <v>44063</v>
      </c>
      <c r="C524" s="76">
        <v>5000</v>
      </c>
      <c r="D524" s="37" t="s">
        <v>892</v>
      </c>
      <c r="E524" s="41" t="s">
        <v>27</v>
      </c>
    </row>
    <row r="525" spans="1:5" s="108" customFormat="1" x14ac:dyDescent="0.25">
      <c r="A525" s="40">
        <v>44062.408541666664</v>
      </c>
      <c r="B525" s="40">
        <v>44063</v>
      </c>
      <c r="C525" s="76">
        <v>1000</v>
      </c>
      <c r="D525" s="37" t="s">
        <v>893</v>
      </c>
      <c r="E525" s="41" t="s">
        <v>27</v>
      </c>
    </row>
    <row r="526" spans="1:5" s="108" customFormat="1" x14ac:dyDescent="0.25">
      <c r="A526" s="40">
        <v>44062.4299537037</v>
      </c>
      <c r="B526" s="40">
        <v>44063</v>
      </c>
      <c r="C526" s="76">
        <v>300</v>
      </c>
      <c r="D526" s="37" t="s">
        <v>894</v>
      </c>
      <c r="E526" s="41" t="s">
        <v>27</v>
      </c>
    </row>
    <row r="527" spans="1:5" s="108" customFormat="1" x14ac:dyDescent="0.25">
      <c r="A527" s="40">
        <v>44062.436655092592</v>
      </c>
      <c r="B527" s="40">
        <v>44063</v>
      </c>
      <c r="C527" s="76">
        <v>50</v>
      </c>
      <c r="D527" s="37"/>
      <c r="E527" s="41" t="s">
        <v>27</v>
      </c>
    </row>
    <row r="528" spans="1:5" s="108" customFormat="1" x14ac:dyDescent="0.25">
      <c r="A528" s="40">
        <v>44062.438668981478</v>
      </c>
      <c r="B528" s="40">
        <v>44063</v>
      </c>
      <c r="C528" s="76">
        <v>2000</v>
      </c>
      <c r="D528" s="37" t="s">
        <v>895</v>
      </c>
      <c r="E528" s="41" t="s">
        <v>27</v>
      </c>
    </row>
    <row r="529" spans="1:5" s="108" customFormat="1" x14ac:dyDescent="0.25">
      <c r="A529" s="40">
        <v>44062.451793981483</v>
      </c>
      <c r="B529" s="40">
        <v>44063</v>
      </c>
      <c r="C529" s="76">
        <v>500</v>
      </c>
      <c r="D529" s="37" t="s">
        <v>260</v>
      </c>
      <c r="E529" s="41" t="s">
        <v>27</v>
      </c>
    </row>
    <row r="530" spans="1:5" s="108" customFormat="1" x14ac:dyDescent="0.25">
      <c r="A530" s="40">
        <v>44062.46837962963</v>
      </c>
      <c r="B530" s="40">
        <v>44063</v>
      </c>
      <c r="C530" s="76">
        <v>300</v>
      </c>
      <c r="D530" s="37"/>
      <c r="E530" s="41" t="s">
        <v>27</v>
      </c>
    </row>
    <row r="531" spans="1:5" s="108" customFormat="1" x14ac:dyDescent="0.25">
      <c r="A531" s="40">
        <v>44062.468773148146</v>
      </c>
      <c r="B531" s="40">
        <v>44063</v>
      </c>
      <c r="C531" s="76">
        <v>1000</v>
      </c>
      <c r="D531" s="37" t="s">
        <v>896</v>
      </c>
      <c r="E531" s="41" t="s">
        <v>27</v>
      </c>
    </row>
    <row r="532" spans="1:5" s="108" customFormat="1" x14ac:dyDescent="0.25">
      <c r="A532" s="40">
        <v>44062.47314814815</v>
      </c>
      <c r="B532" s="40">
        <v>44063</v>
      </c>
      <c r="C532" s="76">
        <v>500</v>
      </c>
      <c r="D532" s="37"/>
      <c r="E532" s="41" t="s">
        <v>27</v>
      </c>
    </row>
    <row r="533" spans="1:5" s="108" customFormat="1" x14ac:dyDescent="0.25">
      <c r="A533" s="40">
        <v>44062.548275462963</v>
      </c>
      <c r="B533" s="40">
        <v>44063</v>
      </c>
      <c r="C533" s="76">
        <v>1000</v>
      </c>
      <c r="D533" s="37" t="s">
        <v>503</v>
      </c>
      <c r="E533" s="41" t="s">
        <v>27</v>
      </c>
    </row>
    <row r="534" spans="1:5" s="108" customFormat="1" x14ac:dyDescent="0.25">
      <c r="A534" s="40">
        <v>44062.549409722225</v>
      </c>
      <c r="B534" s="40">
        <v>44063</v>
      </c>
      <c r="C534" s="76">
        <v>500</v>
      </c>
      <c r="D534" s="37" t="s">
        <v>897</v>
      </c>
      <c r="E534" s="41" t="s">
        <v>27</v>
      </c>
    </row>
    <row r="535" spans="1:5" s="108" customFormat="1" x14ac:dyDescent="0.25">
      <c r="A535" s="40">
        <v>44062.577800925923</v>
      </c>
      <c r="B535" s="40">
        <v>44063</v>
      </c>
      <c r="C535" s="76">
        <v>6000</v>
      </c>
      <c r="D535" s="37" t="s">
        <v>898</v>
      </c>
      <c r="E535" s="41" t="s">
        <v>27</v>
      </c>
    </row>
    <row r="536" spans="1:5" s="108" customFormat="1" x14ac:dyDescent="0.25">
      <c r="A536" s="40">
        <v>44062.580891203703</v>
      </c>
      <c r="B536" s="40">
        <v>44063</v>
      </c>
      <c r="C536" s="76">
        <v>2000</v>
      </c>
      <c r="D536" s="37" t="s">
        <v>899</v>
      </c>
      <c r="E536" s="41" t="s">
        <v>27</v>
      </c>
    </row>
    <row r="537" spans="1:5" s="108" customFormat="1" x14ac:dyDescent="0.25">
      <c r="A537" s="40">
        <v>44062.592905092592</v>
      </c>
      <c r="B537" s="40">
        <v>44063</v>
      </c>
      <c r="C537" s="76">
        <v>338</v>
      </c>
      <c r="D537" s="37" t="s">
        <v>895</v>
      </c>
      <c r="E537" s="41" t="s">
        <v>27</v>
      </c>
    </row>
    <row r="538" spans="1:5" s="108" customFormat="1" x14ac:dyDescent="0.25">
      <c r="A538" s="40">
        <v>44062.602581018517</v>
      </c>
      <c r="B538" s="40">
        <v>44063</v>
      </c>
      <c r="C538" s="76">
        <v>1000</v>
      </c>
      <c r="D538" s="37" t="s">
        <v>900</v>
      </c>
      <c r="E538" s="41" t="s">
        <v>27</v>
      </c>
    </row>
    <row r="539" spans="1:5" s="108" customFormat="1" x14ac:dyDescent="0.25">
      <c r="A539" s="40">
        <v>44062.724444444444</v>
      </c>
      <c r="B539" s="40">
        <v>44063</v>
      </c>
      <c r="C539" s="76">
        <v>500</v>
      </c>
      <c r="D539" s="37" t="s">
        <v>449</v>
      </c>
      <c r="E539" s="41" t="s">
        <v>27</v>
      </c>
    </row>
    <row r="540" spans="1:5" s="108" customFormat="1" x14ac:dyDescent="0.25">
      <c r="A540" s="40">
        <v>44062.841400462959</v>
      </c>
      <c r="B540" s="40">
        <v>44063</v>
      </c>
      <c r="C540" s="76">
        <v>2000</v>
      </c>
      <c r="D540" s="37" t="s">
        <v>901</v>
      </c>
      <c r="E540" s="41" t="s">
        <v>27</v>
      </c>
    </row>
    <row r="541" spans="1:5" s="108" customFormat="1" x14ac:dyDescent="0.25">
      <c r="A541" s="40">
        <v>44062.853310185186</v>
      </c>
      <c r="B541" s="40">
        <v>44063</v>
      </c>
      <c r="C541" s="76">
        <v>200</v>
      </c>
      <c r="D541" s="37" t="s">
        <v>902</v>
      </c>
      <c r="E541" s="41" t="s">
        <v>27</v>
      </c>
    </row>
    <row r="542" spans="1:5" s="108" customFormat="1" x14ac:dyDescent="0.25">
      <c r="A542" s="40">
        <v>44062.856990740744</v>
      </c>
      <c r="B542" s="40">
        <v>44063</v>
      </c>
      <c r="C542" s="76">
        <v>300</v>
      </c>
      <c r="D542" s="37" t="s">
        <v>903</v>
      </c>
      <c r="E542" s="41" t="s">
        <v>27</v>
      </c>
    </row>
    <row r="543" spans="1:5" s="108" customFormat="1" x14ac:dyDescent="0.25">
      <c r="A543" s="40">
        <v>44062.857245370367</v>
      </c>
      <c r="B543" s="40">
        <v>44063</v>
      </c>
      <c r="C543" s="76">
        <v>500</v>
      </c>
      <c r="D543" s="37" t="s">
        <v>450</v>
      </c>
      <c r="E543" s="41" t="s">
        <v>27</v>
      </c>
    </row>
    <row r="544" spans="1:5" s="108" customFormat="1" x14ac:dyDescent="0.25">
      <c r="A544" s="40">
        <v>44062.874224537038</v>
      </c>
      <c r="B544" s="40">
        <v>44063</v>
      </c>
      <c r="C544" s="76">
        <v>300</v>
      </c>
      <c r="D544" s="37" t="s">
        <v>904</v>
      </c>
      <c r="E544" s="41" t="s">
        <v>27</v>
      </c>
    </row>
    <row r="545" spans="1:5" s="108" customFormat="1" x14ac:dyDescent="0.25">
      <c r="A545" s="40">
        <v>44062.898553240739</v>
      </c>
      <c r="B545" s="40">
        <v>44063</v>
      </c>
      <c r="C545" s="76">
        <v>500</v>
      </c>
      <c r="D545" s="37" t="s">
        <v>905</v>
      </c>
      <c r="E545" s="41" t="s">
        <v>27</v>
      </c>
    </row>
    <row r="546" spans="1:5" s="108" customFormat="1" x14ac:dyDescent="0.25">
      <c r="A546" s="40">
        <v>44062.977094907408</v>
      </c>
      <c r="B546" s="40">
        <v>44063</v>
      </c>
      <c r="C546" s="76">
        <v>12</v>
      </c>
      <c r="D546" s="37" t="s">
        <v>906</v>
      </c>
      <c r="E546" s="41" t="s">
        <v>27</v>
      </c>
    </row>
    <row r="547" spans="1:5" s="108" customFormat="1" x14ac:dyDescent="0.25">
      <c r="A547" s="40">
        <v>44063.388888888891</v>
      </c>
      <c r="B547" s="40">
        <v>44064</v>
      </c>
      <c r="C547" s="76">
        <v>500</v>
      </c>
      <c r="D547" s="37" t="s">
        <v>907</v>
      </c>
      <c r="E547" s="41" t="s">
        <v>27</v>
      </c>
    </row>
    <row r="548" spans="1:5" s="108" customFormat="1" x14ac:dyDescent="0.25">
      <c r="A548" s="40">
        <v>44063.495081018518</v>
      </c>
      <c r="B548" s="40">
        <v>44064</v>
      </c>
      <c r="C548" s="76">
        <v>500</v>
      </c>
      <c r="D548" s="37"/>
      <c r="E548" s="41" t="s">
        <v>27</v>
      </c>
    </row>
    <row r="549" spans="1:5" s="108" customFormat="1" x14ac:dyDescent="0.25">
      <c r="A549" s="40">
        <v>44063.517384259256</v>
      </c>
      <c r="B549" s="40">
        <v>44064</v>
      </c>
      <c r="C549" s="76">
        <v>500</v>
      </c>
      <c r="D549" s="37" t="s">
        <v>451</v>
      </c>
      <c r="E549" s="41" t="s">
        <v>27</v>
      </c>
    </row>
    <row r="550" spans="1:5" s="108" customFormat="1" x14ac:dyDescent="0.25">
      <c r="A550" s="40">
        <v>44063.533796296295</v>
      </c>
      <c r="B550" s="40">
        <v>44064</v>
      </c>
      <c r="C550" s="76">
        <v>500</v>
      </c>
      <c r="D550" s="37" t="s">
        <v>452</v>
      </c>
      <c r="E550" s="41" t="s">
        <v>27</v>
      </c>
    </row>
    <row r="551" spans="1:5" s="108" customFormat="1" x14ac:dyDescent="0.25">
      <c r="A551" s="40">
        <v>44063.534270833334</v>
      </c>
      <c r="B551" s="40">
        <v>44064</v>
      </c>
      <c r="C551" s="76">
        <v>100</v>
      </c>
      <c r="D551" s="37" t="s">
        <v>453</v>
      </c>
      <c r="E551" s="41" t="s">
        <v>27</v>
      </c>
    </row>
    <row r="552" spans="1:5" s="108" customFormat="1" x14ac:dyDescent="0.25">
      <c r="A552" s="40">
        <v>44063.546261574076</v>
      </c>
      <c r="B552" s="40">
        <v>44064</v>
      </c>
      <c r="C552" s="76">
        <v>100</v>
      </c>
      <c r="D552" s="37" t="s">
        <v>908</v>
      </c>
      <c r="E552" s="41" t="s">
        <v>27</v>
      </c>
    </row>
    <row r="553" spans="1:5" s="108" customFormat="1" x14ac:dyDescent="0.25">
      <c r="A553" s="40">
        <v>44063.553055555552</v>
      </c>
      <c r="B553" s="40">
        <v>44064</v>
      </c>
      <c r="C553" s="76">
        <v>200</v>
      </c>
      <c r="D553" s="37" t="s">
        <v>455</v>
      </c>
      <c r="E553" s="41" t="s">
        <v>27</v>
      </c>
    </row>
    <row r="554" spans="1:5" s="108" customFormat="1" x14ac:dyDescent="0.25">
      <c r="A554" s="40">
        <v>44063.558819444443</v>
      </c>
      <c r="B554" s="40">
        <v>44064</v>
      </c>
      <c r="C554" s="76">
        <v>100</v>
      </c>
      <c r="D554" s="37" t="s">
        <v>456</v>
      </c>
      <c r="E554" s="41" t="s">
        <v>27</v>
      </c>
    </row>
    <row r="555" spans="1:5" s="108" customFormat="1" x14ac:dyDescent="0.25">
      <c r="A555" s="40">
        <v>44063.56040509259</v>
      </c>
      <c r="B555" s="40">
        <v>44064</v>
      </c>
      <c r="C555" s="76">
        <v>500</v>
      </c>
      <c r="D555" s="37" t="s">
        <v>909</v>
      </c>
      <c r="E555" s="41" t="s">
        <v>27</v>
      </c>
    </row>
    <row r="556" spans="1:5" s="108" customFormat="1" x14ac:dyDescent="0.25">
      <c r="A556" s="40">
        <v>44063.563067129631</v>
      </c>
      <c r="B556" s="40">
        <v>44064</v>
      </c>
      <c r="C556" s="76">
        <v>500</v>
      </c>
      <c r="D556" s="37"/>
      <c r="E556" s="41" t="s">
        <v>27</v>
      </c>
    </row>
    <row r="557" spans="1:5" s="108" customFormat="1" x14ac:dyDescent="0.25">
      <c r="A557" s="40">
        <v>44063.571284722224</v>
      </c>
      <c r="B557" s="40">
        <v>44064</v>
      </c>
      <c r="C557" s="76">
        <v>100</v>
      </c>
      <c r="D557" s="37" t="s">
        <v>637</v>
      </c>
      <c r="E557" s="41" t="s">
        <v>27</v>
      </c>
    </row>
    <row r="558" spans="1:5" s="108" customFormat="1" x14ac:dyDescent="0.25">
      <c r="A558" s="40">
        <v>44063.580937500003</v>
      </c>
      <c r="B558" s="40">
        <v>44064</v>
      </c>
      <c r="C558" s="76">
        <v>200</v>
      </c>
      <c r="D558" s="37" t="s">
        <v>910</v>
      </c>
      <c r="E558" s="41" t="s">
        <v>27</v>
      </c>
    </row>
    <row r="559" spans="1:5" s="108" customFormat="1" x14ac:dyDescent="0.25">
      <c r="A559" s="40">
        <v>44063.581331018519</v>
      </c>
      <c r="B559" s="40">
        <v>44064</v>
      </c>
      <c r="C559" s="76">
        <v>2000</v>
      </c>
      <c r="D559" s="37"/>
      <c r="E559" s="41" t="s">
        <v>27</v>
      </c>
    </row>
    <row r="560" spans="1:5" s="108" customFormat="1" x14ac:dyDescent="0.25">
      <c r="A560" s="40">
        <v>44063.595219907409</v>
      </c>
      <c r="B560" s="40">
        <v>44064</v>
      </c>
      <c r="C560" s="76">
        <v>500</v>
      </c>
      <c r="D560" s="37" t="s">
        <v>454</v>
      </c>
      <c r="E560" s="41" t="s">
        <v>27</v>
      </c>
    </row>
    <row r="561" spans="1:5" s="108" customFormat="1" x14ac:dyDescent="0.25">
      <c r="A561" s="40">
        <v>44063.598553240743</v>
      </c>
      <c r="B561" s="40">
        <v>44064</v>
      </c>
      <c r="C561" s="76">
        <v>100</v>
      </c>
      <c r="D561" s="37" t="s">
        <v>458</v>
      </c>
      <c r="E561" s="41" t="s">
        <v>27</v>
      </c>
    </row>
    <row r="562" spans="1:5" s="108" customFormat="1" x14ac:dyDescent="0.25">
      <c r="A562" s="40">
        <v>44063.606423611112</v>
      </c>
      <c r="B562" s="40">
        <v>44064</v>
      </c>
      <c r="C562" s="76">
        <v>300</v>
      </c>
      <c r="D562" s="37" t="s">
        <v>911</v>
      </c>
      <c r="E562" s="41" t="s">
        <v>27</v>
      </c>
    </row>
    <row r="563" spans="1:5" s="108" customFormat="1" x14ac:dyDescent="0.25">
      <c r="A563" s="40">
        <v>44063.60832175926</v>
      </c>
      <c r="B563" s="40">
        <v>44064</v>
      </c>
      <c r="C563" s="76">
        <v>5000</v>
      </c>
      <c r="D563" s="37" t="s">
        <v>912</v>
      </c>
      <c r="E563" s="41" t="s">
        <v>27</v>
      </c>
    </row>
    <row r="564" spans="1:5" s="108" customFormat="1" x14ac:dyDescent="0.25">
      <c r="A564" s="40">
        <v>44063.626261574071</v>
      </c>
      <c r="B564" s="40">
        <v>44064</v>
      </c>
      <c r="C564" s="76">
        <v>300</v>
      </c>
      <c r="D564" s="37" t="s">
        <v>459</v>
      </c>
      <c r="E564" s="41" t="s">
        <v>27</v>
      </c>
    </row>
    <row r="565" spans="1:5" s="108" customFormat="1" x14ac:dyDescent="0.25">
      <c r="A565" s="40">
        <v>44063.649548611109</v>
      </c>
      <c r="B565" s="40">
        <v>44064</v>
      </c>
      <c r="C565" s="76">
        <v>100</v>
      </c>
      <c r="D565" s="37" t="s">
        <v>460</v>
      </c>
      <c r="E565" s="41" t="s">
        <v>27</v>
      </c>
    </row>
    <row r="566" spans="1:5" s="108" customFormat="1" x14ac:dyDescent="0.25">
      <c r="A566" s="40">
        <v>44063.661863425928</v>
      </c>
      <c r="B566" s="40">
        <v>44064</v>
      </c>
      <c r="C566" s="76">
        <v>1000</v>
      </c>
      <c r="D566" s="37" t="s">
        <v>461</v>
      </c>
      <c r="E566" s="41" t="s">
        <v>27</v>
      </c>
    </row>
    <row r="567" spans="1:5" s="108" customFormat="1" x14ac:dyDescent="0.25">
      <c r="A567" s="40">
        <v>44063.679513888892</v>
      </c>
      <c r="B567" s="40">
        <v>44064</v>
      </c>
      <c r="C567" s="76">
        <v>50</v>
      </c>
      <c r="D567" s="37" t="s">
        <v>913</v>
      </c>
      <c r="E567" s="41" t="s">
        <v>27</v>
      </c>
    </row>
    <row r="568" spans="1:5" s="108" customFormat="1" x14ac:dyDescent="0.25">
      <c r="A568" s="40">
        <v>44063.682696759257</v>
      </c>
      <c r="B568" s="40">
        <v>44064</v>
      </c>
      <c r="C568" s="76">
        <v>2000</v>
      </c>
      <c r="D568" s="37" t="s">
        <v>796</v>
      </c>
      <c r="E568" s="41" t="s">
        <v>27</v>
      </c>
    </row>
    <row r="569" spans="1:5" s="108" customFormat="1" x14ac:dyDescent="0.25">
      <c r="A569" s="40">
        <v>44063.685312499998</v>
      </c>
      <c r="B569" s="40">
        <v>44064</v>
      </c>
      <c r="C569" s="76">
        <v>500</v>
      </c>
      <c r="D569" s="37" t="s">
        <v>462</v>
      </c>
      <c r="E569" s="41" t="s">
        <v>27</v>
      </c>
    </row>
    <row r="570" spans="1:5" s="108" customFormat="1" x14ac:dyDescent="0.25">
      <c r="A570" s="40">
        <v>44063.759143518517</v>
      </c>
      <c r="B570" s="40">
        <v>44064</v>
      </c>
      <c r="C570" s="76">
        <v>500</v>
      </c>
      <c r="D570" s="37" t="s">
        <v>463</v>
      </c>
      <c r="E570" s="41" t="s">
        <v>27</v>
      </c>
    </row>
    <row r="571" spans="1:5" s="108" customFormat="1" x14ac:dyDescent="0.25">
      <c r="A571" s="40">
        <v>44063.784594907411</v>
      </c>
      <c r="B571" s="40">
        <v>44064</v>
      </c>
      <c r="C571" s="76">
        <v>300</v>
      </c>
      <c r="D571" s="37" t="s">
        <v>464</v>
      </c>
      <c r="E571" s="41" t="s">
        <v>27</v>
      </c>
    </row>
    <row r="572" spans="1:5" s="108" customFormat="1" x14ac:dyDescent="0.25">
      <c r="A572" s="40">
        <v>44063.785532407404</v>
      </c>
      <c r="B572" s="40">
        <v>44064</v>
      </c>
      <c r="C572" s="76">
        <v>1000</v>
      </c>
      <c r="D572" s="37" t="s">
        <v>914</v>
      </c>
      <c r="E572" s="41" t="s">
        <v>27</v>
      </c>
    </row>
    <row r="573" spans="1:5" s="108" customFormat="1" x14ac:dyDescent="0.25">
      <c r="A573" s="40">
        <v>44063.788622685184</v>
      </c>
      <c r="B573" s="40">
        <v>44064</v>
      </c>
      <c r="C573" s="76">
        <v>100</v>
      </c>
      <c r="D573" s="37" t="s">
        <v>895</v>
      </c>
      <c r="E573" s="41" t="s">
        <v>27</v>
      </c>
    </row>
    <row r="574" spans="1:5" s="108" customFormat="1" x14ac:dyDescent="0.25">
      <c r="A574" s="40">
        <v>44063.797037037039</v>
      </c>
      <c r="B574" s="40">
        <v>44064</v>
      </c>
      <c r="C574" s="76">
        <v>5000</v>
      </c>
      <c r="D574" s="37" t="s">
        <v>915</v>
      </c>
      <c r="E574" s="41" t="s">
        <v>27</v>
      </c>
    </row>
    <row r="575" spans="1:5" s="108" customFormat="1" x14ac:dyDescent="0.25">
      <c r="A575" s="40">
        <v>44063.830069444448</v>
      </c>
      <c r="B575" s="40">
        <v>44064</v>
      </c>
      <c r="C575" s="76">
        <v>1000</v>
      </c>
      <c r="D575" s="37" t="s">
        <v>465</v>
      </c>
      <c r="E575" s="41" t="s">
        <v>27</v>
      </c>
    </row>
    <row r="576" spans="1:5" s="108" customFormat="1" x14ac:dyDescent="0.25">
      <c r="A576" s="40">
        <v>44063.852650462963</v>
      </c>
      <c r="B576" s="40">
        <v>44064</v>
      </c>
      <c r="C576" s="76">
        <v>1000</v>
      </c>
      <c r="D576" s="37" t="s">
        <v>466</v>
      </c>
      <c r="E576" s="41" t="s">
        <v>27</v>
      </c>
    </row>
    <row r="577" spans="1:5" s="108" customFormat="1" x14ac:dyDescent="0.25">
      <c r="A577" s="40">
        <v>44063.867777777778</v>
      </c>
      <c r="B577" s="40">
        <v>44064</v>
      </c>
      <c r="C577" s="76">
        <v>500</v>
      </c>
      <c r="D577" s="37"/>
      <c r="E577" s="41" t="s">
        <v>27</v>
      </c>
    </row>
    <row r="578" spans="1:5" s="108" customFormat="1" x14ac:dyDescent="0.25">
      <c r="A578" s="40">
        <v>44063.885937500003</v>
      </c>
      <c r="B578" s="40">
        <v>44064</v>
      </c>
      <c r="C578" s="76">
        <v>100</v>
      </c>
      <c r="D578" s="37" t="s">
        <v>916</v>
      </c>
      <c r="E578" s="41" t="s">
        <v>27</v>
      </c>
    </row>
    <row r="579" spans="1:5" s="108" customFormat="1" x14ac:dyDescent="0.25">
      <c r="A579" s="40">
        <v>44063.893171296295</v>
      </c>
      <c r="B579" s="40">
        <v>44064</v>
      </c>
      <c r="C579" s="76">
        <v>300</v>
      </c>
      <c r="D579" s="37" t="s">
        <v>917</v>
      </c>
      <c r="E579" s="41" t="s">
        <v>27</v>
      </c>
    </row>
    <row r="580" spans="1:5" s="108" customFormat="1" x14ac:dyDescent="0.25">
      <c r="A580" s="40">
        <v>44063.918356481481</v>
      </c>
      <c r="B580" s="40">
        <v>44064</v>
      </c>
      <c r="C580" s="76">
        <v>200</v>
      </c>
      <c r="D580" s="37" t="s">
        <v>467</v>
      </c>
      <c r="E580" s="41" t="s">
        <v>27</v>
      </c>
    </row>
    <row r="581" spans="1:5" s="108" customFormat="1" x14ac:dyDescent="0.25">
      <c r="A581" s="40">
        <v>44063.961805555555</v>
      </c>
      <c r="B581" s="40">
        <v>44064</v>
      </c>
      <c r="C581" s="76">
        <v>200</v>
      </c>
      <c r="D581" s="37" t="s">
        <v>918</v>
      </c>
      <c r="E581" s="41" t="s">
        <v>27</v>
      </c>
    </row>
    <row r="582" spans="1:5" s="108" customFormat="1" x14ac:dyDescent="0.25">
      <c r="A582" s="40">
        <v>44064.00854166667</v>
      </c>
      <c r="B582" s="40">
        <v>44067</v>
      </c>
      <c r="C582" s="76">
        <v>30</v>
      </c>
      <c r="D582" s="37" t="s">
        <v>919</v>
      </c>
      <c r="E582" s="41" t="s">
        <v>27</v>
      </c>
    </row>
    <row r="583" spans="1:5" s="108" customFormat="1" x14ac:dyDescent="0.25">
      <c r="A583" s="40">
        <v>44064.144560185188</v>
      </c>
      <c r="B583" s="40">
        <v>44067</v>
      </c>
      <c r="C583" s="76">
        <v>50</v>
      </c>
      <c r="D583" s="37" t="s">
        <v>920</v>
      </c>
      <c r="E583" s="41" t="s">
        <v>27</v>
      </c>
    </row>
    <row r="584" spans="1:5" s="108" customFormat="1" x14ac:dyDescent="0.25">
      <c r="A584" s="40">
        <v>44064.320532407408</v>
      </c>
      <c r="B584" s="40">
        <v>44067</v>
      </c>
      <c r="C584" s="76">
        <v>500</v>
      </c>
      <c r="D584" s="37" t="s">
        <v>468</v>
      </c>
      <c r="E584" s="41" t="s">
        <v>27</v>
      </c>
    </row>
    <row r="585" spans="1:5" s="108" customFormat="1" x14ac:dyDescent="0.25">
      <c r="A585" s="40">
        <v>44064.333831018521</v>
      </c>
      <c r="B585" s="40">
        <v>44067</v>
      </c>
      <c r="C585" s="76">
        <v>700</v>
      </c>
      <c r="D585" s="37" t="s">
        <v>469</v>
      </c>
      <c r="E585" s="41" t="s">
        <v>27</v>
      </c>
    </row>
    <row r="586" spans="1:5" s="108" customFormat="1" x14ac:dyDescent="0.25">
      <c r="A586" s="40">
        <v>44064.403645833336</v>
      </c>
      <c r="B586" s="40">
        <v>44067</v>
      </c>
      <c r="C586" s="76">
        <v>100</v>
      </c>
      <c r="D586" s="37" t="s">
        <v>470</v>
      </c>
      <c r="E586" s="41" t="s">
        <v>27</v>
      </c>
    </row>
    <row r="587" spans="1:5" s="108" customFormat="1" x14ac:dyDescent="0.25">
      <c r="A587" s="40">
        <v>44064.424780092595</v>
      </c>
      <c r="B587" s="40">
        <v>44067</v>
      </c>
      <c r="C587" s="76">
        <v>100</v>
      </c>
      <c r="D587" s="37" t="s">
        <v>471</v>
      </c>
      <c r="E587" s="41" t="s">
        <v>27</v>
      </c>
    </row>
    <row r="588" spans="1:5" s="108" customFormat="1" x14ac:dyDescent="0.25">
      <c r="A588" s="40">
        <v>44064.432939814818</v>
      </c>
      <c r="B588" s="40">
        <v>44067</v>
      </c>
      <c r="C588" s="76">
        <v>100</v>
      </c>
      <c r="D588" s="37" t="s">
        <v>473</v>
      </c>
      <c r="E588" s="41" t="s">
        <v>27</v>
      </c>
    </row>
    <row r="589" spans="1:5" s="108" customFormat="1" x14ac:dyDescent="0.25">
      <c r="A589" s="40">
        <v>44064.460243055553</v>
      </c>
      <c r="B589" s="40">
        <v>44067</v>
      </c>
      <c r="C589" s="76">
        <v>300</v>
      </c>
      <c r="D589" s="37" t="s">
        <v>921</v>
      </c>
      <c r="E589" s="41" t="s">
        <v>27</v>
      </c>
    </row>
    <row r="590" spans="1:5" s="108" customFormat="1" x14ac:dyDescent="0.25">
      <c r="A590" s="40">
        <v>44064.524907407409</v>
      </c>
      <c r="B590" s="40">
        <v>44067</v>
      </c>
      <c r="C590" s="76">
        <v>100</v>
      </c>
      <c r="D590" s="37" t="s">
        <v>475</v>
      </c>
      <c r="E590" s="41" t="s">
        <v>27</v>
      </c>
    </row>
    <row r="591" spans="1:5" s="108" customFormat="1" x14ac:dyDescent="0.25">
      <c r="A591" s="40">
        <v>44064.554270833331</v>
      </c>
      <c r="B591" s="40">
        <v>44067</v>
      </c>
      <c r="C591" s="76">
        <v>200</v>
      </c>
      <c r="D591" s="37" t="s">
        <v>922</v>
      </c>
      <c r="E591" s="41" t="s">
        <v>27</v>
      </c>
    </row>
    <row r="592" spans="1:5" s="108" customFormat="1" x14ac:dyDescent="0.25">
      <c r="A592" s="40">
        <v>44064.579502314817</v>
      </c>
      <c r="B592" s="40">
        <v>44067</v>
      </c>
      <c r="C592" s="76">
        <v>300</v>
      </c>
      <c r="D592" s="37" t="s">
        <v>457</v>
      </c>
      <c r="E592" s="41" t="s">
        <v>27</v>
      </c>
    </row>
    <row r="593" spans="1:5" s="108" customFormat="1" x14ac:dyDescent="0.25">
      <c r="A593" s="40">
        <v>44064.632800925923</v>
      </c>
      <c r="B593" s="40">
        <v>44067</v>
      </c>
      <c r="C593" s="76">
        <v>200</v>
      </c>
      <c r="D593" s="37" t="s">
        <v>476</v>
      </c>
      <c r="E593" s="41" t="s">
        <v>27</v>
      </c>
    </row>
    <row r="594" spans="1:5" s="108" customFormat="1" x14ac:dyDescent="0.25">
      <c r="A594" s="40">
        <v>44064.651053240741</v>
      </c>
      <c r="B594" s="40">
        <v>44067</v>
      </c>
      <c r="C594" s="76">
        <v>100</v>
      </c>
      <c r="D594" s="37" t="s">
        <v>477</v>
      </c>
      <c r="E594" s="41" t="s">
        <v>27</v>
      </c>
    </row>
    <row r="595" spans="1:5" s="108" customFormat="1" x14ac:dyDescent="0.25">
      <c r="A595" s="40">
        <v>44064.701435185183</v>
      </c>
      <c r="B595" s="40">
        <v>44067</v>
      </c>
      <c r="C595" s="76">
        <v>1500</v>
      </c>
      <c r="D595" s="37" t="s">
        <v>217</v>
      </c>
      <c r="E595" s="41" t="s">
        <v>27</v>
      </c>
    </row>
    <row r="596" spans="1:5" s="108" customFormat="1" x14ac:dyDescent="0.25">
      <c r="A596" s="40">
        <v>44064.710335648146</v>
      </c>
      <c r="B596" s="40">
        <v>44067</v>
      </c>
      <c r="C596" s="76">
        <v>100</v>
      </c>
      <c r="D596" s="37" t="s">
        <v>448</v>
      </c>
      <c r="E596" s="41" t="s">
        <v>27</v>
      </c>
    </row>
    <row r="597" spans="1:5" s="108" customFormat="1" x14ac:dyDescent="0.25">
      <c r="A597" s="40">
        <v>44064.720856481479</v>
      </c>
      <c r="B597" s="40">
        <v>44067</v>
      </c>
      <c r="C597" s="76">
        <v>49</v>
      </c>
      <c r="D597" s="37" t="s">
        <v>423</v>
      </c>
      <c r="E597" s="41" t="s">
        <v>27</v>
      </c>
    </row>
    <row r="598" spans="1:5" s="108" customFormat="1" x14ac:dyDescent="0.25">
      <c r="A598" s="40">
        <v>44064.743252314816</v>
      </c>
      <c r="B598" s="40">
        <v>44067</v>
      </c>
      <c r="C598" s="76">
        <v>50</v>
      </c>
      <c r="D598" s="37" t="s">
        <v>478</v>
      </c>
      <c r="E598" s="41" t="s">
        <v>27</v>
      </c>
    </row>
    <row r="599" spans="1:5" s="108" customFormat="1" x14ac:dyDescent="0.25">
      <c r="A599" s="40">
        <v>44064.806643518517</v>
      </c>
      <c r="B599" s="40">
        <v>44067</v>
      </c>
      <c r="C599" s="76">
        <v>200</v>
      </c>
      <c r="D599" s="37" t="s">
        <v>480</v>
      </c>
      <c r="E599" s="41" t="s">
        <v>27</v>
      </c>
    </row>
    <row r="600" spans="1:5" s="108" customFormat="1" x14ac:dyDescent="0.25">
      <c r="A600" s="40">
        <v>44064.856273148151</v>
      </c>
      <c r="B600" s="40">
        <v>44067</v>
      </c>
      <c r="C600" s="76">
        <v>100</v>
      </c>
      <c r="D600" s="37" t="s">
        <v>481</v>
      </c>
      <c r="E600" s="41" t="s">
        <v>27</v>
      </c>
    </row>
    <row r="601" spans="1:5" s="108" customFormat="1" x14ac:dyDescent="0.25">
      <c r="A601" s="40">
        <v>44064.870034722226</v>
      </c>
      <c r="B601" s="40">
        <v>44067</v>
      </c>
      <c r="C601" s="76">
        <v>10</v>
      </c>
      <c r="D601" s="37" t="s">
        <v>482</v>
      </c>
      <c r="E601" s="41" t="s">
        <v>27</v>
      </c>
    </row>
    <row r="602" spans="1:5" s="108" customFormat="1" x14ac:dyDescent="0.25">
      <c r="A602" s="40">
        <v>44064.936874999999</v>
      </c>
      <c r="B602" s="40">
        <v>44067</v>
      </c>
      <c r="C602" s="76">
        <v>250</v>
      </c>
      <c r="D602" s="37" t="s">
        <v>483</v>
      </c>
      <c r="E602" s="41" t="s">
        <v>27</v>
      </c>
    </row>
    <row r="603" spans="1:5" s="108" customFormat="1" x14ac:dyDescent="0.25">
      <c r="A603" s="40">
        <v>44064.946701388886</v>
      </c>
      <c r="B603" s="40">
        <v>44067</v>
      </c>
      <c r="C603" s="76">
        <v>1000</v>
      </c>
      <c r="D603" s="37" t="s">
        <v>923</v>
      </c>
      <c r="E603" s="41" t="s">
        <v>27</v>
      </c>
    </row>
    <row r="604" spans="1:5" s="108" customFormat="1" x14ac:dyDescent="0.25">
      <c r="A604" s="40">
        <v>44064.948171296295</v>
      </c>
      <c r="B604" s="40">
        <v>44067</v>
      </c>
      <c r="C604" s="76">
        <v>100</v>
      </c>
      <c r="D604" s="37" t="s">
        <v>484</v>
      </c>
      <c r="E604" s="41" t="s">
        <v>27</v>
      </c>
    </row>
    <row r="605" spans="1:5" s="108" customFormat="1" x14ac:dyDescent="0.25">
      <c r="A605" s="40">
        <v>44065.00476851852</v>
      </c>
      <c r="B605" s="40">
        <v>44067</v>
      </c>
      <c r="C605" s="76">
        <v>1000</v>
      </c>
      <c r="D605" s="37" t="s">
        <v>300</v>
      </c>
      <c r="E605" s="41" t="s">
        <v>27</v>
      </c>
    </row>
    <row r="606" spans="1:5" s="108" customFormat="1" x14ac:dyDescent="0.25">
      <c r="A606" s="40">
        <v>44065.344131944446</v>
      </c>
      <c r="B606" s="40">
        <v>44067</v>
      </c>
      <c r="C606" s="76">
        <v>200</v>
      </c>
      <c r="D606" s="37" t="s">
        <v>485</v>
      </c>
      <c r="E606" s="41" t="s">
        <v>27</v>
      </c>
    </row>
    <row r="607" spans="1:5" s="108" customFormat="1" x14ac:dyDescent="0.25">
      <c r="A607" s="40">
        <v>44065.446458333332</v>
      </c>
      <c r="B607" s="40">
        <v>44067</v>
      </c>
      <c r="C607" s="76">
        <v>100</v>
      </c>
      <c r="D607" s="37" t="s">
        <v>486</v>
      </c>
      <c r="E607" s="41" t="s">
        <v>27</v>
      </c>
    </row>
    <row r="608" spans="1:5" s="108" customFormat="1" x14ac:dyDescent="0.25">
      <c r="A608" s="40">
        <v>44065.449745370373</v>
      </c>
      <c r="B608" s="40">
        <v>44067</v>
      </c>
      <c r="C608" s="76">
        <v>500</v>
      </c>
      <c r="D608" s="37" t="s">
        <v>487</v>
      </c>
      <c r="E608" s="41" t="s">
        <v>27</v>
      </c>
    </row>
    <row r="609" spans="1:5" s="108" customFormat="1" x14ac:dyDescent="0.25">
      <c r="A609" s="40">
        <v>44065.472557870373</v>
      </c>
      <c r="B609" s="40">
        <v>44067</v>
      </c>
      <c r="C609" s="76">
        <v>100</v>
      </c>
      <c r="D609" s="37" t="s">
        <v>488</v>
      </c>
      <c r="E609" s="41" t="s">
        <v>27</v>
      </c>
    </row>
    <row r="610" spans="1:5" s="108" customFormat="1" x14ac:dyDescent="0.25">
      <c r="A610" s="40">
        <v>44065.504884259259</v>
      </c>
      <c r="B610" s="40">
        <v>44067</v>
      </c>
      <c r="C610" s="76">
        <v>1000</v>
      </c>
      <c r="D610" s="37" t="s">
        <v>489</v>
      </c>
      <c r="E610" s="41" t="s">
        <v>27</v>
      </c>
    </row>
    <row r="611" spans="1:5" s="108" customFormat="1" x14ac:dyDescent="0.25">
      <c r="A611" s="40">
        <v>44065.552164351851</v>
      </c>
      <c r="B611" s="40">
        <v>44067</v>
      </c>
      <c r="C611" s="76">
        <v>300</v>
      </c>
      <c r="D611" s="37" t="s">
        <v>490</v>
      </c>
      <c r="E611" s="41" t="s">
        <v>27</v>
      </c>
    </row>
    <row r="612" spans="1:5" s="108" customFormat="1" x14ac:dyDescent="0.25">
      <c r="A612" s="40">
        <v>44065.570347222223</v>
      </c>
      <c r="B612" s="40">
        <v>44067</v>
      </c>
      <c r="C612" s="76">
        <v>500</v>
      </c>
      <c r="D612" s="37" t="s">
        <v>491</v>
      </c>
      <c r="E612" s="41" t="s">
        <v>27</v>
      </c>
    </row>
    <row r="613" spans="1:5" s="108" customFormat="1" x14ac:dyDescent="0.25">
      <c r="A613" s="40">
        <v>44065.585474537038</v>
      </c>
      <c r="B613" s="40">
        <v>44067</v>
      </c>
      <c r="C613" s="76">
        <v>500</v>
      </c>
      <c r="D613" s="37" t="s">
        <v>492</v>
      </c>
      <c r="E613" s="41" t="s">
        <v>27</v>
      </c>
    </row>
    <row r="614" spans="1:5" s="108" customFormat="1" x14ac:dyDescent="0.25">
      <c r="A614" s="40">
        <v>44065.592199074075</v>
      </c>
      <c r="B614" s="40">
        <v>44067</v>
      </c>
      <c r="C614" s="76">
        <v>300</v>
      </c>
      <c r="D614" s="37" t="s">
        <v>493</v>
      </c>
      <c r="E614" s="41" t="s">
        <v>27</v>
      </c>
    </row>
    <row r="615" spans="1:5" s="108" customFormat="1" x14ac:dyDescent="0.25">
      <c r="A615" s="40">
        <v>44065.752997685187</v>
      </c>
      <c r="B615" s="40">
        <v>44067</v>
      </c>
      <c r="C615" s="76">
        <v>100</v>
      </c>
      <c r="D615" s="37" t="s">
        <v>479</v>
      </c>
      <c r="E615" s="41" t="s">
        <v>27</v>
      </c>
    </row>
    <row r="616" spans="1:5" s="108" customFormat="1" x14ac:dyDescent="0.25">
      <c r="A616" s="40">
        <v>44065.761238425926</v>
      </c>
      <c r="B616" s="40">
        <v>44067</v>
      </c>
      <c r="C616" s="76">
        <v>200</v>
      </c>
      <c r="D616" s="37" t="s">
        <v>924</v>
      </c>
      <c r="E616" s="41" t="s">
        <v>27</v>
      </c>
    </row>
    <row r="617" spans="1:5" s="108" customFormat="1" x14ac:dyDescent="0.25">
      <c r="A617" s="40">
        <v>44065.767685185187</v>
      </c>
      <c r="B617" s="40">
        <v>44067</v>
      </c>
      <c r="C617" s="76">
        <v>500</v>
      </c>
      <c r="D617" s="37" t="s">
        <v>925</v>
      </c>
      <c r="E617" s="41" t="s">
        <v>27</v>
      </c>
    </row>
    <row r="618" spans="1:5" s="108" customFormat="1" x14ac:dyDescent="0.25">
      <c r="A618" s="40">
        <v>44065.777951388889</v>
      </c>
      <c r="B618" s="40">
        <v>44067</v>
      </c>
      <c r="C618" s="76">
        <v>500</v>
      </c>
      <c r="D618" s="37" t="s">
        <v>494</v>
      </c>
      <c r="E618" s="41" t="s">
        <v>27</v>
      </c>
    </row>
    <row r="619" spans="1:5" s="108" customFormat="1" x14ac:dyDescent="0.25">
      <c r="A619" s="40">
        <v>44065.7971875</v>
      </c>
      <c r="B619" s="40">
        <v>44067</v>
      </c>
      <c r="C619" s="76">
        <v>100</v>
      </c>
      <c r="D619" s="37" t="s">
        <v>926</v>
      </c>
      <c r="E619" s="41" t="s">
        <v>27</v>
      </c>
    </row>
    <row r="620" spans="1:5" s="108" customFormat="1" x14ac:dyDescent="0.25">
      <c r="A620" s="40">
        <v>44065.861828703702</v>
      </c>
      <c r="B620" s="40">
        <v>44067</v>
      </c>
      <c r="C620" s="76">
        <v>1000</v>
      </c>
      <c r="D620" s="37" t="s">
        <v>495</v>
      </c>
      <c r="E620" s="41" t="s">
        <v>27</v>
      </c>
    </row>
    <row r="621" spans="1:5" s="108" customFormat="1" x14ac:dyDescent="0.25">
      <c r="A621" s="40">
        <v>44065.879189814812</v>
      </c>
      <c r="B621" s="40">
        <v>44067</v>
      </c>
      <c r="C621" s="76">
        <v>1000</v>
      </c>
      <c r="D621" s="37" t="s">
        <v>182</v>
      </c>
      <c r="E621" s="41" t="s">
        <v>27</v>
      </c>
    </row>
    <row r="622" spans="1:5" s="108" customFormat="1" x14ac:dyDescent="0.25">
      <c r="A622" s="40">
        <v>44065.904062499998</v>
      </c>
      <c r="B622" s="40">
        <v>44067</v>
      </c>
      <c r="C622" s="76">
        <v>300</v>
      </c>
      <c r="D622" s="37" t="s">
        <v>496</v>
      </c>
      <c r="E622" s="41" t="s">
        <v>27</v>
      </c>
    </row>
    <row r="623" spans="1:5" s="108" customFormat="1" x14ac:dyDescent="0.25">
      <c r="A623" s="40">
        <v>44065.94427083333</v>
      </c>
      <c r="B623" s="40">
        <v>44067</v>
      </c>
      <c r="C623" s="76">
        <v>300</v>
      </c>
      <c r="D623" s="37" t="s">
        <v>394</v>
      </c>
      <c r="E623" s="41" t="s">
        <v>27</v>
      </c>
    </row>
    <row r="624" spans="1:5" s="108" customFormat="1" x14ac:dyDescent="0.25">
      <c r="A624" s="40">
        <v>44065.949803240743</v>
      </c>
      <c r="B624" s="40">
        <v>44067</v>
      </c>
      <c r="C624" s="76">
        <v>1000</v>
      </c>
      <c r="D624" s="37" t="s">
        <v>498</v>
      </c>
      <c r="E624" s="41" t="s">
        <v>27</v>
      </c>
    </row>
    <row r="625" spans="1:5" s="108" customFormat="1" x14ac:dyDescent="0.25">
      <c r="A625" s="40">
        <v>44066.021608796298</v>
      </c>
      <c r="B625" s="40">
        <v>44067</v>
      </c>
      <c r="C625" s="76">
        <v>2000</v>
      </c>
      <c r="D625" s="37" t="s">
        <v>499</v>
      </c>
      <c r="E625" s="41" t="s">
        <v>27</v>
      </c>
    </row>
    <row r="626" spans="1:5" s="108" customFormat="1" x14ac:dyDescent="0.25">
      <c r="A626" s="40">
        <v>44066.454074074078</v>
      </c>
      <c r="B626" s="40">
        <v>44067</v>
      </c>
      <c r="C626" s="76">
        <v>300</v>
      </c>
      <c r="D626" s="37" t="s">
        <v>500</v>
      </c>
      <c r="E626" s="41" t="s">
        <v>27</v>
      </c>
    </row>
    <row r="627" spans="1:5" s="108" customFormat="1" x14ac:dyDescent="0.25">
      <c r="A627" s="40">
        <v>44066.459340277775</v>
      </c>
      <c r="B627" s="40">
        <v>44067</v>
      </c>
      <c r="C627" s="76">
        <v>200</v>
      </c>
      <c r="D627" s="37" t="s">
        <v>501</v>
      </c>
      <c r="E627" s="41" t="s">
        <v>27</v>
      </c>
    </row>
    <row r="628" spans="1:5" s="108" customFormat="1" x14ac:dyDescent="0.25">
      <c r="A628" s="40">
        <v>44066.465613425928</v>
      </c>
      <c r="B628" s="40">
        <v>44067</v>
      </c>
      <c r="C628" s="76">
        <v>500</v>
      </c>
      <c r="D628" s="37" t="s">
        <v>927</v>
      </c>
      <c r="E628" s="41" t="s">
        <v>27</v>
      </c>
    </row>
    <row r="629" spans="1:5" s="108" customFormat="1" x14ac:dyDescent="0.25">
      <c r="A629" s="40">
        <v>44066.480081018519</v>
      </c>
      <c r="B629" s="40">
        <v>44067</v>
      </c>
      <c r="C629" s="76">
        <v>300</v>
      </c>
      <c r="D629" s="37" t="s">
        <v>502</v>
      </c>
      <c r="E629" s="41" t="s">
        <v>27</v>
      </c>
    </row>
    <row r="630" spans="1:5" s="108" customFormat="1" x14ac:dyDescent="0.25">
      <c r="A630" s="40">
        <v>44066.503368055557</v>
      </c>
      <c r="B630" s="40">
        <v>44067</v>
      </c>
      <c r="C630" s="76">
        <v>100</v>
      </c>
      <c r="D630" s="37" t="s">
        <v>928</v>
      </c>
      <c r="E630" s="41" t="s">
        <v>27</v>
      </c>
    </row>
    <row r="631" spans="1:5" s="108" customFormat="1" x14ac:dyDescent="0.25">
      <c r="A631" s="40">
        <v>44066.512233796297</v>
      </c>
      <c r="B631" s="40">
        <v>44067</v>
      </c>
      <c r="C631" s="76">
        <v>100</v>
      </c>
      <c r="D631" s="37"/>
      <c r="E631" s="41" t="s">
        <v>27</v>
      </c>
    </row>
    <row r="632" spans="1:5" s="108" customFormat="1" x14ac:dyDescent="0.25">
      <c r="A632" s="40">
        <v>44066.532511574071</v>
      </c>
      <c r="B632" s="40">
        <v>44067</v>
      </c>
      <c r="C632" s="76">
        <v>100</v>
      </c>
      <c r="D632" s="37" t="s">
        <v>929</v>
      </c>
      <c r="E632" s="41" t="s">
        <v>27</v>
      </c>
    </row>
    <row r="633" spans="1:5" s="108" customFormat="1" x14ac:dyDescent="0.25">
      <c r="A633" s="40">
        <v>44066.572511574072</v>
      </c>
      <c r="B633" s="40">
        <v>44067</v>
      </c>
      <c r="C633" s="76">
        <v>500</v>
      </c>
      <c r="D633" s="37" t="s">
        <v>654</v>
      </c>
      <c r="E633" s="41" t="s">
        <v>27</v>
      </c>
    </row>
    <row r="634" spans="1:5" s="108" customFormat="1" x14ac:dyDescent="0.25">
      <c r="A634" s="40">
        <v>44066.574432870373</v>
      </c>
      <c r="B634" s="40">
        <v>44067</v>
      </c>
      <c r="C634" s="76">
        <v>100</v>
      </c>
      <c r="D634" s="37" t="s">
        <v>503</v>
      </c>
      <c r="E634" s="41" t="s">
        <v>27</v>
      </c>
    </row>
    <row r="635" spans="1:5" s="108" customFormat="1" x14ac:dyDescent="0.25">
      <c r="A635" s="40">
        <v>44066.594467592593</v>
      </c>
      <c r="B635" s="40">
        <v>44067</v>
      </c>
      <c r="C635" s="76">
        <v>500</v>
      </c>
      <c r="D635" s="37" t="s">
        <v>504</v>
      </c>
      <c r="E635" s="41" t="s">
        <v>27</v>
      </c>
    </row>
    <row r="636" spans="1:5" s="108" customFormat="1" x14ac:dyDescent="0.25">
      <c r="A636" s="40">
        <v>44066.617928240739</v>
      </c>
      <c r="B636" s="40">
        <v>44067</v>
      </c>
      <c r="C636" s="76">
        <v>250</v>
      </c>
      <c r="D636" s="37" t="s">
        <v>505</v>
      </c>
      <c r="E636" s="41" t="s">
        <v>27</v>
      </c>
    </row>
    <row r="637" spans="1:5" s="108" customFormat="1" x14ac:dyDescent="0.25">
      <c r="A637" s="40">
        <v>44066.631678240738</v>
      </c>
      <c r="B637" s="40">
        <v>44067</v>
      </c>
      <c r="C637" s="76">
        <v>1000</v>
      </c>
      <c r="D637" s="37" t="s">
        <v>506</v>
      </c>
      <c r="E637" s="41" t="s">
        <v>27</v>
      </c>
    </row>
    <row r="638" spans="1:5" s="108" customFormat="1" x14ac:dyDescent="0.25">
      <c r="A638" s="40">
        <v>44066.675254629627</v>
      </c>
      <c r="B638" s="40">
        <v>44067</v>
      </c>
      <c r="C638" s="76">
        <v>100</v>
      </c>
      <c r="D638" s="37" t="s">
        <v>507</v>
      </c>
      <c r="E638" s="41" t="s">
        <v>27</v>
      </c>
    </row>
    <row r="639" spans="1:5" s="108" customFormat="1" x14ac:dyDescent="0.25">
      <c r="A639" s="40">
        <v>44066.68041666667</v>
      </c>
      <c r="B639" s="40">
        <v>44067</v>
      </c>
      <c r="C639" s="76">
        <v>300</v>
      </c>
      <c r="D639" s="37" t="s">
        <v>930</v>
      </c>
      <c r="E639" s="41" t="s">
        <v>27</v>
      </c>
    </row>
    <row r="640" spans="1:5" s="108" customFormat="1" x14ac:dyDescent="0.25">
      <c r="A640" s="40">
        <v>44066.752083333333</v>
      </c>
      <c r="B640" s="40">
        <v>44067</v>
      </c>
      <c r="C640" s="76">
        <v>500</v>
      </c>
      <c r="D640" s="37" t="s">
        <v>508</v>
      </c>
      <c r="E640" s="41" t="s">
        <v>27</v>
      </c>
    </row>
    <row r="641" spans="1:5" s="108" customFormat="1" x14ac:dyDescent="0.25">
      <c r="A641" s="40">
        <v>44066.784861111111</v>
      </c>
      <c r="B641" s="40">
        <v>44067</v>
      </c>
      <c r="C641" s="76">
        <v>200</v>
      </c>
      <c r="D641" s="37" t="s">
        <v>509</v>
      </c>
      <c r="E641" s="41" t="s">
        <v>27</v>
      </c>
    </row>
    <row r="642" spans="1:5" s="108" customFormat="1" x14ac:dyDescent="0.25">
      <c r="A642" s="40">
        <v>44066.908865740741</v>
      </c>
      <c r="B642" s="40">
        <v>44067</v>
      </c>
      <c r="C642" s="76">
        <v>200</v>
      </c>
      <c r="D642" s="37" t="s">
        <v>434</v>
      </c>
      <c r="E642" s="41" t="s">
        <v>27</v>
      </c>
    </row>
    <row r="643" spans="1:5" s="108" customFormat="1" x14ac:dyDescent="0.25">
      <c r="A643" s="40">
        <v>44066.946388888886</v>
      </c>
      <c r="B643" s="40">
        <v>44067</v>
      </c>
      <c r="C643" s="76">
        <v>200</v>
      </c>
      <c r="D643" s="37" t="s">
        <v>931</v>
      </c>
      <c r="E643" s="41" t="s">
        <v>27</v>
      </c>
    </row>
    <row r="644" spans="1:5" s="108" customFormat="1" x14ac:dyDescent="0.25">
      <c r="A644" s="40">
        <v>44066.966215277775</v>
      </c>
      <c r="B644" s="40">
        <v>44067</v>
      </c>
      <c r="C644" s="76">
        <v>300</v>
      </c>
      <c r="D644" s="37" t="s">
        <v>510</v>
      </c>
      <c r="E644" s="41" t="s">
        <v>27</v>
      </c>
    </row>
    <row r="645" spans="1:5" s="108" customFormat="1" x14ac:dyDescent="0.25">
      <c r="A645" s="40">
        <v>44067.001759259256</v>
      </c>
      <c r="B645" s="40">
        <v>44068</v>
      </c>
      <c r="C645" s="76">
        <v>100</v>
      </c>
      <c r="D645" s="37" t="s">
        <v>511</v>
      </c>
      <c r="E645" s="41" t="s">
        <v>27</v>
      </c>
    </row>
    <row r="646" spans="1:5" s="108" customFormat="1" x14ac:dyDescent="0.25">
      <c r="A646" s="40">
        <v>44067.017696759256</v>
      </c>
      <c r="B646" s="40">
        <v>44068</v>
      </c>
      <c r="C646" s="76">
        <v>200</v>
      </c>
      <c r="D646" s="37" t="s">
        <v>512</v>
      </c>
      <c r="E646" s="41" t="s">
        <v>27</v>
      </c>
    </row>
    <row r="647" spans="1:5" s="108" customFormat="1" x14ac:dyDescent="0.25">
      <c r="A647" s="40">
        <v>44067.085648148146</v>
      </c>
      <c r="B647" s="40">
        <v>44068</v>
      </c>
      <c r="C647" s="76">
        <v>150</v>
      </c>
      <c r="D647" s="37"/>
      <c r="E647" s="41" t="s">
        <v>27</v>
      </c>
    </row>
    <row r="648" spans="1:5" s="108" customFormat="1" x14ac:dyDescent="0.25">
      <c r="A648" s="40">
        <v>44067.382824074077</v>
      </c>
      <c r="B648" s="40">
        <v>44068</v>
      </c>
      <c r="C648" s="76">
        <v>100</v>
      </c>
      <c r="D648" s="37" t="s">
        <v>932</v>
      </c>
      <c r="E648" s="41" t="s">
        <v>27</v>
      </c>
    </row>
    <row r="649" spans="1:5" s="108" customFormat="1" x14ac:dyDescent="0.25">
      <c r="A649" s="40">
        <v>44067.383993055555</v>
      </c>
      <c r="B649" s="40">
        <v>44068</v>
      </c>
      <c r="C649" s="76">
        <v>100</v>
      </c>
      <c r="D649" s="37" t="s">
        <v>933</v>
      </c>
      <c r="E649" s="41" t="s">
        <v>27</v>
      </c>
    </row>
    <row r="650" spans="1:5" s="108" customFormat="1" x14ac:dyDescent="0.25">
      <c r="A650" s="40">
        <v>44067.407187500001</v>
      </c>
      <c r="B650" s="40">
        <v>44068</v>
      </c>
      <c r="C650" s="76">
        <v>300</v>
      </c>
      <c r="D650" s="37"/>
      <c r="E650" s="41" t="s">
        <v>27</v>
      </c>
    </row>
    <row r="651" spans="1:5" s="108" customFormat="1" x14ac:dyDescent="0.25">
      <c r="A651" s="40">
        <v>44067.426666666666</v>
      </c>
      <c r="B651" s="40">
        <v>44068</v>
      </c>
      <c r="C651" s="76">
        <v>100</v>
      </c>
      <c r="D651" s="37" t="s">
        <v>513</v>
      </c>
      <c r="E651" s="41" t="s">
        <v>27</v>
      </c>
    </row>
    <row r="652" spans="1:5" s="108" customFormat="1" x14ac:dyDescent="0.25">
      <c r="A652" s="40">
        <v>44067.447847222225</v>
      </c>
      <c r="B652" s="40">
        <v>44068</v>
      </c>
      <c r="C652" s="76">
        <v>200</v>
      </c>
      <c r="D652" s="37" t="s">
        <v>934</v>
      </c>
      <c r="E652" s="41" t="s">
        <v>27</v>
      </c>
    </row>
    <row r="653" spans="1:5" s="108" customFormat="1" x14ac:dyDescent="0.25">
      <c r="A653" s="40">
        <v>44067.476400462961</v>
      </c>
      <c r="B653" s="40">
        <v>44068</v>
      </c>
      <c r="C653" s="76">
        <v>300</v>
      </c>
      <c r="D653" s="37" t="s">
        <v>935</v>
      </c>
      <c r="E653" s="41" t="s">
        <v>27</v>
      </c>
    </row>
    <row r="654" spans="1:5" s="108" customFormat="1" x14ac:dyDescent="0.25">
      <c r="A654" s="40">
        <v>44067.480428240742</v>
      </c>
      <c r="B654" s="40">
        <v>44068</v>
      </c>
      <c r="C654" s="76">
        <v>500</v>
      </c>
      <c r="D654" s="37" t="s">
        <v>514</v>
      </c>
      <c r="E654" s="41" t="s">
        <v>27</v>
      </c>
    </row>
    <row r="655" spans="1:5" s="108" customFormat="1" x14ac:dyDescent="0.25">
      <c r="A655" s="40">
        <v>44067.490370370368</v>
      </c>
      <c r="B655" s="40">
        <v>44068</v>
      </c>
      <c r="C655" s="76">
        <v>1000</v>
      </c>
      <c r="D655" s="37" t="s">
        <v>936</v>
      </c>
      <c r="E655" s="41" t="s">
        <v>27</v>
      </c>
    </row>
    <row r="656" spans="1:5" s="108" customFormat="1" x14ac:dyDescent="0.25">
      <c r="A656" s="40">
        <v>44067.511979166666</v>
      </c>
      <c r="B656" s="40">
        <v>44068</v>
      </c>
      <c r="C656" s="76">
        <v>500</v>
      </c>
      <c r="D656" s="37" t="s">
        <v>515</v>
      </c>
      <c r="E656" s="41" t="s">
        <v>27</v>
      </c>
    </row>
    <row r="657" spans="1:5" s="108" customFormat="1" x14ac:dyDescent="0.25">
      <c r="A657" s="40">
        <v>44067.54173611111</v>
      </c>
      <c r="B657" s="40">
        <v>44068</v>
      </c>
      <c r="C657" s="76">
        <v>1000</v>
      </c>
      <c r="D657" s="37"/>
      <c r="E657" s="41" t="s">
        <v>27</v>
      </c>
    </row>
    <row r="658" spans="1:5" s="108" customFormat="1" x14ac:dyDescent="0.25">
      <c r="A658" s="40">
        <v>44067.576932870368</v>
      </c>
      <c r="B658" s="40">
        <v>44068</v>
      </c>
      <c r="C658" s="76">
        <v>500</v>
      </c>
      <c r="D658" s="37" t="s">
        <v>937</v>
      </c>
      <c r="E658" s="41" t="s">
        <v>27</v>
      </c>
    </row>
    <row r="659" spans="1:5" s="108" customFormat="1" x14ac:dyDescent="0.25">
      <c r="A659" s="40">
        <v>44067.594965277778</v>
      </c>
      <c r="B659" s="40">
        <v>44068</v>
      </c>
      <c r="C659" s="76">
        <v>2000</v>
      </c>
      <c r="D659" s="37" t="s">
        <v>574</v>
      </c>
      <c r="E659" s="41" t="s">
        <v>27</v>
      </c>
    </row>
    <row r="660" spans="1:5" s="108" customFormat="1" x14ac:dyDescent="0.25">
      <c r="A660" s="40">
        <v>44067.610925925925</v>
      </c>
      <c r="B660" s="40">
        <v>44068</v>
      </c>
      <c r="C660" s="76">
        <v>1000</v>
      </c>
      <c r="D660" s="37" t="s">
        <v>516</v>
      </c>
      <c r="E660" s="41" t="s">
        <v>27</v>
      </c>
    </row>
    <row r="661" spans="1:5" s="108" customFormat="1" x14ac:dyDescent="0.25">
      <c r="A661" s="40">
        <v>44067.735775462963</v>
      </c>
      <c r="B661" s="40">
        <v>44068</v>
      </c>
      <c r="C661" s="76">
        <v>500</v>
      </c>
      <c r="D661" s="37" t="s">
        <v>517</v>
      </c>
      <c r="E661" s="41" t="s">
        <v>27</v>
      </c>
    </row>
    <row r="662" spans="1:5" s="108" customFormat="1" x14ac:dyDescent="0.25">
      <c r="A662" s="40">
        <v>44067.740601851852</v>
      </c>
      <c r="B662" s="40">
        <v>44068</v>
      </c>
      <c r="C662" s="76">
        <v>100</v>
      </c>
      <c r="D662" s="37" t="s">
        <v>938</v>
      </c>
      <c r="E662" s="41" t="s">
        <v>27</v>
      </c>
    </row>
    <row r="663" spans="1:5" s="108" customFormat="1" x14ac:dyDescent="0.25">
      <c r="A663" s="40">
        <v>44067.746249999997</v>
      </c>
      <c r="B663" s="40">
        <v>44068</v>
      </c>
      <c r="C663" s="76">
        <v>500</v>
      </c>
      <c r="D663" s="37" t="s">
        <v>518</v>
      </c>
      <c r="E663" s="41" t="s">
        <v>27</v>
      </c>
    </row>
    <row r="664" spans="1:5" s="108" customFormat="1" x14ac:dyDescent="0.25">
      <c r="A664" s="40">
        <v>44067.753171296295</v>
      </c>
      <c r="B664" s="40">
        <v>44068</v>
      </c>
      <c r="C664" s="76">
        <v>100</v>
      </c>
      <c r="D664" s="37" t="s">
        <v>939</v>
      </c>
      <c r="E664" s="41" t="s">
        <v>27</v>
      </c>
    </row>
    <row r="665" spans="1:5" s="108" customFormat="1" x14ac:dyDescent="0.25">
      <c r="A665" s="40">
        <v>44067.77375</v>
      </c>
      <c r="B665" s="40">
        <v>44068</v>
      </c>
      <c r="C665" s="76">
        <v>300</v>
      </c>
      <c r="D665" s="37" t="s">
        <v>519</v>
      </c>
      <c r="E665" s="41" t="s">
        <v>27</v>
      </c>
    </row>
    <row r="666" spans="1:5" s="108" customFormat="1" x14ac:dyDescent="0.25">
      <c r="A666" s="40">
        <v>44067.779479166667</v>
      </c>
      <c r="B666" s="40">
        <v>44068</v>
      </c>
      <c r="C666" s="76">
        <v>300</v>
      </c>
      <c r="D666" s="37" t="s">
        <v>242</v>
      </c>
      <c r="E666" s="41" t="s">
        <v>27</v>
      </c>
    </row>
    <row r="667" spans="1:5" s="108" customFormat="1" x14ac:dyDescent="0.25">
      <c r="A667" s="40">
        <v>44067.848935185182</v>
      </c>
      <c r="B667" s="40">
        <v>44068</v>
      </c>
      <c r="C667" s="76">
        <v>200</v>
      </c>
      <c r="D667" s="37" t="s">
        <v>940</v>
      </c>
      <c r="E667" s="41" t="s">
        <v>27</v>
      </c>
    </row>
    <row r="668" spans="1:5" s="108" customFormat="1" x14ac:dyDescent="0.25">
      <c r="A668" s="40">
        <v>44067.859791666669</v>
      </c>
      <c r="B668" s="40">
        <v>44068</v>
      </c>
      <c r="C668" s="76">
        <v>3000</v>
      </c>
      <c r="D668" s="37" t="s">
        <v>520</v>
      </c>
      <c r="E668" s="41" t="s">
        <v>27</v>
      </c>
    </row>
    <row r="669" spans="1:5" s="108" customFormat="1" x14ac:dyDescent="0.25">
      <c r="A669" s="40">
        <v>44067.873055555552</v>
      </c>
      <c r="B669" s="40">
        <v>44068</v>
      </c>
      <c r="C669" s="76">
        <v>75</v>
      </c>
      <c r="D669" s="37" t="s">
        <v>941</v>
      </c>
      <c r="E669" s="41" t="s">
        <v>27</v>
      </c>
    </row>
    <row r="670" spans="1:5" s="108" customFormat="1" x14ac:dyDescent="0.25">
      <c r="A670" s="40">
        <v>44067.888379629629</v>
      </c>
      <c r="B670" s="40">
        <v>44068</v>
      </c>
      <c r="C670" s="76">
        <v>200</v>
      </c>
      <c r="D670" s="37" t="s">
        <v>549</v>
      </c>
      <c r="E670" s="41" t="s">
        <v>27</v>
      </c>
    </row>
    <row r="671" spans="1:5" s="108" customFormat="1" x14ac:dyDescent="0.25">
      <c r="A671" s="40">
        <v>44067.88858796296</v>
      </c>
      <c r="B671" s="40">
        <v>44068</v>
      </c>
      <c r="C671" s="76">
        <v>5000</v>
      </c>
      <c r="D671" s="37"/>
      <c r="E671" s="41" t="s">
        <v>27</v>
      </c>
    </row>
    <row r="672" spans="1:5" s="108" customFormat="1" x14ac:dyDescent="0.25">
      <c r="A672" s="40">
        <v>44067.937662037039</v>
      </c>
      <c r="B672" s="40">
        <v>44068</v>
      </c>
      <c r="C672" s="76">
        <v>1000</v>
      </c>
      <c r="D672" s="37" t="s">
        <v>942</v>
      </c>
      <c r="E672" s="41" t="s">
        <v>27</v>
      </c>
    </row>
    <row r="673" spans="1:5" s="108" customFormat="1" x14ac:dyDescent="0.25">
      <c r="A673" s="40">
        <v>44067.992164351854</v>
      </c>
      <c r="B673" s="40">
        <v>44068</v>
      </c>
      <c r="C673" s="76">
        <v>300</v>
      </c>
      <c r="D673" s="37" t="s">
        <v>521</v>
      </c>
      <c r="E673" s="41" t="s">
        <v>27</v>
      </c>
    </row>
    <row r="674" spans="1:5" s="108" customFormat="1" x14ac:dyDescent="0.25">
      <c r="A674" s="40">
        <v>44068.022800925923</v>
      </c>
      <c r="B674" s="40">
        <v>44069</v>
      </c>
      <c r="C674" s="76">
        <v>20</v>
      </c>
      <c r="D674" s="37" t="s">
        <v>943</v>
      </c>
      <c r="E674" s="41" t="s">
        <v>27</v>
      </c>
    </row>
    <row r="675" spans="1:5" s="108" customFormat="1" x14ac:dyDescent="0.25">
      <c r="A675" s="40">
        <v>44068.372511574074</v>
      </c>
      <c r="B675" s="40">
        <v>44069</v>
      </c>
      <c r="C675" s="76">
        <v>500</v>
      </c>
      <c r="D675" s="37" t="s">
        <v>522</v>
      </c>
      <c r="E675" s="41" t="s">
        <v>27</v>
      </c>
    </row>
    <row r="676" spans="1:5" s="108" customFormat="1" x14ac:dyDescent="0.25">
      <c r="A676" s="40">
        <v>44068.379664351851</v>
      </c>
      <c r="B676" s="40">
        <v>44069</v>
      </c>
      <c r="C676" s="76">
        <v>100</v>
      </c>
      <c r="D676" s="37"/>
      <c r="E676" s="41" t="s">
        <v>27</v>
      </c>
    </row>
    <row r="677" spans="1:5" s="108" customFormat="1" x14ac:dyDescent="0.25">
      <c r="A677" s="40">
        <v>44068.43277777778</v>
      </c>
      <c r="B677" s="40">
        <v>44069</v>
      </c>
      <c r="C677" s="76">
        <v>200</v>
      </c>
      <c r="D677" s="37" t="s">
        <v>944</v>
      </c>
      <c r="E677" s="41" t="s">
        <v>27</v>
      </c>
    </row>
    <row r="678" spans="1:5" s="108" customFormat="1" x14ac:dyDescent="0.25">
      <c r="A678" s="40">
        <v>44068.45108796296</v>
      </c>
      <c r="B678" s="40">
        <v>44069</v>
      </c>
      <c r="C678" s="76">
        <v>186</v>
      </c>
      <c r="D678" s="37" t="s">
        <v>937</v>
      </c>
      <c r="E678" s="41" t="s">
        <v>27</v>
      </c>
    </row>
    <row r="679" spans="1:5" s="108" customFormat="1" x14ac:dyDescent="0.25">
      <c r="A679" s="40">
        <v>44068.471226851849</v>
      </c>
      <c r="B679" s="40">
        <v>44069</v>
      </c>
      <c r="C679" s="76">
        <v>300</v>
      </c>
      <c r="D679" s="37" t="s">
        <v>945</v>
      </c>
      <c r="E679" s="41" t="s">
        <v>27</v>
      </c>
    </row>
    <row r="680" spans="1:5" s="108" customFormat="1" x14ac:dyDescent="0.25">
      <c r="A680" s="40">
        <v>44068.503032407411</v>
      </c>
      <c r="B680" s="40">
        <v>44069</v>
      </c>
      <c r="C680" s="76">
        <v>200</v>
      </c>
      <c r="D680" s="37" t="s">
        <v>523</v>
      </c>
      <c r="E680" s="41" t="s">
        <v>27</v>
      </c>
    </row>
    <row r="681" spans="1:5" s="108" customFormat="1" x14ac:dyDescent="0.25">
      <c r="A681" s="40">
        <v>44068.508935185186</v>
      </c>
      <c r="B681" s="40">
        <v>44069</v>
      </c>
      <c r="C681" s="76">
        <v>500</v>
      </c>
      <c r="D681" s="37"/>
      <c r="E681" s="41" t="s">
        <v>27</v>
      </c>
    </row>
    <row r="682" spans="1:5" s="108" customFormat="1" x14ac:dyDescent="0.25">
      <c r="A682" s="40">
        <v>44068.551307870373</v>
      </c>
      <c r="B682" s="40">
        <v>44069</v>
      </c>
      <c r="C682" s="76">
        <v>100</v>
      </c>
      <c r="D682" s="37" t="s">
        <v>524</v>
      </c>
      <c r="E682" s="41" t="s">
        <v>27</v>
      </c>
    </row>
    <row r="683" spans="1:5" s="108" customFormat="1" x14ac:dyDescent="0.25">
      <c r="A683" s="40">
        <v>44068.62</v>
      </c>
      <c r="B683" s="40">
        <v>44069</v>
      </c>
      <c r="C683" s="76">
        <v>3000</v>
      </c>
      <c r="D683" s="37" t="s">
        <v>525</v>
      </c>
      <c r="E683" s="41" t="s">
        <v>27</v>
      </c>
    </row>
    <row r="684" spans="1:5" s="108" customFormat="1" x14ac:dyDescent="0.25">
      <c r="A684" s="40">
        <v>44068.666481481479</v>
      </c>
      <c r="B684" s="40">
        <v>44069</v>
      </c>
      <c r="C684" s="76">
        <v>100</v>
      </c>
      <c r="D684" s="37" t="s">
        <v>526</v>
      </c>
      <c r="E684" s="41" t="s">
        <v>27</v>
      </c>
    </row>
    <row r="685" spans="1:5" s="108" customFormat="1" x14ac:dyDescent="0.25">
      <c r="A685" s="40">
        <v>44068.671666666669</v>
      </c>
      <c r="B685" s="40">
        <v>44069</v>
      </c>
      <c r="C685" s="76">
        <v>100</v>
      </c>
      <c r="D685" s="37" t="s">
        <v>946</v>
      </c>
      <c r="E685" s="41" t="s">
        <v>27</v>
      </c>
    </row>
    <row r="686" spans="1:5" s="108" customFormat="1" x14ac:dyDescent="0.25">
      <c r="A686" s="40">
        <v>44068.677731481483</v>
      </c>
      <c r="B686" s="40">
        <v>44069</v>
      </c>
      <c r="C686" s="76">
        <v>100</v>
      </c>
      <c r="D686" s="37" t="s">
        <v>527</v>
      </c>
      <c r="E686" s="41" t="s">
        <v>27</v>
      </c>
    </row>
    <row r="687" spans="1:5" s="108" customFormat="1" x14ac:dyDescent="0.25">
      <c r="A687" s="40">
        <v>44068.714409722219</v>
      </c>
      <c r="B687" s="40">
        <v>44069</v>
      </c>
      <c r="C687" s="76">
        <v>200</v>
      </c>
      <c r="D687" s="37" t="s">
        <v>528</v>
      </c>
      <c r="E687" s="41" t="s">
        <v>27</v>
      </c>
    </row>
    <row r="688" spans="1:5" s="108" customFormat="1" x14ac:dyDescent="0.25">
      <c r="A688" s="40">
        <v>44068.741585648146</v>
      </c>
      <c r="B688" s="40">
        <v>44069</v>
      </c>
      <c r="C688" s="76">
        <v>1000</v>
      </c>
      <c r="D688" s="37" t="s">
        <v>529</v>
      </c>
      <c r="E688" s="41" t="s">
        <v>27</v>
      </c>
    </row>
    <row r="689" spans="1:5" s="108" customFormat="1" x14ac:dyDescent="0.25">
      <c r="A689" s="40">
        <v>44068.797488425924</v>
      </c>
      <c r="B689" s="40">
        <v>44069</v>
      </c>
      <c r="C689" s="76">
        <v>500</v>
      </c>
      <c r="D689" s="37" t="s">
        <v>530</v>
      </c>
      <c r="E689" s="41" t="s">
        <v>27</v>
      </c>
    </row>
    <row r="690" spans="1:5" s="108" customFormat="1" x14ac:dyDescent="0.25">
      <c r="A690" s="40">
        <v>44068.826296296298</v>
      </c>
      <c r="B690" s="40">
        <v>44069</v>
      </c>
      <c r="C690" s="76">
        <v>100</v>
      </c>
      <c r="D690" s="37" t="s">
        <v>947</v>
      </c>
      <c r="E690" s="41" t="s">
        <v>27</v>
      </c>
    </row>
    <row r="691" spans="1:5" s="108" customFormat="1" x14ac:dyDescent="0.25">
      <c r="A691" s="40">
        <v>44068.830717592595</v>
      </c>
      <c r="B691" s="40">
        <v>44069</v>
      </c>
      <c r="C691" s="76">
        <v>500</v>
      </c>
      <c r="D691" s="37" t="s">
        <v>343</v>
      </c>
      <c r="E691" s="41" t="s">
        <v>27</v>
      </c>
    </row>
    <row r="692" spans="1:5" s="108" customFormat="1" x14ac:dyDescent="0.25">
      <c r="A692" s="40">
        <v>44068.853854166664</v>
      </c>
      <c r="B692" s="40">
        <v>44069</v>
      </c>
      <c r="C692" s="76">
        <v>500</v>
      </c>
      <c r="D692" s="37" t="s">
        <v>335</v>
      </c>
      <c r="E692" s="41" t="s">
        <v>27</v>
      </c>
    </row>
    <row r="693" spans="1:5" s="108" customFormat="1" x14ac:dyDescent="0.25">
      <c r="A693" s="40">
        <v>44068.861203703702</v>
      </c>
      <c r="B693" s="40">
        <v>44069</v>
      </c>
      <c r="C693" s="76">
        <v>500</v>
      </c>
      <c r="D693" s="37" t="s">
        <v>264</v>
      </c>
      <c r="E693" s="41" t="s">
        <v>27</v>
      </c>
    </row>
    <row r="694" spans="1:5" s="108" customFormat="1" x14ac:dyDescent="0.25">
      <c r="A694" s="40">
        <v>44068.903449074074</v>
      </c>
      <c r="B694" s="40">
        <v>44069</v>
      </c>
      <c r="C694" s="76">
        <v>500</v>
      </c>
      <c r="D694" s="37" t="s">
        <v>531</v>
      </c>
      <c r="E694" s="41" t="s">
        <v>27</v>
      </c>
    </row>
    <row r="695" spans="1:5" s="108" customFormat="1" x14ac:dyDescent="0.25">
      <c r="A695" s="40">
        <v>44069.049768518518</v>
      </c>
      <c r="B695" s="40">
        <v>44070</v>
      </c>
      <c r="C695" s="76">
        <v>500</v>
      </c>
      <c r="D695" s="37" t="s">
        <v>948</v>
      </c>
      <c r="E695" s="41" t="s">
        <v>27</v>
      </c>
    </row>
    <row r="696" spans="1:5" s="108" customFormat="1" x14ac:dyDescent="0.25">
      <c r="A696" s="40">
        <v>44069.058530092596</v>
      </c>
      <c r="B696" s="40">
        <v>44070</v>
      </c>
      <c r="C696" s="76">
        <v>100</v>
      </c>
      <c r="D696" s="37" t="s">
        <v>532</v>
      </c>
      <c r="E696" s="41" t="s">
        <v>27</v>
      </c>
    </row>
    <row r="697" spans="1:5" s="108" customFormat="1" x14ac:dyDescent="0.25">
      <c r="A697" s="40">
        <v>44069.101747685185</v>
      </c>
      <c r="B697" s="40">
        <v>44070</v>
      </c>
      <c r="C697" s="76">
        <v>500</v>
      </c>
      <c r="D697" s="37" t="s">
        <v>949</v>
      </c>
      <c r="E697" s="41" t="s">
        <v>27</v>
      </c>
    </row>
    <row r="698" spans="1:5" s="108" customFormat="1" x14ac:dyDescent="0.25">
      <c r="A698" s="40">
        <v>44069.383032407408</v>
      </c>
      <c r="B698" s="40">
        <v>44070</v>
      </c>
      <c r="C698" s="76">
        <v>100</v>
      </c>
      <c r="D698" s="37"/>
      <c r="E698" s="41" t="s">
        <v>27</v>
      </c>
    </row>
    <row r="699" spans="1:5" s="108" customFormat="1" x14ac:dyDescent="0.25">
      <c r="A699" s="40">
        <v>44069.42454861111</v>
      </c>
      <c r="B699" s="40">
        <v>44070</v>
      </c>
      <c r="C699" s="76">
        <v>100</v>
      </c>
      <c r="D699" s="37" t="s">
        <v>950</v>
      </c>
      <c r="E699" s="41" t="s">
        <v>27</v>
      </c>
    </row>
    <row r="700" spans="1:5" s="108" customFormat="1" x14ac:dyDescent="0.25">
      <c r="A700" s="40">
        <v>44069.509664351855</v>
      </c>
      <c r="B700" s="40">
        <v>44070</v>
      </c>
      <c r="C700" s="76">
        <v>3000</v>
      </c>
      <c r="D700" s="37" t="s">
        <v>951</v>
      </c>
      <c r="E700" s="41" t="s">
        <v>27</v>
      </c>
    </row>
    <row r="701" spans="1:5" s="108" customFormat="1" x14ac:dyDescent="0.25">
      <c r="A701" s="40">
        <v>44069.57</v>
      </c>
      <c r="B701" s="40">
        <v>44070</v>
      </c>
      <c r="C701" s="76">
        <v>2000</v>
      </c>
      <c r="D701" s="37" t="s">
        <v>533</v>
      </c>
      <c r="E701" s="41" t="s">
        <v>27</v>
      </c>
    </row>
    <row r="702" spans="1:5" s="108" customFormat="1" x14ac:dyDescent="0.25">
      <c r="A702" s="40">
        <v>44069.596076388887</v>
      </c>
      <c r="B702" s="40">
        <v>44070</v>
      </c>
      <c r="C702" s="76">
        <v>150</v>
      </c>
      <c r="D702" s="37" t="s">
        <v>577</v>
      </c>
      <c r="E702" s="41" t="s">
        <v>27</v>
      </c>
    </row>
    <row r="703" spans="1:5" s="108" customFormat="1" x14ac:dyDescent="0.25">
      <c r="A703" s="40">
        <v>44069.598738425928</v>
      </c>
      <c r="B703" s="40">
        <v>44070</v>
      </c>
      <c r="C703" s="76">
        <v>700</v>
      </c>
      <c r="D703" s="37" t="s">
        <v>534</v>
      </c>
      <c r="E703" s="41" t="s">
        <v>27</v>
      </c>
    </row>
    <row r="704" spans="1:5" s="108" customFormat="1" x14ac:dyDescent="0.25">
      <c r="A704" s="40">
        <v>44069.6096875</v>
      </c>
      <c r="B704" s="40">
        <v>44070</v>
      </c>
      <c r="C704" s="76">
        <v>50</v>
      </c>
      <c r="D704" s="37" t="s">
        <v>535</v>
      </c>
      <c r="E704" s="41" t="s">
        <v>27</v>
      </c>
    </row>
    <row r="705" spans="1:5" s="108" customFormat="1" x14ac:dyDescent="0.25">
      <c r="A705" s="40">
        <v>44069.639560185184</v>
      </c>
      <c r="B705" s="40">
        <v>44070</v>
      </c>
      <c r="C705" s="76">
        <v>500</v>
      </c>
      <c r="D705" s="37" t="s">
        <v>536</v>
      </c>
      <c r="E705" s="41" t="s">
        <v>27</v>
      </c>
    </row>
    <row r="706" spans="1:5" s="108" customFormat="1" x14ac:dyDescent="0.25">
      <c r="A706" s="40">
        <v>44069.644907407404</v>
      </c>
      <c r="B706" s="40">
        <v>44070</v>
      </c>
      <c r="C706" s="76">
        <v>1000</v>
      </c>
      <c r="D706" s="37" t="s">
        <v>952</v>
      </c>
      <c r="E706" s="41" t="s">
        <v>27</v>
      </c>
    </row>
    <row r="707" spans="1:5" s="108" customFormat="1" x14ac:dyDescent="0.25">
      <c r="A707" s="40">
        <v>44069.689143518517</v>
      </c>
      <c r="B707" s="40">
        <v>44070</v>
      </c>
      <c r="C707" s="76">
        <v>2000</v>
      </c>
      <c r="D707" s="37"/>
      <c r="E707" s="41" t="s">
        <v>27</v>
      </c>
    </row>
    <row r="708" spans="1:5" s="108" customFormat="1" x14ac:dyDescent="0.25">
      <c r="A708" s="40">
        <v>44069.701168981483</v>
      </c>
      <c r="B708" s="40">
        <v>44070</v>
      </c>
      <c r="C708" s="76">
        <v>100</v>
      </c>
      <c r="D708" s="37" t="s">
        <v>627</v>
      </c>
      <c r="E708" s="41" t="s">
        <v>27</v>
      </c>
    </row>
    <row r="709" spans="1:5" s="108" customFormat="1" x14ac:dyDescent="0.25">
      <c r="A709" s="40">
        <v>44069.70716435185</v>
      </c>
      <c r="B709" s="40">
        <v>44070</v>
      </c>
      <c r="C709" s="76">
        <v>1000</v>
      </c>
      <c r="D709" s="37" t="s">
        <v>537</v>
      </c>
      <c r="E709" s="41" t="s">
        <v>27</v>
      </c>
    </row>
    <row r="710" spans="1:5" s="108" customFormat="1" x14ac:dyDescent="0.25">
      <c r="A710" s="40">
        <v>44069.709988425922</v>
      </c>
      <c r="B710" s="40">
        <v>44070</v>
      </c>
      <c r="C710" s="76">
        <v>2000</v>
      </c>
      <c r="D710" s="37" t="s">
        <v>538</v>
      </c>
      <c r="E710" s="41" t="s">
        <v>27</v>
      </c>
    </row>
    <row r="711" spans="1:5" s="108" customFormat="1" x14ac:dyDescent="0.25">
      <c r="A711" s="40">
        <v>44069.761180555557</v>
      </c>
      <c r="B711" s="40">
        <v>44070</v>
      </c>
      <c r="C711" s="76">
        <v>56</v>
      </c>
      <c r="D711" s="37" t="s">
        <v>393</v>
      </c>
      <c r="E711" s="41" t="s">
        <v>27</v>
      </c>
    </row>
    <row r="712" spans="1:5" s="108" customFormat="1" x14ac:dyDescent="0.25">
      <c r="A712" s="40">
        <v>44069.899710648147</v>
      </c>
      <c r="B712" s="40">
        <v>44070</v>
      </c>
      <c r="C712" s="76">
        <v>500</v>
      </c>
      <c r="D712" s="37" t="s">
        <v>539</v>
      </c>
      <c r="E712" s="41" t="s">
        <v>27</v>
      </c>
    </row>
    <row r="713" spans="1:5" s="108" customFormat="1" x14ac:dyDescent="0.25">
      <c r="A713" s="40">
        <v>44069.936168981483</v>
      </c>
      <c r="B713" s="40">
        <v>44070</v>
      </c>
      <c r="C713" s="76">
        <v>200</v>
      </c>
      <c r="D713" s="37"/>
      <c r="E713" s="41" t="s">
        <v>27</v>
      </c>
    </row>
    <row r="714" spans="1:5" s="108" customFormat="1" x14ac:dyDescent="0.25">
      <c r="A714" s="40">
        <v>44069.936249999999</v>
      </c>
      <c r="B714" s="40">
        <v>44070</v>
      </c>
      <c r="C714" s="76">
        <v>100</v>
      </c>
      <c r="D714" s="37"/>
      <c r="E714" s="41" t="s">
        <v>27</v>
      </c>
    </row>
    <row r="715" spans="1:5" s="108" customFormat="1" x14ac:dyDescent="0.25">
      <c r="A715" s="40">
        <v>44069.958402777775</v>
      </c>
      <c r="B715" s="40">
        <v>44070</v>
      </c>
      <c r="C715" s="76">
        <v>10000</v>
      </c>
      <c r="D715" s="37" t="s">
        <v>953</v>
      </c>
      <c r="E715" s="41" t="s">
        <v>27</v>
      </c>
    </row>
    <row r="716" spans="1:5" s="108" customFormat="1" x14ac:dyDescent="0.25">
      <c r="A716" s="40">
        <v>44069.964444444442</v>
      </c>
      <c r="B716" s="40">
        <v>44070</v>
      </c>
      <c r="C716" s="76">
        <v>100</v>
      </c>
      <c r="D716" s="37" t="s">
        <v>954</v>
      </c>
      <c r="E716" s="41" t="s">
        <v>27</v>
      </c>
    </row>
    <row r="717" spans="1:5" s="108" customFormat="1" x14ac:dyDescent="0.25">
      <c r="A717" s="40">
        <v>44070.122094907405</v>
      </c>
      <c r="B717" s="40">
        <v>44071</v>
      </c>
      <c r="C717" s="76">
        <v>1000</v>
      </c>
      <c r="D717" s="37" t="s">
        <v>497</v>
      </c>
      <c r="E717" s="41" t="s">
        <v>27</v>
      </c>
    </row>
    <row r="718" spans="1:5" s="108" customFormat="1" x14ac:dyDescent="0.25">
      <c r="A718" s="40">
        <v>44070.311064814814</v>
      </c>
      <c r="B718" s="40">
        <v>44071</v>
      </c>
      <c r="C718" s="76">
        <v>200</v>
      </c>
      <c r="D718" s="37" t="s">
        <v>540</v>
      </c>
      <c r="E718" s="41" t="s">
        <v>27</v>
      </c>
    </row>
    <row r="719" spans="1:5" s="108" customFormat="1" x14ac:dyDescent="0.25">
      <c r="A719" s="40">
        <v>44070.404756944445</v>
      </c>
      <c r="B719" s="40">
        <v>44071</v>
      </c>
      <c r="C719" s="76">
        <v>2000</v>
      </c>
      <c r="D719" s="37" t="s">
        <v>430</v>
      </c>
      <c r="E719" s="41" t="s">
        <v>27</v>
      </c>
    </row>
    <row r="720" spans="1:5" s="108" customFormat="1" x14ac:dyDescent="0.25">
      <c r="A720" s="40">
        <v>44070.437696759262</v>
      </c>
      <c r="B720" s="40">
        <v>44071</v>
      </c>
      <c r="C720" s="76">
        <v>200</v>
      </c>
      <c r="D720" s="37" t="s">
        <v>541</v>
      </c>
      <c r="E720" s="41" t="s">
        <v>27</v>
      </c>
    </row>
    <row r="721" spans="1:5" s="108" customFormat="1" x14ac:dyDescent="0.25">
      <c r="A721" s="40">
        <v>44070.460185185184</v>
      </c>
      <c r="B721" s="40">
        <v>44071</v>
      </c>
      <c r="C721" s="76">
        <v>1000</v>
      </c>
      <c r="D721" s="37" t="s">
        <v>543</v>
      </c>
      <c r="E721" s="41" t="s">
        <v>27</v>
      </c>
    </row>
    <row r="722" spans="1:5" s="108" customFormat="1" x14ac:dyDescent="0.25">
      <c r="A722" s="40">
        <v>44070.466377314813</v>
      </c>
      <c r="B722" s="40">
        <v>44071</v>
      </c>
      <c r="C722" s="76">
        <v>1000</v>
      </c>
      <c r="D722" s="37"/>
      <c r="E722" s="41" t="s">
        <v>27</v>
      </c>
    </row>
    <row r="723" spans="1:5" s="108" customFormat="1" x14ac:dyDescent="0.25">
      <c r="A723" s="40">
        <v>44070.467442129629</v>
      </c>
      <c r="B723" s="40">
        <v>44071</v>
      </c>
      <c r="C723" s="76">
        <v>200</v>
      </c>
      <c r="D723" s="37" t="s">
        <v>955</v>
      </c>
      <c r="E723" s="41" t="s">
        <v>27</v>
      </c>
    </row>
    <row r="724" spans="1:5" s="108" customFormat="1" x14ac:dyDescent="0.25">
      <c r="A724" s="40">
        <v>44070.501828703702</v>
      </c>
      <c r="B724" s="40">
        <v>44071</v>
      </c>
      <c r="C724" s="76">
        <v>1000</v>
      </c>
      <c r="D724" s="37"/>
      <c r="E724" s="41" t="s">
        <v>27</v>
      </c>
    </row>
    <row r="725" spans="1:5" s="108" customFormat="1" x14ac:dyDescent="0.25">
      <c r="A725" s="40">
        <v>44070.522951388892</v>
      </c>
      <c r="B725" s="40">
        <v>44071</v>
      </c>
      <c r="C725" s="76">
        <v>500</v>
      </c>
      <c r="D725" s="37" t="s">
        <v>544</v>
      </c>
      <c r="E725" s="41" t="s">
        <v>27</v>
      </c>
    </row>
    <row r="726" spans="1:5" s="108" customFormat="1" x14ac:dyDescent="0.25">
      <c r="A726" s="40">
        <v>44070.537141203706</v>
      </c>
      <c r="B726" s="40">
        <v>44071</v>
      </c>
      <c r="C726" s="76">
        <v>1000</v>
      </c>
      <c r="D726" s="37" t="s">
        <v>545</v>
      </c>
      <c r="E726" s="41" t="s">
        <v>27</v>
      </c>
    </row>
    <row r="727" spans="1:5" s="108" customFormat="1" x14ac:dyDescent="0.25">
      <c r="A727" s="40">
        <v>44070.540277777778</v>
      </c>
      <c r="B727" s="40">
        <v>44071</v>
      </c>
      <c r="C727" s="76">
        <v>200</v>
      </c>
      <c r="D727" s="37" t="s">
        <v>546</v>
      </c>
      <c r="E727" s="41" t="s">
        <v>27</v>
      </c>
    </row>
    <row r="728" spans="1:5" s="108" customFormat="1" x14ac:dyDescent="0.25">
      <c r="A728" s="40">
        <v>44070.55872685185</v>
      </c>
      <c r="B728" s="40">
        <v>44071</v>
      </c>
      <c r="C728" s="76">
        <v>600</v>
      </c>
      <c r="D728" s="37" t="s">
        <v>956</v>
      </c>
      <c r="E728" s="41" t="s">
        <v>27</v>
      </c>
    </row>
    <row r="729" spans="1:5" s="108" customFormat="1" x14ac:dyDescent="0.25">
      <c r="A729" s="40">
        <v>44070.59065972222</v>
      </c>
      <c r="B729" s="40">
        <v>44071</v>
      </c>
      <c r="C729" s="76">
        <v>100</v>
      </c>
      <c r="D729" s="37" t="s">
        <v>957</v>
      </c>
      <c r="E729" s="41" t="s">
        <v>27</v>
      </c>
    </row>
    <row r="730" spans="1:5" s="108" customFormat="1" x14ac:dyDescent="0.25">
      <c r="A730" s="40">
        <v>44070.609212962961</v>
      </c>
      <c r="B730" s="40">
        <v>44071</v>
      </c>
      <c r="C730" s="76">
        <v>270</v>
      </c>
      <c r="D730" s="37" t="s">
        <v>184</v>
      </c>
      <c r="E730" s="41" t="s">
        <v>27</v>
      </c>
    </row>
    <row r="731" spans="1:5" s="108" customFormat="1" x14ac:dyDescent="0.25">
      <c r="A731" s="40">
        <v>44070.611921296295</v>
      </c>
      <c r="B731" s="40">
        <v>44071</v>
      </c>
      <c r="C731" s="76">
        <v>100</v>
      </c>
      <c r="D731" s="37"/>
      <c r="E731" s="41" t="s">
        <v>27</v>
      </c>
    </row>
    <row r="732" spans="1:5" s="108" customFormat="1" x14ac:dyDescent="0.25">
      <c r="A732" s="40">
        <v>44070.642488425925</v>
      </c>
      <c r="B732" s="40">
        <v>44071</v>
      </c>
      <c r="C732" s="76">
        <v>20</v>
      </c>
      <c r="D732" s="37" t="s">
        <v>645</v>
      </c>
      <c r="E732" s="41" t="s">
        <v>27</v>
      </c>
    </row>
    <row r="733" spans="1:5" s="108" customFormat="1" x14ac:dyDescent="0.25">
      <c r="A733" s="40">
        <v>44070.649988425925</v>
      </c>
      <c r="B733" s="40">
        <v>44071</v>
      </c>
      <c r="C733" s="76">
        <v>100</v>
      </c>
      <c r="D733" s="37" t="s">
        <v>655</v>
      </c>
      <c r="E733" s="41" t="s">
        <v>27</v>
      </c>
    </row>
    <row r="734" spans="1:5" s="108" customFormat="1" x14ac:dyDescent="0.25">
      <c r="A734" s="40">
        <v>44070.656261574077</v>
      </c>
      <c r="B734" s="40">
        <v>44071</v>
      </c>
      <c r="C734" s="76">
        <v>100</v>
      </c>
      <c r="D734" s="37" t="s">
        <v>199</v>
      </c>
      <c r="E734" s="41" t="s">
        <v>27</v>
      </c>
    </row>
    <row r="735" spans="1:5" s="108" customFormat="1" x14ac:dyDescent="0.25">
      <c r="A735" s="40">
        <v>44070.671655092592</v>
      </c>
      <c r="B735" s="40">
        <v>44071</v>
      </c>
      <c r="C735" s="76">
        <v>500</v>
      </c>
      <c r="D735" s="37" t="s">
        <v>958</v>
      </c>
      <c r="E735" s="41" t="s">
        <v>27</v>
      </c>
    </row>
    <row r="736" spans="1:5" s="108" customFormat="1" x14ac:dyDescent="0.25">
      <c r="A736" s="40">
        <v>44070.675069444442</v>
      </c>
      <c r="B736" s="40">
        <v>44071</v>
      </c>
      <c r="C736" s="76">
        <v>500</v>
      </c>
      <c r="D736" s="37" t="s">
        <v>548</v>
      </c>
      <c r="E736" s="41" t="s">
        <v>27</v>
      </c>
    </row>
    <row r="737" spans="1:5" s="108" customFormat="1" x14ac:dyDescent="0.25">
      <c r="A737" s="40">
        <v>44070.688958333332</v>
      </c>
      <c r="B737" s="40">
        <v>44071</v>
      </c>
      <c r="C737" s="76">
        <v>500</v>
      </c>
      <c r="D737" s="37" t="s">
        <v>549</v>
      </c>
      <c r="E737" s="41" t="s">
        <v>27</v>
      </c>
    </row>
    <row r="738" spans="1:5" s="108" customFormat="1" x14ac:dyDescent="0.25">
      <c r="A738" s="40">
        <v>44070.712997685187</v>
      </c>
      <c r="B738" s="40">
        <v>44071</v>
      </c>
      <c r="C738" s="76">
        <v>100</v>
      </c>
      <c r="D738" s="37" t="s">
        <v>959</v>
      </c>
      <c r="E738" s="41" t="s">
        <v>27</v>
      </c>
    </row>
    <row r="739" spans="1:5" s="108" customFormat="1" x14ac:dyDescent="0.25">
      <c r="A739" s="40">
        <v>44070.717685185184</v>
      </c>
      <c r="B739" s="40">
        <v>44071</v>
      </c>
      <c r="C739" s="76">
        <v>100</v>
      </c>
      <c r="D739" s="37" t="s">
        <v>550</v>
      </c>
      <c r="E739" s="41" t="s">
        <v>27</v>
      </c>
    </row>
    <row r="740" spans="1:5" s="108" customFormat="1" x14ac:dyDescent="0.25">
      <c r="A740" s="40">
        <v>44070.778009259258</v>
      </c>
      <c r="B740" s="40">
        <v>44071</v>
      </c>
      <c r="C740" s="76">
        <v>100</v>
      </c>
      <c r="D740" s="37" t="s">
        <v>551</v>
      </c>
      <c r="E740" s="41" t="s">
        <v>27</v>
      </c>
    </row>
    <row r="741" spans="1:5" s="108" customFormat="1" x14ac:dyDescent="0.25">
      <c r="A741" s="40">
        <v>44070.795381944445</v>
      </c>
      <c r="B741" s="40">
        <v>44071</v>
      </c>
      <c r="C741" s="76">
        <v>300</v>
      </c>
      <c r="D741" s="37" t="s">
        <v>552</v>
      </c>
      <c r="E741" s="41" t="s">
        <v>27</v>
      </c>
    </row>
    <row r="742" spans="1:5" s="108" customFormat="1" x14ac:dyDescent="0.25">
      <c r="A742" s="40">
        <v>44070.8047337963</v>
      </c>
      <c r="B742" s="40">
        <v>44071</v>
      </c>
      <c r="C742" s="76">
        <v>220</v>
      </c>
      <c r="D742" s="37" t="s">
        <v>960</v>
      </c>
      <c r="E742" s="41" t="s">
        <v>27</v>
      </c>
    </row>
    <row r="743" spans="1:5" s="108" customFormat="1" x14ac:dyDescent="0.25">
      <c r="A743" s="40">
        <v>44070.822997685187</v>
      </c>
      <c r="B743" s="40">
        <v>44071</v>
      </c>
      <c r="C743" s="76">
        <v>300</v>
      </c>
      <c r="D743" s="37" t="s">
        <v>961</v>
      </c>
      <c r="E743" s="41" t="s">
        <v>27</v>
      </c>
    </row>
    <row r="744" spans="1:5" s="108" customFormat="1" x14ac:dyDescent="0.25">
      <c r="A744" s="40">
        <v>44070.839733796296</v>
      </c>
      <c r="B744" s="40">
        <v>44071</v>
      </c>
      <c r="C744" s="76">
        <v>500</v>
      </c>
      <c r="D744" s="37" t="s">
        <v>628</v>
      </c>
      <c r="E744" s="41" t="s">
        <v>27</v>
      </c>
    </row>
    <row r="745" spans="1:5" s="108" customFormat="1" x14ac:dyDescent="0.25">
      <c r="A745" s="40">
        <v>44070.854120370372</v>
      </c>
      <c r="B745" s="40">
        <v>44071</v>
      </c>
      <c r="C745" s="76">
        <v>500</v>
      </c>
      <c r="D745" s="37" t="s">
        <v>962</v>
      </c>
      <c r="E745" s="41" t="s">
        <v>27</v>
      </c>
    </row>
    <row r="746" spans="1:5" s="108" customFormat="1" x14ac:dyDescent="0.25">
      <c r="A746" s="40">
        <v>44070.856828703705</v>
      </c>
      <c r="B746" s="40">
        <v>44071</v>
      </c>
      <c r="C746" s="76">
        <v>250</v>
      </c>
      <c r="D746" s="37" t="s">
        <v>553</v>
      </c>
      <c r="E746" s="41" t="s">
        <v>27</v>
      </c>
    </row>
    <row r="747" spans="1:5" s="108" customFormat="1" x14ac:dyDescent="0.25">
      <c r="A747" s="40">
        <v>44070.890601851854</v>
      </c>
      <c r="B747" s="40">
        <v>44071</v>
      </c>
      <c r="C747" s="76">
        <v>300</v>
      </c>
      <c r="D747" s="37" t="s">
        <v>554</v>
      </c>
      <c r="E747" s="41" t="s">
        <v>27</v>
      </c>
    </row>
    <row r="748" spans="1:5" s="108" customFormat="1" x14ac:dyDescent="0.25">
      <c r="A748" s="40">
        <v>44070.920300925929</v>
      </c>
      <c r="B748" s="40">
        <v>44071</v>
      </c>
      <c r="C748" s="76">
        <v>100</v>
      </c>
      <c r="D748" s="37" t="s">
        <v>555</v>
      </c>
      <c r="E748" s="41" t="s">
        <v>27</v>
      </c>
    </row>
    <row r="749" spans="1:5" s="108" customFormat="1" x14ac:dyDescent="0.25">
      <c r="A749" s="40">
        <v>44070.941655092596</v>
      </c>
      <c r="B749" s="40">
        <v>44071</v>
      </c>
      <c r="C749" s="76">
        <v>2000</v>
      </c>
      <c r="D749" s="37" t="s">
        <v>963</v>
      </c>
      <c r="E749" s="41" t="s">
        <v>27</v>
      </c>
    </row>
    <row r="750" spans="1:5" s="108" customFormat="1" x14ac:dyDescent="0.25">
      <c r="A750" s="40">
        <v>44070.949780092589</v>
      </c>
      <c r="B750" s="40">
        <v>44071</v>
      </c>
      <c r="C750" s="76">
        <v>1500</v>
      </c>
      <c r="D750" s="37"/>
      <c r="E750" s="41" t="s">
        <v>27</v>
      </c>
    </row>
    <row r="751" spans="1:5" s="108" customFormat="1" x14ac:dyDescent="0.25">
      <c r="A751" s="40">
        <v>44071.378206018519</v>
      </c>
      <c r="B751" s="40">
        <v>44074</v>
      </c>
      <c r="C751" s="76">
        <v>500</v>
      </c>
      <c r="D751" s="37" t="s">
        <v>556</v>
      </c>
      <c r="E751" s="41" t="s">
        <v>27</v>
      </c>
    </row>
    <row r="752" spans="1:5" s="108" customFormat="1" x14ac:dyDescent="0.25">
      <c r="A752" s="40">
        <v>44071.390659722223</v>
      </c>
      <c r="B752" s="40">
        <v>44074</v>
      </c>
      <c r="C752" s="76">
        <v>300</v>
      </c>
      <c r="D752" s="37" t="s">
        <v>931</v>
      </c>
      <c r="E752" s="41" t="s">
        <v>27</v>
      </c>
    </row>
    <row r="753" spans="1:5" s="108" customFormat="1" x14ac:dyDescent="0.25">
      <c r="A753" s="40">
        <v>44071.418368055558</v>
      </c>
      <c r="B753" s="40">
        <v>44074</v>
      </c>
      <c r="C753" s="76">
        <v>300</v>
      </c>
      <c r="D753" s="37" t="s">
        <v>557</v>
      </c>
      <c r="E753" s="41" t="s">
        <v>27</v>
      </c>
    </row>
    <row r="754" spans="1:5" s="108" customFormat="1" x14ac:dyDescent="0.25">
      <c r="A754" s="40">
        <v>44071.427627314813</v>
      </c>
      <c r="B754" s="40">
        <v>44074</v>
      </c>
      <c r="C754" s="76">
        <v>100</v>
      </c>
      <c r="D754" s="37" t="s">
        <v>558</v>
      </c>
      <c r="E754" s="41" t="s">
        <v>27</v>
      </c>
    </row>
    <row r="755" spans="1:5" s="108" customFormat="1" x14ac:dyDescent="0.25">
      <c r="A755" s="40">
        <v>44071.437199074076</v>
      </c>
      <c r="B755" s="40">
        <v>44074</v>
      </c>
      <c r="C755" s="76">
        <v>200</v>
      </c>
      <c r="D755" s="37" t="s">
        <v>559</v>
      </c>
      <c r="E755" s="41" t="s">
        <v>27</v>
      </c>
    </row>
    <row r="756" spans="1:5" s="108" customFormat="1" x14ac:dyDescent="0.25">
      <c r="A756" s="40">
        <v>44071.479074074072</v>
      </c>
      <c r="B756" s="40">
        <v>44074</v>
      </c>
      <c r="C756" s="76">
        <v>1000</v>
      </c>
      <c r="D756" s="37" t="s">
        <v>796</v>
      </c>
      <c r="E756" s="41" t="s">
        <v>27</v>
      </c>
    </row>
    <row r="757" spans="1:5" s="108" customFormat="1" x14ac:dyDescent="0.25">
      <c r="A757" s="40">
        <v>44071.514537037037</v>
      </c>
      <c r="B757" s="40">
        <v>44074</v>
      </c>
      <c r="C757" s="76">
        <v>50</v>
      </c>
      <c r="D757" s="37" t="s">
        <v>964</v>
      </c>
      <c r="E757" s="41" t="s">
        <v>27</v>
      </c>
    </row>
    <row r="758" spans="1:5" s="108" customFormat="1" x14ac:dyDescent="0.25">
      <c r="A758" s="40">
        <v>44071.542581018519</v>
      </c>
      <c r="B758" s="40">
        <v>44074</v>
      </c>
      <c r="C758" s="76">
        <v>300</v>
      </c>
      <c r="D758" s="37" t="s">
        <v>560</v>
      </c>
      <c r="E758" s="41" t="s">
        <v>27</v>
      </c>
    </row>
    <row r="759" spans="1:5" s="108" customFormat="1" x14ac:dyDescent="0.25">
      <c r="A759" s="40">
        <v>44071.577638888892</v>
      </c>
      <c r="B759" s="40">
        <v>44074</v>
      </c>
      <c r="C759" s="76">
        <v>150</v>
      </c>
      <c r="D759" s="37" t="s">
        <v>561</v>
      </c>
      <c r="E759" s="41" t="s">
        <v>27</v>
      </c>
    </row>
    <row r="760" spans="1:5" s="108" customFormat="1" x14ac:dyDescent="0.25">
      <c r="A760" s="40">
        <v>44071.615555555552</v>
      </c>
      <c r="B760" s="40">
        <v>44074</v>
      </c>
      <c r="C760" s="76">
        <v>200</v>
      </c>
      <c r="D760" s="37" t="s">
        <v>562</v>
      </c>
      <c r="E760" s="41" t="s">
        <v>27</v>
      </c>
    </row>
    <row r="761" spans="1:5" s="108" customFormat="1" x14ac:dyDescent="0.25">
      <c r="A761" s="40">
        <v>44071.648611111108</v>
      </c>
      <c r="B761" s="40">
        <v>44074</v>
      </c>
      <c r="C761" s="76">
        <v>300</v>
      </c>
      <c r="D761" s="37" t="s">
        <v>564</v>
      </c>
      <c r="E761" s="41" t="s">
        <v>27</v>
      </c>
    </row>
    <row r="762" spans="1:5" s="108" customFormat="1" x14ac:dyDescent="0.25">
      <c r="A762" s="40">
        <v>44071.652233796296</v>
      </c>
      <c r="B762" s="40">
        <v>44074</v>
      </c>
      <c r="C762" s="76">
        <v>300</v>
      </c>
      <c r="D762" s="37" t="s">
        <v>184</v>
      </c>
      <c r="E762" s="41" t="s">
        <v>27</v>
      </c>
    </row>
    <row r="763" spans="1:5" s="108" customFormat="1" x14ac:dyDescent="0.25">
      <c r="A763" s="40">
        <v>44071.700069444443</v>
      </c>
      <c r="B763" s="40">
        <v>44074</v>
      </c>
      <c r="C763" s="76">
        <v>500</v>
      </c>
      <c r="D763" s="37" t="s">
        <v>565</v>
      </c>
      <c r="E763" s="41" t="s">
        <v>27</v>
      </c>
    </row>
    <row r="764" spans="1:5" s="108" customFormat="1" x14ac:dyDescent="0.25">
      <c r="A764" s="40">
        <v>44071.761979166666</v>
      </c>
      <c r="B764" s="40">
        <v>44074</v>
      </c>
      <c r="C764" s="76">
        <v>2000</v>
      </c>
      <c r="D764" s="37" t="s">
        <v>965</v>
      </c>
      <c r="E764" s="41" t="s">
        <v>27</v>
      </c>
    </row>
    <row r="765" spans="1:5" s="108" customFormat="1" x14ac:dyDescent="0.25">
      <c r="A765" s="40">
        <v>44071.765925925924</v>
      </c>
      <c r="B765" s="40">
        <v>44074</v>
      </c>
      <c r="C765" s="76">
        <v>500</v>
      </c>
      <c r="D765" s="37" t="s">
        <v>566</v>
      </c>
      <c r="E765" s="41" t="s">
        <v>27</v>
      </c>
    </row>
    <row r="766" spans="1:5" s="108" customFormat="1" x14ac:dyDescent="0.25">
      <c r="A766" s="40">
        <v>44071.788414351853</v>
      </c>
      <c r="B766" s="40">
        <v>44074</v>
      </c>
      <c r="C766" s="76">
        <v>580</v>
      </c>
      <c r="D766" s="37" t="s">
        <v>184</v>
      </c>
      <c r="E766" s="41" t="s">
        <v>27</v>
      </c>
    </row>
    <row r="767" spans="1:5" s="108" customFormat="1" x14ac:dyDescent="0.25">
      <c r="A767" s="40">
        <v>44071.789143518516</v>
      </c>
      <c r="B767" s="40">
        <v>44074</v>
      </c>
      <c r="C767" s="76">
        <v>760</v>
      </c>
      <c r="D767" s="37" t="s">
        <v>184</v>
      </c>
      <c r="E767" s="41" t="s">
        <v>27</v>
      </c>
    </row>
    <row r="768" spans="1:5" s="108" customFormat="1" x14ac:dyDescent="0.25">
      <c r="A768" s="40">
        <v>44071.802418981482</v>
      </c>
      <c r="B768" s="40">
        <v>44074</v>
      </c>
      <c r="C768" s="76">
        <v>750</v>
      </c>
      <c r="D768" s="37" t="s">
        <v>966</v>
      </c>
      <c r="E768" s="41" t="s">
        <v>27</v>
      </c>
    </row>
    <row r="769" spans="1:5" s="108" customFormat="1" x14ac:dyDescent="0.25">
      <c r="A769" s="40">
        <v>44071.835972222223</v>
      </c>
      <c r="B769" s="40">
        <v>44074</v>
      </c>
      <c r="C769" s="76">
        <v>100</v>
      </c>
      <c r="D769" s="37" t="s">
        <v>888</v>
      </c>
      <c r="E769" s="41" t="s">
        <v>27</v>
      </c>
    </row>
    <row r="770" spans="1:5" s="108" customFormat="1" x14ac:dyDescent="0.25">
      <c r="A770" s="40">
        <v>44071.884432870371</v>
      </c>
      <c r="B770" s="40">
        <v>44074</v>
      </c>
      <c r="C770" s="76">
        <v>1000</v>
      </c>
      <c r="D770" s="37" t="s">
        <v>625</v>
      </c>
      <c r="E770" s="41" t="s">
        <v>27</v>
      </c>
    </row>
    <row r="771" spans="1:5" s="108" customFormat="1" x14ac:dyDescent="0.25">
      <c r="A771" s="40">
        <v>44071.913275462961</v>
      </c>
      <c r="B771" s="40">
        <v>44074</v>
      </c>
      <c r="C771" s="76">
        <v>100</v>
      </c>
      <c r="D771" s="37"/>
      <c r="E771" s="41" t="s">
        <v>27</v>
      </c>
    </row>
    <row r="772" spans="1:5" s="108" customFormat="1" x14ac:dyDescent="0.25">
      <c r="A772" s="40">
        <v>44071.927245370367</v>
      </c>
      <c r="B772" s="40">
        <v>44074</v>
      </c>
      <c r="C772" s="76">
        <v>300</v>
      </c>
      <c r="D772" s="37" t="s">
        <v>967</v>
      </c>
      <c r="E772" s="41" t="s">
        <v>27</v>
      </c>
    </row>
    <row r="773" spans="1:5" s="108" customFormat="1" x14ac:dyDescent="0.25">
      <c r="A773" s="40">
        <v>44071.931770833333</v>
      </c>
      <c r="B773" s="40">
        <v>44074</v>
      </c>
      <c r="C773" s="76">
        <v>1000</v>
      </c>
      <c r="D773" s="37" t="s">
        <v>405</v>
      </c>
      <c r="E773" s="41" t="s">
        <v>27</v>
      </c>
    </row>
    <row r="774" spans="1:5" s="108" customFormat="1" x14ac:dyDescent="0.25">
      <c r="A774" s="40">
        <v>44071.94</v>
      </c>
      <c r="B774" s="40">
        <v>44074</v>
      </c>
      <c r="C774" s="76">
        <v>200</v>
      </c>
      <c r="D774" s="37" t="s">
        <v>567</v>
      </c>
      <c r="E774" s="41" t="s">
        <v>27</v>
      </c>
    </row>
    <row r="775" spans="1:5" s="108" customFormat="1" x14ac:dyDescent="0.25">
      <c r="A775" s="40">
        <v>44071.954201388886</v>
      </c>
      <c r="B775" s="40">
        <v>44074</v>
      </c>
      <c r="C775" s="76">
        <v>500</v>
      </c>
      <c r="D775" s="37" t="s">
        <v>568</v>
      </c>
      <c r="E775" s="41" t="s">
        <v>27</v>
      </c>
    </row>
    <row r="776" spans="1:5" s="108" customFormat="1" x14ac:dyDescent="0.25">
      <c r="A776" s="40">
        <v>44071.990868055553</v>
      </c>
      <c r="B776" s="40">
        <v>44074</v>
      </c>
      <c r="C776" s="76">
        <v>50</v>
      </c>
      <c r="D776" s="37" t="s">
        <v>968</v>
      </c>
      <c r="E776" s="41" t="s">
        <v>27</v>
      </c>
    </row>
    <row r="777" spans="1:5" s="108" customFormat="1" x14ac:dyDescent="0.25">
      <c r="A777" s="40">
        <v>44072.005798611113</v>
      </c>
      <c r="B777" s="40">
        <v>44074</v>
      </c>
      <c r="C777" s="76">
        <v>300</v>
      </c>
      <c r="D777" s="37" t="s">
        <v>969</v>
      </c>
      <c r="E777" s="41" t="s">
        <v>27</v>
      </c>
    </row>
    <row r="778" spans="1:5" s="108" customFormat="1" x14ac:dyDescent="0.25">
      <c r="A778" s="40">
        <v>44072.37222222222</v>
      </c>
      <c r="B778" s="40">
        <v>44074</v>
      </c>
      <c r="C778" s="76">
        <v>500</v>
      </c>
      <c r="D778" s="37" t="s">
        <v>563</v>
      </c>
      <c r="E778" s="41" t="s">
        <v>27</v>
      </c>
    </row>
    <row r="779" spans="1:5" s="108" customFormat="1" x14ac:dyDescent="0.25">
      <c r="A779" s="40">
        <v>44072.379305555558</v>
      </c>
      <c r="B779" s="40">
        <v>44074</v>
      </c>
      <c r="C779" s="76">
        <v>500</v>
      </c>
      <c r="D779" s="37" t="s">
        <v>570</v>
      </c>
      <c r="E779" s="41" t="s">
        <v>27</v>
      </c>
    </row>
    <row r="780" spans="1:5" s="108" customFormat="1" x14ac:dyDescent="0.25">
      <c r="A780" s="40">
        <v>44072.394826388889</v>
      </c>
      <c r="B780" s="40">
        <v>44074</v>
      </c>
      <c r="C780" s="76">
        <v>1000</v>
      </c>
      <c r="D780" s="37" t="s">
        <v>571</v>
      </c>
      <c r="E780" s="41" t="s">
        <v>27</v>
      </c>
    </row>
    <row r="781" spans="1:5" s="108" customFormat="1" x14ac:dyDescent="0.25">
      <c r="A781" s="40">
        <v>44072.401226851849</v>
      </c>
      <c r="B781" s="40">
        <v>44074</v>
      </c>
      <c r="C781" s="76">
        <v>300</v>
      </c>
      <c r="D781" s="37" t="s">
        <v>624</v>
      </c>
      <c r="E781" s="41" t="s">
        <v>27</v>
      </c>
    </row>
    <row r="782" spans="1:5" s="108" customFormat="1" x14ac:dyDescent="0.25">
      <c r="A782" s="40">
        <v>44072.46130787037</v>
      </c>
      <c r="B782" s="40">
        <v>44074</v>
      </c>
      <c r="C782" s="76">
        <v>500</v>
      </c>
      <c r="D782" s="37" t="s">
        <v>573</v>
      </c>
      <c r="E782" s="41" t="s">
        <v>27</v>
      </c>
    </row>
    <row r="783" spans="1:5" s="108" customFormat="1" x14ac:dyDescent="0.25">
      <c r="A783" s="40">
        <v>44072.556574074071</v>
      </c>
      <c r="B783" s="40">
        <v>44074</v>
      </c>
      <c r="C783" s="76">
        <v>500</v>
      </c>
      <c r="D783" s="37" t="s">
        <v>576</v>
      </c>
      <c r="E783" s="41" t="s">
        <v>27</v>
      </c>
    </row>
    <row r="784" spans="1:5" s="108" customFormat="1" x14ac:dyDescent="0.25">
      <c r="A784" s="40">
        <v>44072.605046296296</v>
      </c>
      <c r="B784" s="40">
        <v>44074</v>
      </c>
      <c r="C784" s="76">
        <v>50</v>
      </c>
      <c r="D784" s="37"/>
      <c r="E784" s="41" t="s">
        <v>27</v>
      </c>
    </row>
    <row r="785" spans="1:5" s="108" customFormat="1" x14ac:dyDescent="0.25">
      <c r="A785" s="40">
        <v>44072.698946759258</v>
      </c>
      <c r="B785" s="40">
        <v>44074</v>
      </c>
      <c r="C785" s="76">
        <v>500</v>
      </c>
      <c r="D785" s="37" t="s">
        <v>578</v>
      </c>
      <c r="E785" s="41" t="s">
        <v>27</v>
      </c>
    </row>
    <row r="786" spans="1:5" s="108" customFormat="1" x14ac:dyDescent="0.25">
      <c r="A786" s="40">
        <v>44072.737928240742</v>
      </c>
      <c r="B786" s="40">
        <v>44074</v>
      </c>
      <c r="C786" s="76">
        <v>500</v>
      </c>
      <c r="D786" s="37" t="s">
        <v>970</v>
      </c>
      <c r="E786" s="41" t="s">
        <v>27</v>
      </c>
    </row>
    <row r="787" spans="1:5" s="108" customFormat="1" x14ac:dyDescent="0.25">
      <c r="A787" s="40">
        <v>44072.745219907411</v>
      </c>
      <c r="B787" s="40">
        <v>44074</v>
      </c>
      <c r="C787" s="76">
        <v>500</v>
      </c>
      <c r="D787" s="37" t="s">
        <v>971</v>
      </c>
      <c r="E787" s="41" t="s">
        <v>27</v>
      </c>
    </row>
    <row r="788" spans="1:5" s="108" customFormat="1" x14ac:dyDescent="0.25">
      <c r="A788" s="40">
        <v>44072.772268518522</v>
      </c>
      <c r="B788" s="40">
        <v>44074</v>
      </c>
      <c r="C788" s="76">
        <v>200</v>
      </c>
      <c r="D788" s="37" t="s">
        <v>579</v>
      </c>
      <c r="E788" s="41" t="s">
        <v>27</v>
      </c>
    </row>
    <row r="789" spans="1:5" s="108" customFormat="1" x14ac:dyDescent="0.25">
      <c r="A789" s="40">
        <v>44072.78765046296</v>
      </c>
      <c r="B789" s="40">
        <v>44074</v>
      </c>
      <c r="C789" s="76">
        <v>100</v>
      </c>
      <c r="D789" s="37" t="s">
        <v>621</v>
      </c>
      <c r="E789" s="41" t="s">
        <v>27</v>
      </c>
    </row>
    <row r="790" spans="1:5" s="108" customFormat="1" x14ac:dyDescent="0.25">
      <c r="A790" s="40">
        <v>44072.790613425925</v>
      </c>
      <c r="B790" s="40">
        <v>44074</v>
      </c>
      <c r="C790" s="76">
        <v>100</v>
      </c>
      <c r="D790" s="37" t="s">
        <v>972</v>
      </c>
      <c r="E790" s="41" t="s">
        <v>27</v>
      </c>
    </row>
    <row r="791" spans="1:5" s="108" customFormat="1" x14ac:dyDescent="0.25">
      <c r="A791" s="40">
        <v>44072.815868055557</v>
      </c>
      <c r="B791" s="40">
        <v>44074</v>
      </c>
      <c r="C791" s="76">
        <v>500</v>
      </c>
      <c r="D791" s="37" t="s">
        <v>580</v>
      </c>
      <c r="E791" s="41" t="s">
        <v>27</v>
      </c>
    </row>
    <row r="792" spans="1:5" s="108" customFormat="1" x14ac:dyDescent="0.25">
      <c r="A792" s="40">
        <v>44072.84883101852</v>
      </c>
      <c r="B792" s="40">
        <v>44074</v>
      </c>
      <c r="C792" s="76">
        <v>300</v>
      </c>
      <c r="D792" s="37" t="s">
        <v>389</v>
      </c>
      <c r="E792" s="41" t="s">
        <v>27</v>
      </c>
    </row>
    <row r="793" spans="1:5" s="108" customFormat="1" x14ac:dyDescent="0.25">
      <c r="A793" s="40">
        <v>44073.010497685187</v>
      </c>
      <c r="B793" s="40">
        <v>44074</v>
      </c>
      <c r="C793" s="76">
        <v>200</v>
      </c>
      <c r="D793" s="37" t="s">
        <v>583</v>
      </c>
      <c r="E793" s="41" t="s">
        <v>27</v>
      </c>
    </row>
    <row r="794" spans="1:5" s="108" customFormat="1" x14ac:dyDescent="0.25">
      <c r="A794" s="40">
        <v>44073.024675925924</v>
      </c>
      <c r="B794" s="40">
        <v>44074</v>
      </c>
      <c r="C794" s="76">
        <v>1000</v>
      </c>
      <c r="D794" s="37" t="s">
        <v>973</v>
      </c>
      <c r="E794" s="41" t="s">
        <v>27</v>
      </c>
    </row>
    <row r="795" spans="1:5" s="108" customFormat="1" x14ac:dyDescent="0.25">
      <c r="A795" s="40">
        <v>44073.056215277778</v>
      </c>
      <c r="B795" s="40">
        <v>44074</v>
      </c>
      <c r="C795" s="76">
        <v>1000</v>
      </c>
      <c r="D795" s="37" t="s">
        <v>170</v>
      </c>
      <c r="E795" s="41" t="s">
        <v>27</v>
      </c>
    </row>
    <row r="796" spans="1:5" s="108" customFormat="1" x14ac:dyDescent="0.25">
      <c r="A796" s="40">
        <v>44073.41878472222</v>
      </c>
      <c r="B796" s="40">
        <v>44074</v>
      </c>
      <c r="C796" s="76">
        <v>100</v>
      </c>
      <c r="D796" s="37" t="s">
        <v>584</v>
      </c>
      <c r="E796" s="41" t="s">
        <v>27</v>
      </c>
    </row>
    <row r="797" spans="1:5" s="108" customFormat="1" x14ac:dyDescent="0.25">
      <c r="A797" s="40">
        <v>44073.492118055554</v>
      </c>
      <c r="B797" s="40">
        <v>44074</v>
      </c>
      <c r="C797" s="76">
        <v>425</v>
      </c>
      <c r="D797" s="37" t="s">
        <v>356</v>
      </c>
      <c r="E797" s="41" t="s">
        <v>27</v>
      </c>
    </row>
    <row r="798" spans="1:5" s="108" customFormat="1" x14ac:dyDescent="0.25">
      <c r="A798" s="40">
        <v>44073.498449074075</v>
      </c>
      <c r="B798" s="40">
        <v>44074</v>
      </c>
      <c r="C798" s="76">
        <v>10</v>
      </c>
      <c r="D798" s="37" t="s">
        <v>585</v>
      </c>
      <c r="E798" s="41" t="s">
        <v>27</v>
      </c>
    </row>
    <row r="799" spans="1:5" s="108" customFormat="1" x14ac:dyDescent="0.25">
      <c r="A799" s="40">
        <v>44073.501574074071</v>
      </c>
      <c r="B799" s="40">
        <v>44074</v>
      </c>
      <c r="C799" s="76">
        <v>150</v>
      </c>
      <c r="D799" s="37" t="s">
        <v>586</v>
      </c>
      <c r="E799" s="41" t="s">
        <v>27</v>
      </c>
    </row>
    <row r="800" spans="1:5" s="108" customFormat="1" x14ac:dyDescent="0.25">
      <c r="A800" s="40">
        <v>44073.508009259262</v>
      </c>
      <c r="B800" s="40">
        <v>44074</v>
      </c>
      <c r="C800" s="76">
        <v>500</v>
      </c>
      <c r="D800" s="37" t="s">
        <v>587</v>
      </c>
      <c r="E800" s="41" t="s">
        <v>27</v>
      </c>
    </row>
    <row r="801" spans="1:5" s="108" customFormat="1" x14ac:dyDescent="0.25">
      <c r="A801" s="40">
        <v>44073.508576388886</v>
      </c>
      <c r="B801" s="40">
        <v>44074</v>
      </c>
      <c r="C801" s="76">
        <v>300</v>
      </c>
      <c r="D801" s="37" t="s">
        <v>575</v>
      </c>
      <c r="E801" s="41" t="s">
        <v>27</v>
      </c>
    </row>
    <row r="802" spans="1:5" s="108" customFormat="1" x14ac:dyDescent="0.25">
      <c r="A802" s="40">
        <v>44073.55269675926</v>
      </c>
      <c r="B802" s="40">
        <v>44074</v>
      </c>
      <c r="C802" s="76">
        <v>1000</v>
      </c>
      <c r="D802" s="37" t="s">
        <v>588</v>
      </c>
      <c r="E802" s="41" t="s">
        <v>27</v>
      </c>
    </row>
    <row r="803" spans="1:5" s="108" customFormat="1" x14ac:dyDescent="0.25">
      <c r="A803" s="40">
        <v>44073.562025462961</v>
      </c>
      <c r="B803" s="40">
        <v>44074</v>
      </c>
      <c r="C803" s="76">
        <v>7000</v>
      </c>
      <c r="D803" s="37" t="s">
        <v>974</v>
      </c>
      <c r="E803" s="41" t="s">
        <v>27</v>
      </c>
    </row>
    <row r="804" spans="1:5" s="108" customFormat="1" x14ac:dyDescent="0.25">
      <c r="A804" s="40">
        <v>44073.59202546296</v>
      </c>
      <c r="B804" s="40">
        <v>44074</v>
      </c>
      <c r="C804" s="76">
        <v>300</v>
      </c>
      <c r="D804" s="37" t="s">
        <v>619</v>
      </c>
      <c r="E804" s="41" t="s">
        <v>27</v>
      </c>
    </row>
    <row r="805" spans="1:5" s="108" customFormat="1" x14ac:dyDescent="0.25">
      <c r="A805" s="40">
        <v>44073.611134259256</v>
      </c>
      <c r="B805" s="40">
        <v>44074</v>
      </c>
      <c r="C805" s="76">
        <v>100</v>
      </c>
      <c r="D805" s="37" t="s">
        <v>589</v>
      </c>
      <c r="E805" s="41" t="s">
        <v>27</v>
      </c>
    </row>
    <row r="806" spans="1:5" s="108" customFormat="1" x14ac:dyDescent="0.25">
      <c r="A806" s="40">
        <v>44073.624201388891</v>
      </c>
      <c r="B806" s="40">
        <v>44074</v>
      </c>
      <c r="C806" s="76">
        <v>2500</v>
      </c>
      <c r="D806" s="37" t="s">
        <v>618</v>
      </c>
      <c r="E806" s="41" t="s">
        <v>27</v>
      </c>
    </row>
    <row r="807" spans="1:5" s="108" customFormat="1" x14ac:dyDescent="0.25">
      <c r="A807" s="40">
        <v>44073.628738425927</v>
      </c>
      <c r="B807" s="40">
        <v>44074</v>
      </c>
      <c r="C807" s="76">
        <v>2000</v>
      </c>
      <c r="D807" s="37" t="s">
        <v>975</v>
      </c>
      <c r="E807" s="41" t="s">
        <v>27</v>
      </c>
    </row>
    <row r="808" spans="1:5" s="108" customFormat="1" x14ac:dyDescent="0.25">
      <c r="A808" s="40">
        <v>44073.641574074078</v>
      </c>
      <c r="B808" s="40">
        <v>44074</v>
      </c>
      <c r="C808" s="76">
        <v>2000</v>
      </c>
      <c r="D808" s="37" t="s">
        <v>590</v>
      </c>
      <c r="E808" s="41" t="s">
        <v>27</v>
      </c>
    </row>
    <row r="809" spans="1:5" s="108" customFormat="1" x14ac:dyDescent="0.25">
      <c r="A809" s="40">
        <v>44073.648587962962</v>
      </c>
      <c r="B809" s="40">
        <v>44074</v>
      </c>
      <c r="C809" s="76">
        <v>500</v>
      </c>
      <c r="D809" s="37" t="s">
        <v>591</v>
      </c>
      <c r="E809" s="41" t="s">
        <v>27</v>
      </c>
    </row>
    <row r="810" spans="1:5" s="108" customFormat="1" x14ac:dyDescent="0.25">
      <c r="A810" s="40">
        <v>44073.662708333337</v>
      </c>
      <c r="B810" s="40">
        <v>44074</v>
      </c>
      <c r="C810" s="76">
        <v>1000</v>
      </c>
      <c r="D810" s="37" t="s">
        <v>592</v>
      </c>
      <c r="E810" s="41" t="s">
        <v>27</v>
      </c>
    </row>
    <row r="811" spans="1:5" s="108" customFormat="1" x14ac:dyDescent="0.25">
      <c r="A811" s="40">
        <v>44073.663761574076</v>
      </c>
      <c r="B811" s="40">
        <v>44074</v>
      </c>
      <c r="C811" s="76">
        <v>100</v>
      </c>
      <c r="D811" s="37" t="s">
        <v>593</v>
      </c>
      <c r="E811" s="41" t="s">
        <v>27</v>
      </c>
    </row>
    <row r="812" spans="1:5" s="108" customFormat="1" x14ac:dyDescent="0.25">
      <c r="A812" s="40">
        <v>44073.689814814818</v>
      </c>
      <c r="B812" s="40">
        <v>44074</v>
      </c>
      <c r="C812" s="76">
        <v>300</v>
      </c>
      <c r="D812" s="37" t="s">
        <v>594</v>
      </c>
      <c r="E812" s="41" t="s">
        <v>27</v>
      </c>
    </row>
    <row r="813" spans="1:5" s="108" customFormat="1" x14ac:dyDescent="0.25">
      <c r="A813" s="40">
        <v>44073.690763888888</v>
      </c>
      <c r="B813" s="40">
        <v>44074</v>
      </c>
      <c r="C813" s="76">
        <v>50</v>
      </c>
      <c r="D813" s="37" t="s">
        <v>595</v>
      </c>
      <c r="E813" s="41" t="s">
        <v>27</v>
      </c>
    </row>
    <row r="814" spans="1:5" s="108" customFormat="1" x14ac:dyDescent="0.25">
      <c r="A814" s="40">
        <v>44073.756990740738</v>
      </c>
      <c r="B814" s="40">
        <v>44074</v>
      </c>
      <c r="C814" s="76">
        <v>300</v>
      </c>
      <c r="D814" s="37"/>
      <c r="E814" s="41" t="s">
        <v>27</v>
      </c>
    </row>
    <row r="815" spans="1:5" s="108" customFormat="1" x14ac:dyDescent="0.25">
      <c r="A815" s="40">
        <v>44073.810335648152</v>
      </c>
      <c r="B815" s="40">
        <v>44074</v>
      </c>
      <c r="C815" s="76">
        <v>100</v>
      </c>
      <c r="D815" s="37" t="s">
        <v>479</v>
      </c>
      <c r="E815" s="41" t="s">
        <v>27</v>
      </c>
    </row>
    <row r="816" spans="1:5" s="108" customFormat="1" x14ac:dyDescent="0.25">
      <c r="A816" s="40">
        <v>44073.815046296295</v>
      </c>
      <c r="B816" s="40">
        <v>44074</v>
      </c>
      <c r="C816" s="76">
        <v>100</v>
      </c>
      <c r="D816" s="37" t="s">
        <v>596</v>
      </c>
      <c r="E816" s="41" t="s">
        <v>27</v>
      </c>
    </row>
    <row r="817" spans="1:5" s="108" customFormat="1" x14ac:dyDescent="0.25">
      <c r="A817" s="40">
        <v>44073.819351851853</v>
      </c>
      <c r="B817" s="40">
        <v>44074</v>
      </c>
      <c r="C817" s="76">
        <v>100</v>
      </c>
      <c r="D817" s="37" t="s">
        <v>597</v>
      </c>
      <c r="E817" s="41" t="s">
        <v>27</v>
      </c>
    </row>
    <row r="818" spans="1:5" s="108" customFormat="1" x14ac:dyDescent="0.25">
      <c r="A818" s="40">
        <v>44073.825520833336</v>
      </c>
      <c r="B818" s="40">
        <v>44074</v>
      </c>
      <c r="C818" s="76">
        <v>1000</v>
      </c>
      <c r="D818" s="37" t="s">
        <v>782</v>
      </c>
      <c r="E818" s="41" t="s">
        <v>27</v>
      </c>
    </row>
    <row r="819" spans="1:5" s="108" customFormat="1" x14ac:dyDescent="0.25">
      <c r="A819" s="40">
        <v>44073.850162037037</v>
      </c>
      <c r="B819" s="40">
        <v>44074</v>
      </c>
      <c r="C819" s="76">
        <v>500</v>
      </c>
      <c r="D819" s="37" t="s">
        <v>634</v>
      </c>
      <c r="E819" s="41" t="s">
        <v>27</v>
      </c>
    </row>
    <row r="820" spans="1:5" s="108" customFormat="1" x14ac:dyDescent="0.25">
      <c r="A820" s="40">
        <v>44073.864791666667</v>
      </c>
      <c r="B820" s="40">
        <v>44074</v>
      </c>
      <c r="C820" s="76">
        <v>500</v>
      </c>
      <c r="D820" s="37" t="s">
        <v>581</v>
      </c>
      <c r="E820" s="41" t="s">
        <v>27</v>
      </c>
    </row>
    <row r="821" spans="1:5" s="108" customFormat="1" x14ac:dyDescent="0.25">
      <c r="A821" s="40">
        <v>44073.892361111109</v>
      </c>
      <c r="B821" s="40">
        <v>44074</v>
      </c>
      <c r="C821" s="76">
        <v>500</v>
      </c>
      <c r="D821" s="37" t="s">
        <v>569</v>
      </c>
      <c r="E821" s="41" t="s">
        <v>27</v>
      </c>
    </row>
    <row r="822" spans="1:5" s="108" customFormat="1" x14ac:dyDescent="0.25">
      <c r="A822" s="40">
        <v>44073.97929398148</v>
      </c>
      <c r="B822" s="40">
        <v>44074</v>
      </c>
      <c r="C822" s="76">
        <v>300</v>
      </c>
      <c r="D822" s="37" t="s">
        <v>976</v>
      </c>
      <c r="E822" s="41" t="s">
        <v>27</v>
      </c>
    </row>
    <row r="823" spans="1:5" s="108" customFormat="1" x14ac:dyDescent="0.25">
      <c r="A823" s="40">
        <v>44074.198564814818</v>
      </c>
      <c r="B823" s="104">
        <v>44075</v>
      </c>
      <c r="C823" s="76">
        <v>100</v>
      </c>
      <c r="D823" s="37" t="s">
        <v>977</v>
      </c>
      <c r="E823" s="41" t="s">
        <v>27</v>
      </c>
    </row>
    <row r="824" spans="1:5" s="108" customFormat="1" x14ac:dyDescent="0.25">
      <c r="A824" s="40">
        <v>44074.384363425925</v>
      </c>
      <c r="B824" s="104">
        <v>44075</v>
      </c>
      <c r="C824" s="76">
        <v>200</v>
      </c>
      <c r="D824" s="37" t="s">
        <v>978</v>
      </c>
      <c r="E824" s="41" t="s">
        <v>27</v>
      </c>
    </row>
    <row r="825" spans="1:5" s="108" customFormat="1" x14ac:dyDescent="0.25">
      <c r="A825" s="40">
        <v>44074.441562499997</v>
      </c>
      <c r="B825" s="104">
        <v>44075</v>
      </c>
      <c r="C825" s="76">
        <v>1000</v>
      </c>
      <c r="D825" s="37" t="s">
        <v>601</v>
      </c>
      <c r="E825" s="41" t="s">
        <v>27</v>
      </c>
    </row>
    <row r="826" spans="1:5" s="108" customFormat="1" x14ac:dyDescent="0.25">
      <c r="A826" s="40">
        <v>44074.530416666668</v>
      </c>
      <c r="B826" s="104">
        <v>44075</v>
      </c>
      <c r="C826" s="76">
        <v>200</v>
      </c>
      <c r="D826" s="37" t="s">
        <v>633</v>
      </c>
      <c r="E826" s="41" t="s">
        <v>27</v>
      </c>
    </row>
    <row r="827" spans="1:5" s="108" customFormat="1" x14ac:dyDescent="0.25">
      <c r="A827" s="40">
        <v>44074.535462962966</v>
      </c>
      <c r="B827" s="104">
        <v>44075</v>
      </c>
      <c r="C827" s="76">
        <v>50</v>
      </c>
      <c r="D827" s="37" t="s">
        <v>184</v>
      </c>
      <c r="E827" s="41" t="s">
        <v>27</v>
      </c>
    </row>
    <row r="828" spans="1:5" s="108" customFormat="1" x14ac:dyDescent="0.25">
      <c r="A828" s="40">
        <v>44074.597418981481</v>
      </c>
      <c r="B828" s="104">
        <v>44075</v>
      </c>
      <c r="C828" s="76">
        <v>250</v>
      </c>
      <c r="D828" s="37" t="s">
        <v>600</v>
      </c>
      <c r="E828" s="41" t="s">
        <v>27</v>
      </c>
    </row>
    <row r="829" spans="1:5" s="108" customFormat="1" x14ac:dyDescent="0.25">
      <c r="A829" s="40">
        <v>44074.601736111108</v>
      </c>
      <c r="B829" s="104">
        <v>44075</v>
      </c>
      <c r="C829" s="76">
        <v>3000</v>
      </c>
      <c r="D829" s="37" t="s">
        <v>173</v>
      </c>
      <c r="E829" s="41" t="s">
        <v>27</v>
      </c>
    </row>
    <row r="830" spans="1:5" s="108" customFormat="1" x14ac:dyDescent="0.25">
      <c r="A830" s="40">
        <v>44074.639467592591</v>
      </c>
      <c r="B830" s="104">
        <v>44075</v>
      </c>
      <c r="C830" s="76">
        <v>500</v>
      </c>
      <c r="D830" s="37" t="s">
        <v>599</v>
      </c>
      <c r="E830" s="41" t="s">
        <v>27</v>
      </c>
    </row>
    <row r="831" spans="1:5" s="108" customFormat="1" x14ac:dyDescent="0.25">
      <c r="A831" s="40">
        <v>44074.664780092593</v>
      </c>
      <c r="B831" s="104">
        <v>44075</v>
      </c>
      <c r="C831" s="76">
        <v>10</v>
      </c>
      <c r="D831" s="37" t="s">
        <v>170</v>
      </c>
      <c r="E831" s="41" t="s">
        <v>27</v>
      </c>
    </row>
    <row r="832" spans="1:5" s="108" customFormat="1" x14ac:dyDescent="0.25">
      <c r="A832" s="40">
        <v>44074.723171296297</v>
      </c>
      <c r="B832" s="104">
        <v>44075</v>
      </c>
      <c r="C832" s="76">
        <v>500</v>
      </c>
      <c r="D832" s="37" t="s">
        <v>979</v>
      </c>
      <c r="E832" s="41" t="s">
        <v>27</v>
      </c>
    </row>
    <row r="833" spans="1:5" s="108" customFormat="1" x14ac:dyDescent="0.25">
      <c r="A833" s="40">
        <v>44074.745833333334</v>
      </c>
      <c r="B833" s="104">
        <v>44075</v>
      </c>
      <c r="C833" s="76">
        <v>100</v>
      </c>
      <c r="D833" s="37" t="s">
        <v>980</v>
      </c>
      <c r="E833" s="41" t="s">
        <v>27</v>
      </c>
    </row>
    <row r="834" spans="1:5" s="108" customFormat="1" x14ac:dyDescent="0.25">
      <c r="A834" s="40">
        <v>44074.885995370372</v>
      </c>
      <c r="B834" s="104">
        <v>44075</v>
      </c>
      <c r="C834" s="76">
        <v>2000</v>
      </c>
      <c r="D834" s="37" t="s">
        <v>981</v>
      </c>
      <c r="E834" s="41" t="s">
        <v>27</v>
      </c>
    </row>
    <row r="835" spans="1:5" s="108" customFormat="1" x14ac:dyDescent="0.25">
      <c r="A835" s="40">
        <v>44074.916319444441</v>
      </c>
      <c r="B835" s="104">
        <v>44075</v>
      </c>
      <c r="C835" s="76">
        <v>300</v>
      </c>
      <c r="D835" s="37" t="s">
        <v>982</v>
      </c>
      <c r="E835" s="41" t="s">
        <v>27</v>
      </c>
    </row>
    <row r="836" spans="1:5" s="108" customFormat="1" x14ac:dyDescent="0.25">
      <c r="A836" s="40">
        <v>44074.933495370373</v>
      </c>
      <c r="B836" s="104">
        <v>44075</v>
      </c>
      <c r="C836" s="76">
        <v>1000</v>
      </c>
      <c r="D836" s="37" t="s">
        <v>780</v>
      </c>
      <c r="E836" s="41" t="s">
        <v>27</v>
      </c>
    </row>
    <row r="837" spans="1:5" s="108" customFormat="1" x14ac:dyDescent="0.25">
      <c r="A837" s="40">
        <v>44074.933576388888</v>
      </c>
      <c r="B837" s="104">
        <v>44075</v>
      </c>
      <c r="C837" s="76">
        <v>10</v>
      </c>
      <c r="D837" s="37"/>
      <c r="E837" s="41" t="s">
        <v>27</v>
      </c>
    </row>
    <row r="838" spans="1:5" s="108" customFormat="1" x14ac:dyDescent="0.25">
      <c r="A838" s="40">
        <v>44074.94390046296</v>
      </c>
      <c r="B838" s="104">
        <v>44075</v>
      </c>
      <c r="C838" s="76">
        <v>10</v>
      </c>
      <c r="D838" s="37"/>
      <c r="E838" s="41" t="s">
        <v>27</v>
      </c>
    </row>
    <row r="839" spans="1:5" s="108" customFormat="1" x14ac:dyDescent="0.25">
      <c r="A839" s="40">
        <v>44074.956342592595</v>
      </c>
      <c r="B839" s="104">
        <v>44075</v>
      </c>
      <c r="C839" s="76">
        <v>2000</v>
      </c>
      <c r="D839" s="37" t="s">
        <v>622</v>
      </c>
      <c r="E839" s="41" t="s">
        <v>27</v>
      </c>
    </row>
    <row r="840" spans="1:5" s="108" customFormat="1" x14ac:dyDescent="0.25">
      <c r="A840" s="40">
        <v>44074.980254629627</v>
      </c>
      <c r="B840" s="104">
        <v>44075</v>
      </c>
      <c r="C840" s="76">
        <v>1000</v>
      </c>
      <c r="D840" s="37" t="s">
        <v>949</v>
      </c>
      <c r="E840" s="41" t="s">
        <v>27</v>
      </c>
    </row>
    <row r="841" spans="1:5" ht="30" customHeight="1" x14ac:dyDescent="0.25">
      <c r="A841" s="171" t="s">
        <v>28</v>
      </c>
      <c r="B841" s="172"/>
      <c r="C841" s="8">
        <f>SUM(C9:C822)-16449.97</f>
        <v>533174.49</v>
      </c>
      <c r="D841" s="55"/>
      <c r="E841" s="73"/>
    </row>
    <row r="842" spans="1:5" ht="30" customHeight="1" x14ac:dyDescent="0.25">
      <c r="A842" s="171" t="s">
        <v>29</v>
      </c>
      <c r="B842" s="172"/>
      <c r="C842" s="8">
        <v>11860.05</v>
      </c>
      <c r="D842" s="55"/>
      <c r="E842" s="17"/>
    </row>
    <row r="846" spans="1:5" x14ac:dyDescent="0.25">
      <c r="C846" s="102"/>
    </row>
  </sheetData>
  <sheetProtection formatCells="0" formatColumns="0" formatRows="0" insertColumns="0" insertRows="0" insertHyperlinks="0" deleteColumns="0" deleteRows="0" sort="0" autoFilter="0" pivotTables="0"/>
  <mergeCells count="7">
    <mergeCell ref="A842:B842"/>
    <mergeCell ref="C1:E1"/>
    <mergeCell ref="C2:E2"/>
    <mergeCell ref="C4:E4"/>
    <mergeCell ref="C5:E5"/>
    <mergeCell ref="C6:E6"/>
    <mergeCell ref="A841:B841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8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4" customWidth="1"/>
    <col min="5" max="5" width="34.7109375" bestFit="1" customWidth="1"/>
    <col min="6" max="251" width="8.85546875" customWidth="1"/>
  </cols>
  <sheetData>
    <row r="1" spans="1:5" ht="18.75" x14ac:dyDescent="0.3">
      <c r="B1" s="173" t="s">
        <v>0</v>
      </c>
      <c r="C1" s="173"/>
      <c r="D1" s="173"/>
      <c r="E1" s="173"/>
    </row>
    <row r="2" spans="1:5" ht="18.75" x14ac:dyDescent="0.3">
      <c r="B2" s="173" t="s">
        <v>1</v>
      </c>
      <c r="C2" s="173"/>
      <c r="D2" s="173"/>
      <c r="E2" s="173"/>
    </row>
    <row r="3" spans="1:5" ht="18" customHeight="1" x14ac:dyDescent="0.3">
      <c r="D3" s="23"/>
      <c r="E3" s="5"/>
    </row>
    <row r="4" spans="1:5" ht="18.75" x14ac:dyDescent="0.25">
      <c r="B4" s="174" t="s">
        <v>30</v>
      </c>
      <c r="C4" s="174"/>
      <c r="D4" s="174"/>
      <c r="E4" s="174"/>
    </row>
    <row r="5" spans="1:5" ht="18.75" x14ac:dyDescent="0.25">
      <c r="B5" s="174" t="s">
        <v>989</v>
      </c>
      <c r="C5" s="174"/>
      <c r="D5" s="174"/>
      <c r="E5" s="174"/>
    </row>
    <row r="6" spans="1:5" ht="18.75" x14ac:dyDescent="0.3">
      <c r="D6" s="175"/>
      <c r="E6" s="175"/>
    </row>
    <row r="8" spans="1:5" s="29" customFormat="1" ht="30" x14ac:dyDescent="0.25">
      <c r="A8" s="25" t="s">
        <v>24</v>
      </c>
      <c r="B8" s="26" t="s">
        <v>31</v>
      </c>
      <c r="C8" s="26" t="s">
        <v>18</v>
      </c>
      <c r="D8" s="27" t="s">
        <v>26</v>
      </c>
      <c r="E8" s="28" t="s">
        <v>32</v>
      </c>
    </row>
    <row r="9" spans="1:5" s="29" customFormat="1" ht="14.25" customHeight="1" x14ac:dyDescent="0.25">
      <c r="A9" s="40">
        <v>44056</v>
      </c>
      <c r="B9" s="143">
        <v>44057</v>
      </c>
      <c r="C9" s="76">
        <v>300</v>
      </c>
      <c r="D9" s="37" t="s">
        <v>990</v>
      </c>
      <c r="E9" s="41" t="s">
        <v>27</v>
      </c>
    </row>
    <row r="10" spans="1:5" s="116" customFormat="1" ht="14.25" customHeight="1" x14ac:dyDescent="0.25">
      <c r="A10" s="40">
        <v>44061</v>
      </c>
      <c r="B10" s="40">
        <v>44062</v>
      </c>
      <c r="C10" s="76">
        <v>100</v>
      </c>
      <c r="D10" s="37" t="s">
        <v>991</v>
      </c>
      <c r="E10" s="41" t="s">
        <v>27</v>
      </c>
    </row>
    <row r="11" spans="1:5" ht="30" customHeight="1" x14ac:dyDescent="0.25">
      <c r="A11" s="176" t="s">
        <v>33</v>
      </c>
      <c r="B11" s="177"/>
      <c r="C11" s="97">
        <v>361.9</v>
      </c>
      <c r="D11" s="16"/>
      <c r="E11" s="62"/>
    </row>
    <row r="12" spans="1:5" ht="30" customHeight="1" x14ac:dyDescent="0.25">
      <c r="A12" s="176" t="s">
        <v>34</v>
      </c>
      <c r="B12" s="177"/>
      <c r="C12" s="98"/>
      <c r="D12" s="16"/>
      <c r="E12" s="14"/>
    </row>
    <row r="18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1:B11"/>
    <mergeCell ref="A12:B12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4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3" t="s">
        <v>0</v>
      </c>
      <c r="C1" s="173"/>
      <c r="D1" s="173"/>
      <c r="E1" s="173"/>
    </row>
    <row r="2" spans="1:5" ht="18.75" x14ac:dyDescent="0.3">
      <c r="B2" s="173" t="s">
        <v>1</v>
      </c>
      <c r="C2" s="173"/>
      <c r="D2" s="173"/>
      <c r="E2" s="173"/>
    </row>
    <row r="3" spans="1:5" ht="18" customHeight="1" x14ac:dyDescent="0.3">
      <c r="C3" s="23"/>
      <c r="D3" s="5"/>
      <c r="E3" s="5"/>
    </row>
    <row r="4" spans="1:5" ht="18.75" x14ac:dyDescent="0.25">
      <c r="B4" s="174" t="s">
        <v>35</v>
      </c>
      <c r="C4" s="174"/>
      <c r="D4" s="174"/>
      <c r="E4" s="174"/>
    </row>
    <row r="5" spans="1:5" ht="18.75" x14ac:dyDescent="0.25">
      <c r="B5" s="174" t="s">
        <v>662</v>
      </c>
      <c r="C5" s="174"/>
      <c r="D5" s="174"/>
      <c r="E5" s="174"/>
    </row>
    <row r="6" spans="1:5" ht="18.75" x14ac:dyDescent="0.3">
      <c r="C6" s="175"/>
      <c r="D6" s="175"/>
      <c r="E6" s="85"/>
    </row>
    <row r="8" spans="1:5" s="29" customFormat="1" ht="30" x14ac:dyDescent="0.25">
      <c r="A8" s="25" t="s">
        <v>24</v>
      </c>
      <c r="B8" s="26" t="s">
        <v>31</v>
      </c>
      <c r="C8" s="27" t="s">
        <v>18</v>
      </c>
      <c r="D8" s="26" t="s">
        <v>53</v>
      </c>
      <c r="E8" s="28" t="s">
        <v>32</v>
      </c>
    </row>
    <row r="9" spans="1:5" s="29" customFormat="1" x14ac:dyDescent="0.25">
      <c r="A9" s="40">
        <v>44045.497129629628</v>
      </c>
      <c r="B9" s="40">
        <v>44046</v>
      </c>
      <c r="C9" s="76">
        <v>100</v>
      </c>
      <c r="D9" s="159">
        <v>9991</v>
      </c>
      <c r="E9" s="41" t="s">
        <v>27</v>
      </c>
    </row>
    <row r="10" spans="1:5" s="116" customFormat="1" x14ac:dyDescent="0.25">
      <c r="A10" s="40">
        <v>44048.903356481482</v>
      </c>
      <c r="B10" s="40">
        <v>44049</v>
      </c>
      <c r="C10" s="76">
        <v>500</v>
      </c>
      <c r="D10" s="159">
        <v>1566</v>
      </c>
      <c r="E10" s="41" t="s">
        <v>27</v>
      </c>
    </row>
    <row r="11" spans="1:5" s="116" customFormat="1" x14ac:dyDescent="0.25">
      <c r="A11" s="40">
        <v>44051.553680555553</v>
      </c>
      <c r="B11" s="40">
        <v>44053</v>
      </c>
      <c r="C11" s="76">
        <v>20</v>
      </c>
      <c r="D11" s="159" t="s">
        <v>992</v>
      </c>
      <c r="E11" s="41" t="s">
        <v>27</v>
      </c>
    </row>
    <row r="12" spans="1:5" s="116" customFormat="1" x14ac:dyDescent="0.25">
      <c r="A12" s="40">
        <v>44052.540011574078</v>
      </c>
      <c r="B12" s="40">
        <v>44053</v>
      </c>
      <c r="C12" s="76">
        <v>5000</v>
      </c>
      <c r="D12" s="159">
        <v>4206</v>
      </c>
      <c r="E12" s="41" t="s">
        <v>27</v>
      </c>
    </row>
    <row r="13" spans="1:5" s="116" customFormat="1" x14ac:dyDescent="0.25">
      <c r="A13" s="40">
        <v>44054.828009259261</v>
      </c>
      <c r="B13" s="40">
        <v>44055</v>
      </c>
      <c r="C13" s="76">
        <v>100</v>
      </c>
      <c r="D13" s="159">
        <v>6292</v>
      </c>
      <c r="E13" s="41" t="s">
        <v>27</v>
      </c>
    </row>
    <row r="14" spans="1:5" s="116" customFormat="1" x14ac:dyDescent="0.25">
      <c r="A14" s="40">
        <v>44054.831157407411</v>
      </c>
      <c r="B14" s="40">
        <v>44055</v>
      </c>
      <c r="C14" s="76">
        <v>500</v>
      </c>
      <c r="D14" s="159">
        <v>4206</v>
      </c>
      <c r="E14" s="41" t="s">
        <v>27</v>
      </c>
    </row>
    <row r="15" spans="1:5" s="116" customFormat="1" x14ac:dyDescent="0.25">
      <c r="A15" s="40">
        <v>44054.884155092594</v>
      </c>
      <c r="B15" s="40">
        <v>44055</v>
      </c>
      <c r="C15" s="76">
        <v>300</v>
      </c>
      <c r="D15" s="159">
        <v>9636</v>
      </c>
      <c r="E15" s="41" t="s">
        <v>27</v>
      </c>
    </row>
    <row r="16" spans="1:5" s="116" customFormat="1" x14ac:dyDescent="0.25">
      <c r="A16" s="40">
        <v>44054.951041666667</v>
      </c>
      <c r="B16" s="40">
        <v>44055</v>
      </c>
      <c r="C16" s="76">
        <v>3000</v>
      </c>
      <c r="D16" s="159">
        <v>9206</v>
      </c>
      <c r="E16" s="41" t="s">
        <v>27</v>
      </c>
    </row>
    <row r="17" spans="1:5" s="116" customFormat="1" x14ac:dyDescent="0.25">
      <c r="A17" s="40">
        <v>44058.813310185185</v>
      </c>
      <c r="B17" s="40">
        <v>44060</v>
      </c>
      <c r="C17" s="76">
        <v>900</v>
      </c>
      <c r="D17" s="159" t="s">
        <v>993</v>
      </c>
      <c r="E17" s="41" t="s">
        <v>27</v>
      </c>
    </row>
    <row r="18" spans="1:5" s="116" customFormat="1" x14ac:dyDescent="0.25">
      <c r="A18" s="40">
        <v>44058.862627314818</v>
      </c>
      <c r="B18" s="40">
        <v>44060</v>
      </c>
      <c r="C18" s="76">
        <v>500</v>
      </c>
      <c r="D18" s="159">
        <v>1566</v>
      </c>
      <c r="E18" s="41" t="s">
        <v>27</v>
      </c>
    </row>
    <row r="19" spans="1:5" s="116" customFormat="1" x14ac:dyDescent="0.25">
      <c r="A19" s="40">
        <v>44061.743472222224</v>
      </c>
      <c r="B19" s="40">
        <v>44062</v>
      </c>
      <c r="C19" s="76">
        <v>10</v>
      </c>
      <c r="D19" s="159">
        <v>7686</v>
      </c>
      <c r="E19" s="41" t="s">
        <v>27</v>
      </c>
    </row>
    <row r="20" spans="1:5" s="116" customFormat="1" x14ac:dyDescent="0.25">
      <c r="A20" s="40">
        <v>44061.834328703706</v>
      </c>
      <c r="B20" s="40">
        <v>44062</v>
      </c>
      <c r="C20" s="76">
        <v>500</v>
      </c>
      <c r="D20" s="159">
        <v>3064</v>
      </c>
      <c r="E20" s="41" t="s">
        <v>27</v>
      </c>
    </row>
    <row r="21" spans="1:5" s="116" customFormat="1" x14ac:dyDescent="0.25">
      <c r="A21" s="40">
        <v>44062.414814814816</v>
      </c>
      <c r="B21" s="40">
        <v>44063</v>
      </c>
      <c r="C21" s="76">
        <v>300</v>
      </c>
      <c r="D21" s="159">
        <v>2119</v>
      </c>
      <c r="E21" s="41" t="s">
        <v>27</v>
      </c>
    </row>
    <row r="22" spans="1:5" s="116" customFormat="1" x14ac:dyDescent="0.25">
      <c r="A22" s="40">
        <v>44062.565474537034</v>
      </c>
      <c r="B22" s="40">
        <v>44063</v>
      </c>
      <c r="C22" s="76">
        <v>1000</v>
      </c>
      <c r="D22" s="159">
        <v>5944</v>
      </c>
      <c r="E22" s="41" t="s">
        <v>27</v>
      </c>
    </row>
    <row r="23" spans="1:5" s="116" customFormat="1" x14ac:dyDescent="0.25">
      <c r="A23" s="40">
        <v>44064.046793981484</v>
      </c>
      <c r="B23" s="40">
        <v>44067</v>
      </c>
      <c r="C23" s="76">
        <v>943</v>
      </c>
      <c r="D23" s="159">
        <v>7606</v>
      </c>
      <c r="E23" s="41" t="s">
        <v>27</v>
      </c>
    </row>
    <row r="24" spans="1:5" s="116" customFormat="1" x14ac:dyDescent="0.25">
      <c r="A24" s="40">
        <v>44067.571712962963</v>
      </c>
      <c r="B24" s="40">
        <v>44068</v>
      </c>
      <c r="C24" s="76">
        <v>500</v>
      </c>
      <c r="D24" s="159">
        <v>5516</v>
      </c>
      <c r="E24" s="41" t="s">
        <v>27</v>
      </c>
    </row>
    <row r="25" spans="1:5" s="116" customFormat="1" x14ac:dyDescent="0.25">
      <c r="A25" s="40">
        <v>44074.633310185185</v>
      </c>
      <c r="B25" s="40">
        <v>44075</v>
      </c>
      <c r="C25" s="76">
        <v>7524</v>
      </c>
      <c r="D25" s="159">
        <v>1065</v>
      </c>
      <c r="E25" s="41" t="s">
        <v>27</v>
      </c>
    </row>
    <row r="26" spans="1:5" ht="30" customHeight="1" x14ac:dyDescent="0.25">
      <c r="A26" s="180" t="s">
        <v>36</v>
      </c>
      <c r="B26" s="181"/>
      <c r="C26" s="88">
        <v>13776.16</v>
      </c>
      <c r="D26" s="89"/>
      <c r="E26" s="39"/>
    </row>
    <row r="27" spans="1:5" ht="30" customHeight="1" x14ac:dyDescent="0.25">
      <c r="A27" s="178" t="s">
        <v>37</v>
      </c>
      <c r="B27" s="179"/>
      <c r="C27" s="8">
        <v>7313.33</v>
      </c>
      <c r="D27" s="90"/>
      <c r="E27" s="28"/>
    </row>
    <row r="29" spans="1:5" x14ac:dyDescent="0.25">
      <c r="C29" s="54"/>
    </row>
    <row r="33" ht="15" customHeight="1" x14ac:dyDescent="0.25"/>
    <row r="34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7:B27"/>
    <mergeCell ref="C6:D6"/>
    <mergeCell ref="A26:B2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73" t="s">
        <v>0</v>
      </c>
      <c r="C1" s="173"/>
      <c r="D1" s="173"/>
    </row>
    <row r="2" spans="1:5" ht="18.75" x14ac:dyDescent="0.3">
      <c r="B2" s="173" t="s">
        <v>1</v>
      </c>
      <c r="C2" s="173"/>
      <c r="D2" s="173"/>
    </row>
    <row r="3" spans="1:5" ht="18" customHeight="1" x14ac:dyDescent="0.3">
      <c r="C3" s="23"/>
      <c r="D3" s="5"/>
    </row>
    <row r="4" spans="1:5" ht="18.75" x14ac:dyDescent="0.25">
      <c r="B4" s="174" t="s">
        <v>38</v>
      </c>
      <c r="C4" s="174"/>
      <c r="D4" s="174"/>
    </row>
    <row r="5" spans="1:5" ht="18.75" x14ac:dyDescent="0.25">
      <c r="B5" s="174" t="s">
        <v>662</v>
      </c>
      <c r="C5" s="174"/>
      <c r="D5" s="174"/>
    </row>
    <row r="6" spans="1:5" ht="18.75" x14ac:dyDescent="0.3">
      <c r="C6" s="175"/>
      <c r="D6" s="175"/>
    </row>
    <row r="8" spans="1:5" s="29" customFormat="1" ht="30" x14ac:dyDescent="0.25">
      <c r="A8" s="25" t="s">
        <v>24</v>
      </c>
      <c r="B8" s="26" t="s">
        <v>31</v>
      </c>
      <c r="C8" s="27" t="s">
        <v>18</v>
      </c>
      <c r="D8" s="26" t="s">
        <v>659</v>
      </c>
      <c r="E8" s="28" t="s">
        <v>32</v>
      </c>
    </row>
    <row r="9" spans="1:5" s="116" customFormat="1" x14ac:dyDescent="0.25">
      <c r="A9" s="40">
        <v>44005</v>
      </c>
      <c r="B9" s="40">
        <v>44049</v>
      </c>
      <c r="C9" s="76">
        <v>200</v>
      </c>
      <c r="D9" s="160">
        <v>38708</v>
      </c>
      <c r="E9" s="41" t="s">
        <v>27</v>
      </c>
    </row>
    <row r="10" spans="1:5" s="116" customFormat="1" x14ac:dyDescent="0.25">
      <c r="A10" s="40">
        <v>44006</v>
      </c>
      <c r="B10" s="40">
        <v>44049</v>
      </c>
      <c r="C10" s="76">
        <v>305</v>
      </c>
      <c r="D10" s="160">
        <v>40826</v>
      </c>
      <c r="E10" s="41" t="s">
        <v>27</v>
      </c>
    </row>
    <row r="11" spans="1:5" s="116" customFormat="1" x14ac:dyDescent="0.25">
      <c r="A11" s="40">
        <v>44048</v>
      </c>
      <c r="B11" s="104">
        <v>44075</v>
      </c>
      <c r="C11" s="76">
        <v>70</v>
      </c>
      <c r="D11" s="161">
        <v>40480</v>
      </c>
      <c r="E11" s="41" t="s">
        <v>27</v>
      </c>
    </row>
    <row r="12" spans="1:5" s="116" customFormat="1" x14ac:dyDescent="0.25">
      <c r="A12" s="40">
        <v>44057</v>
      </c>
      <c r="B12" s="104">
        <v>44075</v>
      </c>
      <c r="C12" s="76">
        <v>200</v>
      </c>
      <c r="D12" s="161">
        <v>40845</v>
      </c>
      <c r="E12" s="41" t="s">
        <v>27</v>
      </c>
    </row>
    <row r="13" spans="1:5" s="116" customFormat="1" x14ac:dyDescent="0.25">
      <c r="A13" s="40">
        <v>44066</v>
      </c>
      <c r="B13" s="104">
        <v>44075</v>
      </c>
      <c r="C13" s="76">
        <v>80</v>
      </c>
      <c r="D13" s="161">
        <v>41229</v>
      </c>
      <c r="E13" s="41" t="s">
        <v>27</v>
      </c>
    </row>
    <row r="14" spans="1:5" s="116" customFormat="1" x14ac:dyDescent="0.25">
      <c r="A14" s="40">
        <v>44067</v>
      </c>
      <c r="B14" s="104">
        <v>44075</v>
      </c>
      <c r="C14" s="76">
        <v>100</v>
      </c>
      <c r="D14" s="161">
        <v>41285</v>
      </c>
      <c r="E14" s="41" t="s">
        <v>27</v>
      </c>
    </row>
    <row r="15" spans="1:5" s="116" customFormat="1" x14ac:dyDescent="0.25">
      <c r="A15" s="143">
        <v>44074</v>
      </c>
      <c r="B15" s="104">
        <v>44075</v>
      </c>
      <c r="C15" s="76">
        <v>1589</v>
      </c>
      <c r="D15" s="161">
        <v>41508</v>
      </c>
      <c r="E15" s="41" t="s">
        <v>27</v>
      </c>
    </row>
    <row r="16" spans="1:5" ht="30" customHeight="1" x14ac:dyDescent="0.25">
      <c r="A16" s="178" t="s">
        <v>47</v>
      </c>
      <c r="B16" s="179"/>
      <c r="C16" s="8">
        <v>480</v>
      </c>
      <c r="D16" s="90"/>
      <c r="E16" s="95"/>
    </row>
    <row r="17" spans="1:5" ht="30" customHeight="1" x14ac:dyDescent="0.25">
      <c r="A17" s="178" t="s">
        <v>48</v>
      </c>
      <c r="B17" s="179"/>
      <c r="C17" s="8">
        <v>1937.05</v>
      </c>
      <c r="D17" s="90"/>
      <c r="E17" s="95"/>
    </row>
  </sheetData>
  <sheetProtection formatCells="0" formatColumns="0" formatRows="0" insertColumns="0" insertRows="0" insertHyperlinks="0" deleteColumns="0" deleteRows="0" sort="0" autoFilter="0" pivotTables="0"/>
  <mergeCells count="7">
    <mergeCell ref="A17:B17"/>
    <mergeCell ref="A16:B16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03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73" t="s">
        <v>0</v>
      </c>
      <c r="C1" s="173"/>
      <c r="D1" s="173"/>
      <c r="E1" s="173"/>
    </row>
    <row r="2" spans="1:5" ht="18.75" x14ac:dyDescent="0.3">
      <c r="B2" s="173" t="s">
        <v>1</v>
      </c>
      <c r="C2" s="173"/>
      <c r="D2" s="173"/>
      <c r="E2" s="173"/>
    </row>
    <row r="3" spans="1:5" ht="18" customHeight="1" x14ac:dyDescent="0.3">
      <c r="C3" s="23"/>
      <c r="D3" s="5"/>
    </row>
    <row r="4" spans="1:5" ht="18.75" x14ac:dyDescent="0.25">
      <c r="B4" s="174" t="s">
        <v>40</v>
      </c>
      <c r="C4" s="174"/>
      <c r="D4" s="174"/>
      <c r="E4" s="174"/>
    </row>
    <row r="5" spans="1:5" ht="18.75" x14ac:dyDescent="0.25">
      <c r="B5" s="174" t="s">
        <v>662</v>
      </c>
      <c r="C5" s="174"/>
      <c r="D5" s="174"/>
      <c r="E5" s="174"/>
    </row>
    <row r="6" spans="1:5" ht="18.75" x14ac:dyDescent="0.3">
      <c r="C6" s="175"/>
      <c r="D6" s="175"/>
    </row>
    <row r="8" spans="1:5" s="29" customFormat="1" ht="30" x14ac:dyDescent="0.25">
      <c r="A8" s="25" t="s">
        <v>54</v>
      </c>
      <c r="B8" s="26" t="s">
        <v>31</v>
      </c>
      <c r="C8" s="27" t="s">
        <v>18</v>
      </c>
      <c r="D8" s="26" t="s">
        <v>39</v>
      </c>
      <c r="E8" s="28" t="s">
        <v>32</v>
      </c>
    </row>
    <row r="9" spans="1:5" s="116" customFormat="1" x14ac:dyDescent="0.25">
      <c r="A9" s="133">
        <v>44029</v>
      </c>
      <c r="B9" s="141">
        <v>44075</v>
      </c>
      <c r="C9" s="135">
        <v>50</v>
      </c>
      <c r="D9" s="134">
        <v>9879</v>
      </c>
      <c r="E9" s="127" t="s">
        <v>27</v>
      </c>
    </row>
    <row r="10" spans="1:5" s="116" customFormat="1" x14ac:dyDescent="0.25">
      <c r="A10" s="133">
        <v>44029</v>
      </c>
      <c r="B10" s="141">
        <v>44075</v>
      </c>
      <c r="C10" s="135">
        <v>1</v>
      </c>
      <c r="D10" s="134">
        <v>2713</v>
      </c>
      <c r="E10" s="127" t="s">
        <v>27</v>
      </c>
    </row>
    <row r="11" spans="1:5" s="116" customFormat="1" x14ac:dyDescent="0.25">
      <c r="A11" s="133">
        <v>44032</v>
      </c>
      <c r="B11" s="141">
        <v>44075</v>
      </c>
      <c r="C11" s="135">
        <v>110</v>
      </c>
      <c r="D11" s="134">
        <v>2878</v>
      </c>
      <c r="E11" s="127" t="s">
        <v>27</v>
      </c>
    </row>
    <row r="12" spans="1:5" s="116" customFormat="1" x14ac:dyDescent="0.25">
      <c r="A12" s="133">
        <v>44032</v>
      </c>
      <c r="B12" s="141">
        <v>44075</v>
      </c>
      <c r="C12" s="135">
        <v>100</v>
      </c>
      <c r="D12" s="134">
        <v>9845</v>
      </c>
      <c r="E12" s="127" t="s">
        <v>27</v>
      </c>
    </row>
    <row r="13" spans="1:5" s="116" customFormat="1" x14ac:dyDescent="0.25">
      <c r="A13" s="133">
        <v>44033</v>
      </c>
      <c r="B13" s="141">
        <v>44075</v>
      </c>
      <c r="C13" s="135">
        <v>1</v>
      </c>
      <c r="D13" s="134">
        <v>2713</v>
      </c>
      <c r="E13" s="127" t="s">
        <v>27</v>
      </c>
    </row>
    <row r="14" spans="1:5" s="116" customFormat="1" x14ac:dyDescent="0.25">
      <c r="A14" s="133">
        <v>44033</v>
      </c>
      <c r="B14" s="141">
        <v>44075</v>
      </c>
      <c r="C14" s="135">
        <v>100</v>
      </c>
      <c r="D14" s="134">
        <v>7925</v>
      </c>
      <c r="E14" s="127" t="s">
        <v>27</v>
      </c>
    </row>
    <row r="15" spans="1:5" s="116" customFormat="1" x14ac:dyDescent="0.25">
      <c r="A15" s="133">
        <v>44033</v>
      </c>
      <c r="B15" s="141">
        <v>44075</v>
      </c>
      <c r="C15" s="135">
        <v>500</v>
      </c>
      <c r="D15" s="134">
        <v>9845</v>
      </c>
      <c r="E15" s="127" t="s">
        <v>27</v>
      </c>
    </row>
    <row r="16" spans="1:5" s="116" customFormat="1" x14ac:dyDescent="0.25">
      <c r="A16" s="133">
        <v>44034</v>
      </c>
      <c r="B16" s="141">
        <v>44075</v>
      </c>
      <c r="C16" s="135">
        <v>1</v>
      </c>
      <c r="D16" s="134">
        <v>2713</v>
      </c>
      <c r="E16" s="127" t="s">
        <v>27</v>
      </c>
    </row>
    <row r="17" spans="1:5" s="116" customFormat="1" x14ac:dyDescent="0.25">
      <c r="A17" s="133">
        <v>44035</v>
      </c>
      <c r="B17" s="141">
        <v>44075</v>
      </c>
      <c r="C17" s="135">
        <v>1</v>
      </c>
      <c r="D17" s="134">
        <v>2713</v>
      </c>
      <c r="E17" s="127" t="s">
        <v>27</v>
      </c>
    </row>
    <row r="18" spans="1:5" s="116" customFormat="1" x14ac:dyDescent="0.25">
      <c r="A18" s="133">
        <v>44035</v>
      </c>
      <c r="B18" s="141">
        <v>44075</v>
      </c>
      <c r="C18" s="135">
        <v>300</v>
      </c>
      <c r="D18" s="134">
        <v>3778</v>
      </c>
      <c r="E18" s="127" t="s">
        <v>27</v>
      </c>
    </row>
    <row r="19" spans="1:5" s="116" customFormat="1" x14ac:dyDescent="0.25">
      <c r="A19" s="133">
        <v>44036</v>
      </c>
      <c r="B19" s="141">
        <v>44075</v>
      </c>
      <c r="C19" s="135">
        <v>100</v>
      </c>
      <c r="D19" s="134">
        <v>3838</v>
      </c>
      <c r="E19" s="127" t="s">
        <v>27</v>
      </c>
    </row>
    <row r="20" spans="1:5" s="116" customFormat="1" x14ac:dyDescent="0.25">
      <c r="A20" s="133">
        <v>44036</v>
      </c>
      <c r="B20" s="141">
        <v>44075</v>
      </c>
      <c r="C20" s="135">
        <v>1</v>
      </c>
      <c r="D20" s="134">
        <v>2713</v>
      </c>
      <c r="E20" s="127" t="s">
        <v>27</v>
      </c>
    </row>
    <row r="21" spans="1:5" s="116" customFormat="1" x14ac:dyDescent="0.25">
      <c r="A21" s="133">
        <v>44037</v>
      </c>
      <c r="B21" s="141">
        <v>44075</v>
      </c>
      <c r="C21" s="135">
        <v>100</v>
      </c>
      <c r="D21" s="134">
        <v>5055</v>
      </c>
      <c r="E21" s="127" t="s">
        <v>27</v>
      </c>
    </row>
    <row r="22" spans="1:5" s="116" customFormat="1" x14ac:dyDescent="0.25">
      <c r="A22" s="133">
        <v>44039</v>
      </c>
      <c r="B22" s="141">
        <v>44075</v>
      </c>
      <c r="C22" s="135">
        <v>100</v>
      </c>
      <c r="D22" s="134">
        <v>9845</v>
      </c>
      <c r="E22" s="127" t="s">
        <v>27</v>
      </c>
    </row>
    <row r="23" spans="1:5" s="116" customFormat="1" x14ac:dyDescent="0.25">
      <c r="A23" s="133">
        <v>44040</v>
      </c>
      <c r="B23" s="141">
        <v>44075</v>
      </c>
      <c r="C23" s="135">
        <v>1000</v>
      </c>
      <c r="D23" s="134">
        <v>1441</v>
      </c>
      <c r="E23" s="127" t="s">
        <v>27</v>
      </c>
    </row>
    <row r="24" spans="1:5" s="116" customFormat="1" x14ac:dyDescent="0.25">
      <c r="A24" s="133">
        <v>44040</v>
      </c>
      <c r="B24" s="141">
        <v>44075</v>
      </c>
      <c r="C24" s="135">
        <v>100</v>
      </c>
      <c r="D24" s="134">
        <v>9619</v>
      </c>
      <c r="E24" s="127" t="s">
        <v>27</v>
      </c>
    </row>
    <row r="25" spans="1:5" s="116" customFormat="1" x14ac:dyDescent="0.25">
      <c r="A25" s="133">
        <v>44041</v>
      </c>
      <c r="B25" s="141">
        <v>44075</v>
      </c>
      <c r="C25" s="135">
        <v>1</v>
      </c>
      <c r="D25" s="134">
        <v>2713</v>
      </c>
      <c r="E25" s="127" t="s">
        <v>27</v>
      </c>
    </row>
    <row r="26" spans="1:5" s="116" customFormat="1" x14ac:dyDescent="0.25">
      <c r="A26" s="133">
        <v>44042</v>
      </c>
      <c r="B26" s="141">
        <v>44075</v>
      </c>
      <c r="C26" s="135">
        <v>1</v>
      </c>
      <c r="D26" s="134">
        <v>2713</v>
      </c>
      <c r="E26" s="127" t="s">
        <v>27</v>
      </c>
    </row>
    <row r="27" spans="1:5" s="116" customFormat="1" x14ac:dyDescent="0.25">
      <c r="A27" s="133">
        <v>44043</v>
      </c>
      <c r="B27" s="141">
        <v>44075</v>
      </c>
      <c r="C27" s="135">
        <v>200</v>
      </c>
      <c r="D27" s="134">
        <v>2464</v>
      </c>
      <c r="E27" s="127" t="s">
        <v>27</v>
      </c>
    </row>
    <row r="28" spans="1:5" s="116" customFormat="1" x14ac:dyDescent="0.25">
      <c r="A28" s="133">
        <v>44043</v>
      </c>
      <c r="B28" s="141">
        <v>44075</v>
      </c>
      <c r="C28" s="135">
        <v>1</v>
      </c>
      <c r="D28" s="134">
        <v>2713</v>
      </c>
      <c r="E28" s="127" t="s">
        <v>27</v>
      </c>
    </row>
    <row r="29" spans="1:5" s="116" customFormat="1" x14ac:dyDescent="0.25">
      <c r="A29" s="157">
        <v>44044</v>
      </c>
      <c r="B29" s="141">
        <v>44075</v>
      </c>
      <c r="C29" s="135">
        <v>1</v>
      </c>
      <c r="D29" s="158">
        <v>2713</v>
      </c>
      <c r="E29" s="127" t="s">
        <v>27</v>
      </c>
    </row>
    <row r="30" spans="1:5" s="116" customFormat="1" x14ac:dyDescent="0.25">
      <c r="A30" s="157">
        <v>44044</v>
      </c>
      <c r="B30" s="141">
        <v>44075</v>
      </c>
      <c r="C30" s="135">
        <v>30</v>
      </c>
      <c r="D30" s="158">
        <v>3005</v>
      </c>
      <c r="E30" s="127" t="s">
        <v>27</v>
      </c>
    </row>
    <row r="31" spans="1:5" s="116" customFormat="1" x14ac:dyDescent="0.25">
      <c r="A31" s="157">
        <v>44045</v>
      </c>
      <c r="B31" s="141">
        <v>44075</v>
      </c>
      <c r="C31" s="135">
        <v>100</v>
      </c>
      <c r="D31" s="158">
        <v>8922</v>
      </c>
      <c r="E31" s="127" t="s">
        <v>27</v>
      </c>
    </row>
    <row r="32" spans="1:5" s="116" customFormat="1" x14ac:dyDescent="0.25">
      <c r="A32" s="157">
        <v>44045</v>
      </c>
      <c r="B32" s="141">
        <v>44075</v>
      </c>
      <c r="C32" s="135">
        <v>100</v>
      </c>
      <c r="D32" s="158">
        <v>8042</v>
      </c>
      <c r="E32" s="127" t="s">
        <v>27</v>
      </c>
    </row>
    <row r="33" spans="1:5" s="116" customFormat="1" x14ac:dyDescent="0.25">
      <c r="A33" s="157">
        <v>44045</v>
      </c>
      <c r="B33" s="141">
        <v>44075</v>
      </c>
      <c r="C33" s="135">
        <v>500</v>
      </c>
      <c r="D33" s="158">
        <v>4552</v>
      </c>
      <c r="E33" s="127" t="s">
        <v>27</v>
      </c>
    </row>
    <row r="34" spans="1:5" s="116" customFormat="1" x14ac:dyDescent="0.25">
      <c r="A34" s="157">
        <v>44046</v>
      </c>
      <c r="B34" s="141">
        <v>44075</v>
      </c>
      <c r="C34" s="135">
        <v>100</v>
      </c>
      <c r="D34" s="158">
        <v>9845</v>
      </c>
      <c r="E34" s="127" t="s">
        <v>27</v>
      </c>
    </row>
    <row r="35" spans="1:5" s="116" customFormat="1" x14ac:dyDescent="0.25">
      <c r="A35" s="157">
        <v>44046</v>
      </c>
      <c r="B35" s="141">
        <v>44075</v>
      </c>
      <c r="C35" s="135">
        <v>150</v>
      </c>
      <c r="D35" s="158">
        <v>8526</v>
      </c>
      <c r="E35" s="127" t="s">
        <v>27</v>
      </c>
    </row>
    <row r="36" spans="1:5" s="116" customFormat="1" x14ac:dyDescent="0.25">
      <c r="A36" s="157">
        <v>44046</v>
      </c>
      <c r="B36" s="141">
        <v>44075</v>
      </c>
      <c r="C36" s="135">
        <v>30</v>
      </c>
      <c r="D36" s="158">
        <v>3005</v>
      </c>
      <c r="E36" s="127" t="s">
        <v>27</v>
      </c>
    </row>
    <row r="37" spans="1:5" s="116" customFormat="1" x14ac:dyDescent="0.25">
      <c r="A37" s="157">
        <v>44047</v>
      </c>
      <c r="B37" s="141">
        <v>44075</v>
      </c>
      <c r="C37" s="135">
        <v>400</v>
      </c>
      <c r="D37" s="158">
        <v>1424</v>
      </c>
      <c r="E37" s="127" t="s">
        <v>27</v>
      </c>
    </row>
    <row r="38" spans="1:5" s="116" customFormat="1" x14ac:dyDescent="0.25">
      <c r="A38" s="157">
        <v>44047</v>
      </c>
      <c r="B38" s="141">
        <v>44075</v>
      </c>
      <c r="C38" s="135">
        <v>1</v>
      </c>
      <c r="D38" s="158">
        <v>2713</v>
      </c>
      <c r="E38" s="127" t="s">
        <v>27</v>
      </c>
    </row>
    <row r="39" spans="1:5" s="116" customFormat="1" x14ac:dyDescent="0.25">
      <c r="A39" s="157">
        <v>44048</v>
      </c>
      <c r="B39" s="141">
        <v>44075</v>
      </c>
      <c r="C39" s="135">
        <v>500</v>
      </c>
      <c r="D39" s="158">
        <v>9845</v>
      </c>
      <c r="E39" s="127" t="s">
        <v>27</v>
      </c>
    </row>
    <row r="40" spans="1:5" s="116" customFormat="1" x14ac:dyDescent="0.25">
      <c r="A40" s="157">
        <v>44048</v>
      </c>
      <c r="B40" s="141">
        <v>44075</v>
      </c>
      <c r="C40" s="135">
        <v>200</v>
      </c>
      <c r="D40" s="158">
        <v>9702</v>
      </c>
      <c r="E40" s="127" t="s">
        <v>27</v>
      </c>
    </row>
    <row r="41" spans="1:5" s="116" customFormat="1" x14ac:dyDescent="0.25">
      <c r="A41" s="157">
        <v>44049</v>
      </c>
      <c r="B41" s="141">
        <v>44075</v>
      </c>
      <c r="C41" s="135">
        <v>1</v>
      </c>
      <c r="D41" s="158">
        <v>2713</v>
      </c>
      <c r="E41" s="127" t="s">
        <v>27</v>
      </c>
    </row>
    <row r="42" spans="1:5" s="116" customFormat="1" x14ac:dyDescent="0.25">
      <c r="A42" s="157">
        <v>44049</v>
      </c>
      <c r="B42" s="141">
        <v>44075</v>
      </c>
      <c r="C42" s="135">
        <v>30</v>
      </c>
      <c r="D42" s="158">
        <v>3005</v>
      </c>
      <c r="E42" s="127" t="s">
        <v>27</v>
      </c>
    </row>
    <row r="43" spans="1:5" s="116" customFormat="1" x14ac:dyDescent="0.25">
      <c r="A43" s="157">
        <v>44050</v>
      </c>
      <c r="B43" s="141">
        <v>44075</v>
      </c>
      <c r="C43" s="135">
        <v>30</v>
      </c>
      <c r="D43" s="158">
        <v>3005</v>
      </c>
      <c r="E43" s="127" t="s">
        <v>27</v>
      </c>
    </row>
    <row r="44" spans="1:5" s="116" customFormat="1" x14ac:dyDescent="0.25">
      <c r="A44" s="157">
        <v>44051</v>
      </c>
      <c r="B44" s="141">
        <v>44075</v>
      </c>
      <c r="C44" s="135">
        <v>3</v>
      </c>
      <c r="D44" s="158">
        <v>3005</v>
      </c>
      <c r="E44" s="127" t="s">
        <v>27</v>
      </c>
    </row>
    <row r="45" spans="1:5" s="116" customFormat="1" x14ac:dyDescent="0.25">
      <c r="A45" s="157">
        <v>44053</v>
      </c>
      <c r="B45" s="141">
        <v>44075</v>
      </c>
      <c r="C45" s="135">
        <v>100</v>
      </c>
      <c r="D45" s="158">
        <v>9845</v>
      </c>
      <c r="E45" s="127" t="s">
        <v>27</v>
      </c>
    </row>
    <row r="46" spans="1:5" s="116" customFormat="1" x14ac:dyDescent="0.25">
      <c r="A46" s="157">
        <v>44054</v>
      </c>
      <c r="B46" s="141">
        <v>44075</v>
      </c>
      <c r="C46" s="135">
        <v>3</v>
      </c>
      <c r="D46" s="158">
        <v>3005</v>
      </c>
      <c r="E46" s="127" t="s">
        <v>27</v>
      </c>
    </row>
    <row r="47" spans="1:5" s="116" customFormat="1" x14ac:dyDescent="0.25">
      <c r="A47" s="157">
        <v>44055</v>
      </c>
      <c r="B47" s="141">
        <v>44075</v>
      </c>
      <c r="C47" s="135">
        <v>10</v>
      </c>
      <c r="D47" s="158">
        <v>3005</v>
      </c>
      <c r="E47" s="127" t="s">
        <v>27</v>
      </c>
    </row>
    <row r="48" spans="1:5" s="116" customFormat="1" x14ac:dyDescent="0.25">
      <c r="A48" s="157">
        <v>44056</v>
      </c>
      <c r="B48" s="141">
        <v>44075</v>
      </c>
      <c r="C48" s="135">
        <v>10</v>
      </c>
      <c r="D48" s="158">
        <v>3005</v>
      </c>
      <c r="E48" s="127" t="s">
        <v>27</v>
      </c>
    </row>
    <row r="49" spans="1:5" s="116" customFormat="1" x14ac:dyDescent="0.25">
      <c r="A49" s="157">
        <v>44056</v>
      </c>
      <c r="B49" s="141">
        <v>44075</v>
      </c>
      <c r="C49" s="135">
        <v>1000</v>
      </c>
      <c r="D49" s="158">
        <v>9554</v>
      </c>
      <c r="E49" s="127" t="s">
        <v>27</v>
      </c>
    </row>
    <row r="50" spans="1:5" s="116" customFormat="1" x14ac:dyDescent="0.25">
      <c r="A50" s="157">
        <v>44056</v>
      </c>
      <c r="B50" s="141">
        <v>44075</v>
      </c>
      <c r="C50" s="135">
        <v>1</v>
      </c>
      <c r="D50" s="158">
        <v>2713</v>
      </c>
      <c r="E50" s="127" t="s">
        <v>27</v>
      </c>
    </row>
    <row r="51" spans="1:5" s="116" customFormat="1" x14ac:dyDescent="0.25">
      <c r="A51" s="157">
        <v>44057</v>
      </c>
      <c r="B51" s="141">
        <v>44075</v>
      </c>
      <c r="C51" s="135">
        <v>150</v>
      </c>
      <c r="D51" s="158">
        <v>7925</v>
      </c>
      <c r="E51" s="127" t="s">
        <v>27</v>
      </c>
    </row>
    <row r="52" spans="1:5" s="116" customFormat="1" x14ac:dyDescent="0.25">
      <c r="A52" s="157">
        <v>44058</v>
      </c>
      <c r="B52" s="141">
        <v>44075</v>
      </c>
      <c r="C52" s="135">
        <v>2</v>
      </c>
      <c r="D52" s="158">
        <v>3005</v>
      </c>
      <c r="E52" s="127" t="s">
        <v>27</v>
      </c>
    </row>
    <row r="53" spans="1:5" s="116" customFormat="1" x14ac:dyDescent="0.25">
      <c r="A53" s="157">
        <v>44058</v>
      </c>
      <c r="B53" s="141">
        <v>44075</v>
      </c>
      <c r="C53" s="135">
        <v>1</v>
      </c>
      <c r="D53" s="158">
        <v>2713</v>
      </c>
      <c r="E53" s="127" t="s">
        <v>27</v>
      </c>
    </row>
    <row r="54" spans="1:5" s="116" customFormat="1" x14ac:dyDescent="0.25">
      <c r="A54" s="157">
        <v>44059</v>
      </c>
      <c r="B54" s="141">
        <v>44075</v>
      </c>
      <c r="C54" s="135">
        <v>10</v>
      </c>
      <c r="D54" s="158">
        <v>3005</v>
      </c>
      <c r="E54" s="127" t="s">
        <v>27</v>
      </c>
    </row>
    <row r="55" spans="1:5" s="116" customFormat="1" x14ac:dyDescent="0.25">
      <c r="A55" s="157">
        <v>44059</v>
      </c>
      <c r="B55" s="141">
        <v>44075</v>
      </c>
      <c r="C55" s="135">
        <v>500</v>
      </c>
      <c r="D55" s="158">
        <v>2190</v>
      </c>
      <c r="E55" s="127" t="s">
        <v>27</v>
      </c>
    </row>
    <row r="56" spans="1:5" s="116" customFormat="1" x14ac:dyDescent="0.25">
      <c r="A56" s="157">
        <v>44059</v>
      </c>
      <c r="B56" s="141">
        <v>44075</v>
      </c>
      <c r="C56" s="135">
        <v>100</v>
      </c>
      <c r="D56" s="158">
        <v>5055</v>
      </c>
      <c r="E56" s="127" t="s">
        <v>27</v>
      </c>
    </row>
    <row r="57" spans="1:5" s="116" customFormat="1" x14ac:dyDescent="0.25">
      <c r="A57" s="157">
        <v>44059</v>
      </c>
      <c r="B57" s="141">
        <v>44075</v>
      </c>
      <c r="C57" s="135">
        <v>10</v>
      </c>
      <c r="D57" s="158">
        <v>3005</v>
      </c>
      <c r="E57" s="127" t="s">
        <v>27</v>
      </c>
    </row>
    <row r="58" spans="1:5" s="116" customFormat="1" x14ac:dyDescent="0.25">
      <c r="A58" s="157">
        <v>44059</v>
      </c>
      <c r="B58" s="141">
        <v>44075</v>
      </c>
      <c r="C58" s="135">
        <v>10</v>
      </c>
      <c r="D58" s="158">
        <v>3005</v>
      </c>
      <c r="E58" s="127" t="s">
        <v>27</v>
      </c>
    </row>
    <row r="59" spans="1:5" s="116" customFormat="1" x14ac:dyDescent="0.25">
      <c r="A59" s="157">
        <v>44060</v>
      </c>
      <c r="B59" s="141">
        <v>44075</v>
      </c>
      <c r="C59" s="135">
        <v>100</v>
      </c>
      <c r="D59" s="158">
        <v>9845</v>
      </c>
      <c r="E59" s="127" t="s">
        <v>27</v>
      </c>
    </row>
    <row r="60" spans="1:5" s="116" customFormat="1" x14ac:dyDescent="0.25">
      <c r="A60" s="157">
        <v>44060</v>
      </c>
      <c r="B60" s="141">
        <v>44075</v>
      </c>
      <c r="C60" s="135">
        <v>100</v>
      </c>
      <c r="D60" s="158">
        <v>4432</v>
      </c>
      <c r="E60" s="127" t="s">
        <v>27</v>
      </c>
    </row>
    <row r="61" spans="1:5" s="116" customFormat="1" x14ac:dyDescent="0.25">
      <c r="A61" s="157">
        <v>44060</v>
      </c>
      <c r="B61" s="141">
        <v>44075</v>
      </c>
      <c r="C61" s="135">
        <v>1</v>
      </c>
      <c r="D61" s="158">
        <v>2713</v>
      </c>
      <c r="E61" s="127" t="s">
        <v>27</v>
      </c>
    </row>
    <row r="62" spans="1:5" s="116" customFormat="1" x14ac:dyDescent="0.25">
      <c r="A62" s="157">
        <v>44060</v>
      </c>
      <c r="B62" s="141">
        <v>44075</v>
      </c>
      <c r="C62" s="135">
        <v>30</v>
      </c>
      <c r="D62" s="158">
        <v>3005</v>
      </c>
      <c r="E62" s="127" t="s">
        <v>27</v>
      </c>
    </row>
    <row r="63" spans="1:5" s="116" customFormat="1" x14ac:dyDescent="0.25">
      <c r="A63" s="157">
        <v>44061</v>
      </c>
      <c r="B63" s="141">
        <v>44075</v>
      </c>
      <c r="C63" s="135">
        <v>50</v>
      </c>
      <c r="D63" s="158">
        <v>9879</v>
      </c>
      <c r="E63" s="127" t="s">
        <v>27</v>
      </c>
    </row>
    <row r="64" spans="1:5" s="116" customFormat="1" x14ac:dyDescent="0.25">
      <c r="A64" s="157">
        <v>44061</v>
      </c>
      <c r="B64" s="141">
        <v>44075</v>
      </c>
      <c r="C64" s="135">
        <v>19</v>
      </c>
      <c r="D64" s="158">
        <v>3005</v>
      </c>
      <c r="E64" s="127" t="s">
        <v>27</v>
      </c>
    </row>
    <row r="65" spans="1:5" s="116" customFormat="1" x14ac:dyDescent="0.25">
      <c r="A65" s="157">
        <v>44062</v>
      </c>
      <c r="B65" s="141">
        <v>44075</v>
      </c>
      <c r="C65" s="135">
        <v>200</v>
      </c>
      <c r="D65" s="158">
        <v>1814</v>
      </c>
      <c r="E65" s="127" t="s">
        <v>27</v>
      </c>
    </row>
    <row r="66" spans="1:5" s="116" customFormat="1" x14ac:dyDescent="0.25">
      <c r="A66" s="157">
        <v>44062</v>
      </c>
      <c r="B66" s="141">
        <v>44075</v>
      </c>
      <c r="C66" s="135">
        <v>10</v>
      </c>
      <c r="D66" s="158">
        <v>3005</v>
      </c>
      <c r="E66" s="127" t="s">
        <v>27</v>
      </c>
    </row>
    <row r="67" spans="1:5" s="116" customFormat="1" x14ac:dyDescent="0.25">
      <c r="A67" s="157">
        <v>44062</v>
      </c>
      <c r="B67" s="141">
        <v>44075</v>
      </c>
      <c r="C67" s="135">
        <v>500</v>
      </c>
      <c r="D67" s="158">
        <v>201</v>
      </c>
      <c r="E67" s="127" t="s">
        <v>27</v>
      </c>
    </row>
    <row r="68" spans="1:5" s="116" customFormat="1" x14ac:dyDescent="0.25">
      <c r="A68" s="157">
        <v>44063</v>
      </c>
      <c r="B68" s="141">
        <v>44075</v>
      </c>
      <c r="C68" s="135">
        <v>10</v>
      </c>
      <c r="D68" s="158">
        <v>3005</v>
      </c>
      <c r="E68" s="127" t="s">
        <v>27</v>
      </c>
    </row>
    <row r="69" spans="1:5" s="116" customFormat="1" x14ac:dyDescent="0.25">
      <c r="A69" s="157">
        <v>44063</v>
      </c>
      <c r="B69" s="141">
        <v>44075</v>
      </c>
      <c r="C69" s="135">
        <v>30</v>
      </c>
      <c r="D69" s="158">
        <v>3005</v>
      </c>
      <c r="E69" s="127" t="s">
        <v>27</v>
      </c>
    </row>
    <row r="70" spans="1:5" s="116" customFormat="1" x14ac:dyDescent="0.25">
      <c r="A70" s="157">
        <v>44064</v>
      </c>
      <c r="B70" s="141">
        <v>44075</v>
      </c>
      <c r="C70" s="135">
        <v>19</v>
      </c>
      <c r="D70" s="158">
        <v>3005</v>
      </c>
      <c r="E70" s="127" t="s">
        <v>27</v>
      </c>
    </row>
    <row r="71" spans="1:5" s="116" customFormat="1" x14ac:dyDescent="0.25">
      <c r="A71" s="157">
        <v>44065</v>
      </c>
      <c r="B71" s="141">
        <v>44075</v>
      </c>
      <c r="C71" s="135">
        <v>3</v>
      </c>
      <c r="D71" s="158">
        <v>3005</v>
      </c>
      <c r="E71" s="127" t="s">
        <v>27</v>
      </c>
    </row>
    <row r="72" spans="1:5" s="116" customFormat="1" x14ac:dyDescent="0.25">
      <c r="A72" s="157">
        <v>44065</v>
      </c>
      <c r="B72" s="141">
        <v>44075</v>
      </c>
      <c r="C72" s="135">
        <v>10</v>
      </c>
      <c r="D72" s="158">
        <v>3005</v>
      </c>
      <c r="E72" s="127" t="s">
        <v>27</v>
      </c>
    </row>
    <row r="73" spans="1:5" s="116" customFormat="1" x14ac:dyDescent="0.25">
      <c r="A73" s="157">
        <v>44066</v>
      </c>
      <c r="B73" s="141">
        <v>44075</v>
      </c>
      <c r="C73" s="135">
        <v>1</v>
      </c>
      <c r="D73" s="158">
        <v>2713</v>
      </c>
      <c r="E73" s="127" t="s">
        <v>27</v>
      </c>
    </row>
    <row r="74" spans="1:5" s="116" customFormat="1" x14ac:dyDescent="0.25">
      <c r="A74" s="157">
        <v>44066</v>
      </c>
      <c r="B74" s="141">
        <v>44075</v>
      </c>
      <c r="C74" s="135">
        <v>10</v>
      </c>
      <c r="D74" s="158">
        <v>3005</v>
      </c>
      <c r="E74" s="127" t="s">
        <v>27</v>
      </c>
    </row>
    <row r="75" spans="1:5" s="116" customFormat="1" x14ac:dyDescent="0.25">
      <c r="A75" s="157">
        <v>44066</v>
      </c>
      <c r="B75" s="141">
        <v>44075</v>
      </c>
      <c r="C75" s="135">
        <v>3</v>
      </c>
      <c r="D75" s="158">
        <v>3005</v>
      </c>
      <c r="E75" s="127" t="s">
        <v>27</v>
      </c>
    </row>
    <row r="76" spans="1:5" s="116" customFormat="1" x14ac:dyDescent="0.25">
      <c r="A76" s="157">
        <v>44066</v>
      </c>
      <c r="B76" s="141">
        <v>44075</v>
      </c>
      <c r="C76" s="135">
        <v>1</v>
      </c>
      <c r="D76" s="158">
        <v>2713</v>
      </c>
      <c r="E76" s="127" t="s">
        <v>27</v>
      </c>
    </row>
    <row r="77" spans="1:5" s="116" customFormat="1" x14ac:dyDescent="0.25">
      <c r="A77" s="157">
        <v>44067</v>
      </c>
      <c r="B77" s="141">
        <v>44075</v>
      </c>
      <c r="C77" s="135">
        <v>10</v>
      </c>
      <c r="D77" s="158">
        <v>3005</v>
      </c>
      <c r="E77" s="127" t="s">
        <v>27</v>
      </c>
    </row>
    <row r="78" spans="1:5" s="116" customFormat="1" x14ac:dyDescent="0.25">
      <c r="A78" s="157">
        <v>44067</v>
      </c>
      <c r="B78" s="141">
        <v>44075</v>
      </c>
      <c r="C78" s="135">
        <v>500</v>
      </c>
      <c r="D78" s="158">
        <v>2190</v>
      </c>
      <c r="E78" s="127" t="s">
        <v>27</v>
      </c>
    </row>
    <row r="79" spans="1:5" s="116" customFormat="1" x14ac:dyDescent="0.25">
      <c r="A79" s="157">
        <v>44067</v>
      </c>
      <c r="B79" s="141">
        <v>44075</v>
      </c>
      <c r="C79" s="135">
        <v>100</v>
      </c>
      <c r="D79" s="158">
        <v>8600</v>
      </c>
      <c r="E79" s="127" t="s">
        <v>27</v>
      </c>
    </row>
    <row r="80" spans="1:5" s="116" customFormat="1" x14ac:dyDescent="0.25">
      <c r="A80" s="157">
        <v>44068</v>
      </c>
      <c r="B80" s="141">
        <v>44075</v>
      </c>
      <c r="C80" s="135">
        <v>10</v>
      </c>
      <c r="D80" s="158">
        <v>3005</v>
      </c>
      <c r="E80" s="127" t="s">
        <v>27</v>
      </c>
    </row>
    <row r="81" spans="1:5" s="116" customFormat="1" x14ac:dyDescent="0.25">
      <c r="A81" s="157">
        <v>44068</v>
      </c>
      <c r="B81" s="141">
        <v>44075</v>
      </c>
      <c r="C81" s="135">
        <v>13</v>
      </c>
      <c r="D81" s="158">
        <v>3005</v>
      </c>
      <c r="E81" s="127" t="s">
        <v>27</v>
      </c>
    </row>
    <row r="82" spans="1:5" s="116" customFormat="1" x14ac:dyDescent="0.25">
      <c r="A82" s="157">
        <v>44068</v>
      </c>
      <c r="B82" s="141">
        <v>44075</v>
      </c>
      <c r="C82" s="135">
        <v>300</v>
      </c>
      <c r="D82" s="158">
        <v>8600</v>
      </c>
      <c r="E82" s="127" t="s">
        <v>27</v>
      </c>
    </row>
    <row r="83" spans="1:5" s="116" customFormat="1" x14ac:dyDescent="0.25">
      <c r="A83" s="157">
        <v>44068</v>
      </c>
      <c r="B83" s="141">
        <v>44075</v>
      </c>
      <c r="C83" s="135">
        <v>1000</v>
      </c>
      <c r="D83" s="158">
        <v>2393</v>
      </c>
      <c r="E83" s="127" t="s">
        <v>27</v>
      </c>
    </row>
    <row r="84" spans="1:5" s="116" customFormat="1" x14ac:dyDescent="0.25">
      <c r="A84" s="157">
        <v>44068</v>
      </c>
      <c r="B84" s="141">
        <v>44075</v>
      </c>
      <c r="C84" s="135">
        <v>10</v>
      </c>
      <c r="D84" s="158">
        <v>3005</v>
      </c>
      <c r="E84" s="127" t="s">
        <v>27</v>
      </c>
    </row>
    <row r="85" spans="1:5" s="116" customFormat="1" x14ac:dyDescent="0.25">
      <c r="A85" s="157">
        <v>44069</v>
      </c>
      <c r="B85" s="141">
        <v>44075</v>
      </c>
      <c r="C85" s="135">
        <v>10</v>
      </c>
      <c r="D85" s="158">
        <v>3005</v>
      </c>
      <c r="E85" s="127" t="s">
        <v>27</v>
      </c>
    </row>
    <row r="86" spans="1:5" s="116" customFormat="1" x14ac:dyDescent="0.25">
      <c r="A86" s="157">
        <v>44069</v>
      </c>
      <c r="B86" s="141">
        <v>44075</v>
      </c>
      <c r="C86" s="135">
        <v>500</v>
      </c>
      <c r="D86" s="158">
        <v>9845</v>
      </c>
      <c r="E86" s="127" t="s">
        <v>27</v>
      </c>
    </row>
    <row r="87" spans="1:5" s="116" customFormat="1" x14ac:dyDescent="0.25">
      <c r="A87" s="157">
        <v>44069</v>
      </c>
      <c r="B87" s="141">
        <v>44075</v>
      </c>
      <c r="C87" s="135">
        <v>3</v>
      </c>
      <c r="D87" s="158">
        <v>3005</v>
      </c>
      <c r="E87" s="127" t="s">
        <v>27</v>
      </c>
    </row>
    <row r="88" spans="1:5" s="116" customFormat="1" x14ac:dyDescent="0.25">
      <c r="A88" s="157">
        <v>44070</v>
      </c>
      <c r="B88" s="141">
        <v>44075</v>
      </c>
      <c r="C88" s="135">
        <v>50</v>
      </c>
      <c r="D88" s="158">
        <v>9879</v>
      </c>
      <c r="E88" s="127" t="s">
        <v>27</v>
      </c>
    </row>
    <row r="89" spans="1:5" s="116" customFormat="1" x14ac:dyDescent="0.25">
      <c r="A89" s="157">
        <v>44071</v>
      </c>
      <c r="B89" s="141">
        <v>44075</v>
      </c>
      <c r="C89" s="135">
        <v>100</v>
      </c>
      <c r="D89" s="158">
        <v>250</v>
      </c>
      <c r="E89" s="127" t="s">
        <v>27</v>
      </c>
    </row>
    <row r="90" spans="1:5" s="116" customFormat="1" x14ac:dyDescent="0.25">
      <c r="A90" s="157">
        <v>44072</v>
      </c>
      <c r="B90" s="141">
        <v>44075</v>
      </c>
      <c r="C90" s="135">
        <v>10</v>
      </c>
      <c r="D90" s="158">
        <v>3005</v>
      </c>
      <c r="E90" s="127" t="s">
        <v>27</v>
      </c>
    </row>
    <row r="91" spans="1:5" s="116" customFormat="1" x14ac:dyDescent="0.25">
      <c r="A91" s="157">
        <v>44073</v>
      </c>
      <c r="B91" s="141">
        <v>44075</v>
      </c>
      <c r="C91" s="135">
        <v>10</v>
      </c>
      <c r="D91" s="158">
        <v>3005</v>
      </c>
      <c r="E91" s="127" t="s">
        <v>27</v>
      </c>
    </row>
    <row r="92" spans="1:5" s="116" customFormat="1" x14ac:dyDescent="0.25">
      <c r="A92" s="157">
        <v>44074</v>
      </c>
      <c r="B92" s="141">
        <v>44075</v>
      </c>
      <c r="C92" s="135">
        <v>150</v>
      </c>
      <c r="D92" s="158">
        <v>2949</v>
      </c>
      <c r="E92" s="127" t="s">
        <v>27</v>
      </c>
    </row>
    <row r="93" spans="1:5" s="116" customFormat="1" x14ac:dyDescent="0.25">
      <c r="A93" s="157">
        <v>44074</v>
      </c>
      <c r="B93" s="141">
        <v>44075</v>
      </c>
      <c r="C93" s="135">
        <v>1</v>
      </c>
      <c r="D93" s="158">
        <v>2713</v>
      </c>
      <c r="E93" s="127" t="s">
        <v>27</v>
      </c>
    </row>
    <row r="94" spans="1:5" ht="30" customHeight="1" x14ac:dyDescent="0.25">
      <c r="A94" s="182" t="s">
        <v>33</v>
      </c>
      <c r="B94" s="183"/>
      <c r="C94" s="8">
        <v>0</v>
      </c>
      <c r="D94" s="96"/>
      <c r="E94" s="17"/>
    </row>
    <row r="95" spans="1:5" ht="30" customHeight="1" x14ac:dyDescent="0.25">
      <c r="A95" s="182" t="s">
        <v>41</v>
      </c>
      <c r="B95" s="183"/>
      <c r="C95" s="8">
        <f>SUM(C9:C93)-992.14</f>
        <v>9732.86</v>
      </c>
      <c r="D95" s="96"/>
      <c r="E95" s="17"/>
    </row>
    <row r="96" spans="1:5" x14ac:dyDescent="0.25">
      <c r="C96" s="32"/>
    </row>
    <row r="103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95:B95"/>
    <mergeCell ref="C6:D6"/>
    <mergeCell ref="A94:B9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42"/>
  <sheetViews>
    <sheetView showGridLines="0" workbookViewId="0">
      <selection activeCell="A11" sqref="A11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5.85546875" style="83" customWidth="1"/>
    <col min="4" max="4" width="98.7109375" customWidth="1"/>
    <col min="5" max="253" width="8.85546875" customWidth="1"/>
  </cols>
  <sheetData>
    <row r="1" spans="1:4" ht="18.75" x14ac:dyDescent="0.3">
      <c r="B1" s="173" t="s">
        <v>0</v>
      </c>
      <c r="C1" s="173"/>
      <c r="D1" s="173"/>
    </row>
    <row r="2" spans="1:4" ht="15" customHeight="1" x14ac:dyDescent="0.3">
      <c r="B2" s="173" t="s">
        <v>1</v>
      </c>
      <c r="C2" s="173"/>
      <c r="D2" s="173"/>
    </row>
    <row r="3" spans="1:4" ht="15" customHeight="1" x14ac:dyDescent="0.3">
      <c r="B3" s="78"/>
      <c r="C3" s="82"/>
    </row>
    <row r="4" spans="1:4" ht="15" customHeight="1" x14ac:dyDescent="0.25">
      <c r="B4" s="174" t="s">
        <v>42</v>
      </c>
      <c r="C4" s="174"/>
      <c r="D4" s="174"/>
    </row>
    <row r="5" spans="1:4" ht="15" customHeight="1" x14ac:dyDescent="0.25">
      <c r="B5" s="174" t="s">
        <v>43</v>
      </c>
      <c r="C5" s="174"/>
      <c r="D5" s="174"/>
    </row>
    <row r="6" spans="1:4" ht="15" customHeight="1" x14ac:dyDescent="0.3">
      <c r="B6" s="175" t="s">
        <v>662</v>
      </c>
      <c r="C6" s="175"/>
      <c r="D6" s="175"/>
    </row>
    <row r="9" spans="1:4" ht="15" customHeight="1" x14ac:dyDescent="0.25">
      <c r="A9" s="7" t="s">
        <v>44</v>
      </c>
      <c r="B9" s="30" t="s">
        <v>18</v>
      </c>
      <c r="C9" s="30" t="s">
        <v>26</v>
      </c>
      <c r="D9" s="15" t="s">
        <v>32</v>
      </c>
    </row>
    <row r="10" spans="1:4" ht="15" customHeight="1" x14ac:dyDescent="0.25">
      <c r="A10" s="187" t="s">
        <v>55</v>
      </c>
      <c r="B10" s="188"/>
      <c r="C10" s="189"/>
      <c r="D10" s="190"/>
    </row>
    <row r="11" spans="1:4" ht="15.75" customHeight="1" x14ac:dyDescent="0.25">
      <c r="A11" s="146">
        <v>44045.498946759384</v>
      </c>
      <c r="B11" s="149">
        <v>50</v>
      </c>
      <c r="C11" s="117" t="s">
        <v>673</v>
      </c>
      <c r="D11" s="145" t="s">
        <v>27</v>
      </c>
    </row>
    <row r="12" spans="1:4" ht="15.75" customHeight="1" x14ac:dyDescent="0.25">
      <c r="A12" s="146">
        <v>44045.509120370261</v>
      </c>
      <c r="B12" s="149">
        <v>80</v>
      </c>
      <c r="C12" s="117" t="s">
        <v>60</v>
      </c>
      <c r="D12" s="145" t="s">
        <v>27</v>
      </c>
    </row>
    <row r="13" spans="1:4" ht="15.75" customHeight="1" x14ac:dyDescent="0.25">
      <c r="A13" s="146">
        <v>44045.502812500112</v>
      </c>
      <c r="B13" s="149">
        <v>120</v>
      </c>
      <c r="C13" s="117" t="s">
        <v>67</v>
      </c>
      <c r="D13" s="145" t="s">
        <v>27</v>
      </c>
    </row>
    <row r="14" spans="1:4" ht="15.75" customHeight="1" x14ac:dyDescent="0.25">
      <c r="A14" s="146">
        <v>44045.507361111231</v>
      </c>
      <c r="B14" s="149">
        <v>200</v>
      </c>
      <c r="C14" s="117" t="s">
        <v>65</v>
      </c>
      <c r="D14" s="145" t="s">
        <v>27</v>
      </c>
    </row>
    <row r="15" spans="1:4" ht="15.75" customHeight="1" x14ac:dyDescent="0.25">
      <c r="A15" s="146">
        <v>44045.510671296157</v>
      </c>
      <c r="B15" s="149">
        <v>200</v>
      </c>
      <c r="C15" s="117" t="s">
        <v>150</v>
      </c>
      <c r="D15" s="145" t="s">
        <v>27</v>
      </c>
    </row>
    <row r="16" spans="1:4" ht="15.75" customHeight="1" x14ac:dyDescent="0.25">
      <c r="A16" s="146">
        <v>44045.502280092798</v>
      </c>
      <c r="B16" s="149">
        <v>300</v>
      </c>
      <c r="C16" s="117" t="s">
        <v>64</v>
      </c>
      <c r="D16" s="145" t="s">
        <v>27</v>
      </c>
    </row>
    <row r="17" spans="1:4" ht="14.25" customHeight="1" x14ac:dyDescent="0.25">
      <c r="A17" s="146">
        <v>44045.502187499776</v>
      </c>
      <c r="B17" s="149">
        <v>400</v>
      </c>
      <c r="C17" s="117" t="s">
        <v>149</v>
      </c>
      <c r="D17" s="145" t="s">
        <v>27</v>
      </c>
    </row>
    <row r="18" spans="1:4" ht="14.25" customHeight="1" x14ac:dyDescent="0.25">
      <c r="A18" s="146">
        <v>44045.509872685187</v>
      </c>
      <c r="B18" s="149">
        <v>500</v>
      </c>
      <c r="C18" s="117" t="s">
        <v>62</v>
      </c>
      <c r="D18" s="145" t="s">
        <v>27</v>
      </c>
    </row>
    <row r="19" spans="1:4" ht="15.75" customHeight="1" x14ac:dyDescent="0.25">
      <c r="A19" s="146">
        <v>44045.510462963022</v>
      </c>
      <c r="B19" s="149">
        <v>500</v>
      </c>
      <c r="C19" s="117" t="s">
        <v>66</v>
      </c>
      <c r="D19" s="145" t="s">
        <v>27</v>
      </c>
    </row>
    <row r="20" spans="1:4" ht="15.75" customHeight="1" x14ac:dyDescent="0.25">
      <c r="A20" s="146">
        <v>44045.500821759459</v>
      </c>
      <c r="B20" s="149">
        <v>1000</v>
      </c>
      <c r="C20" s="117" t="s">
        <v>63</v>
      </c>
      <c r="D20" s="145" t="s">
        <v>27</v>
      </c>
    </row>
    <row r="21" spans="1:4" ht="15.75" customHeight="1" x14ac:dyDescent="0.25">
      <c r="A21" s="146">
        <v>44045.518402777612</v>
      </c>
      <c r="B21" s="149">
        <v>1000</v>
      </c>
      <c r="C21" s="117" t="s">
        <v>674</v>
      </c>
      <c r="D21" s="145" t="s">
        <v>27</v>
      </c>
    </row>
    <row r="22" spans="1:4" ht="15.75" customHeight="1" x14ac:dyDescent="0.25">
      <c r="A22" s="146">
        <v>44046.547569444403</v>
      </c>
      <c r="B22" s="149">
        <v>10</v>
      </c>
      <c r="C22" s="117" t="s">
        <v>68</v>
      </c>
      <c r="D22" s="145" t="s">
        <v>27</v>
      </c>
    </row>
    <row r="23" spans="1:4" ht="15.75" customHeight="1" x14ac:dyDescent="0.25">
      <c r="A23" s="146">
        <v>44046.055752314627</v>
      </c>
      <c r="B23" s="149">
        <v>28.84</v>
      </c>
      <c r="C23" s="117" t="s">
        <v>717</v>
      </c>
      <c r="D23" s="145" t="s">
        <v>27</v>
      </c>
    </row>
    <row r="24" spans="1:4" ht="15.75" customHeight="1" x14ac:dyDescent="0.25">
      <c r="A24" s="146">
        <v>44046.062916666735</v>
      </c>
      <c r="B24" s="149">
        <v>100</v>
      </c>
      <c r="C24" s="117" t="s">
        <v>144</v>
      </c>
      <c r="D24" s="145" t="s">
        <v>27</v>
      </c>
    </row>
    <row r="25" spans="1:4" ht="15.75" customHeight="1" x14ac:dyDescent="0.25">
      <c r="A25" s="146">
        <v>44046.156331018545</v>
      </c>
      <c r="B25" s="149">
        <v>100</v>
      </c>
      <c r="C25" s="117" t="s">
        <v>161</v>
      </c>
      <c r="D25" s="145" t="s">
        <v>27</v>
      </c>
    </row>
    <row r="26" spans="1:4" ht="15.75" customHeight="1" x14ac:dyDescent="0.25">
      <c r="A26" s="146">
        <v>44046.46010416653</v>
      </c>
      <c r="B26" s="149">
        <v>100</v>
      </c>
      <c r="C26" s="117" t="s">
        <v>58</v>
      </c>
      <c r="D26" s="145" t="s">
        <v>27</v>
      </c>
    </row>
    <row r="27" spans="1:4" ht="15.75" customHeight="1" x14ac:dyDescent="0.25">
      <c r="A27" s="146">
        <v>44046.43666666653</v>
      </c>
      <c r="B27" s="149">
        <v>200</v>
      </c>
      <c r="C27" s="117" t="s">
        <v>70</v>
      </c>
      <c r="D27" s="145" t="s">
        <v>27</v>
      </c>
    </row>
    <row r="28" spans="1:4" ht="15.75" customHeight="1" x14ac:dyDescent="0.25">
      <c r="A28" s="146">
        <v>44046.157534722239</v>
      </c>
      <c r="B28" s="149">
        <v>300</v>
      </c>
      <c r="C28" s="117" t="s">
        <v>718</v>
      </c>
      <c r="D28" s="145" t="s">
        <v>27</v>
      </c>
    </row>
    <row r="29" spans="1:4" ht="15.75" customHeight="1" x14ac:dyDescent="0.25">
      <c r="A29" s="146">
        <v>44046.824247685261</v>
      </c>
      <c r="B29" s="149">
        <v>300</v>
      </c>
      <c r="C29" s="117" t="s">
        <v>85</v>
      </c>
      <c r="D29" s="145" t="s">
        <v>27</v>
      </c>
    </row>
    <row r="30" spans="1:4" ht="15.75" customHeight="1" x14ac:dyDescent="0.25">
      <c r="A30" s="146">
        <v>44046.116076388862</v>
      </c>
      <c r="B30" s="149">
        <v>500</v>
      </c>
      <c r="C30" s="117" t="s">
        <v>719</v>
      </c>
      <c r="D30" s="145" t="s">
        <v>27</v>
      </c>
    </row>
    <row r="31" spans="1:4" ht="15.75" customHeight="1" x14ac:dyDescent="0.25">
      <c r="A31" s="146">
        <v>44046.15692129638</v>
      </c>
      <c r="B31" s="149">
        <v>500</v>
      </c>
      <c r="C31" s="117" t="s">
        <v>162</v>
      </c>
      <c r="D31" s="145" t="s">
        <v>27</v>
      </c>
    </row>
    <row r="32" spans="1:4" ht="15.75" customHeight="1" x14ac:dyDescent="0.25">
      <c r="A32" s="146">
        <v>44046.259259259328</v>
      </c>
      <c r="B32" s="149">
        <v>1000</v>
      </c>
      <c r="C32" s="117" t="s">
        <v>675</v>
      </c>
      <c r="D32" s="145" t="s">
        <v>27</v>
      </c>
    </row>
    <row r="33" spans="1:4" ht="15.75" customHeight="1" x14ac:dyDescent="0.25">
      <c r="A33" s="146">
        <v>44047.435949074104</v>
      </c>
      <c r="B33" s="149">
        <v>100</v>
      </c>
      <c r="C33" s="117" t="s">
        <v>72</v>
      </c>
      <c r="D33" s="145" t="s">
        <v>27</v>
      </c>
    </row>
    <row r="34" spans="1:4" ht="15.75" customHeight="1" x14ac:dyDescent="0.25">
      <c r="A34" s="146">
        <v>44047.419236110989</v>
      </c>
      <c r="B34" s="149">
        <v>300</v>
      </c>
      <c r="C34" s="117" t="s">
        <v>73</v>
      </c>
      <c r="D34" s="145" t="s">
        <v>27</v>
      </c>
    </row>
    <row r="35" spans="1:4" ht="15.75" customHeight="1" x14ac:dyDescent="0.25">
      <c r="A35" s="146">
        <v>44047.470023148227</v>
      </c>
      <c r="B35" s="149">
        <v>1000</v>
      </c>
      <c r="C35" s="117" t="s">
        <v>90</v>
      </c>
      <c r="D35" s="145" t="s">
        <v>27</v>
      </c>
    </row>
    <row r="36" spans="1:4" ht="15.75" customHeight="1" x14ac:dyDescent="0.25">
      <c r="A36" s="146">
        <v>44047.735694444273</v>
      </c>
      <c r="B36" s="149">
        <v>1000</v>
      </c>
      <c r="C36" s="117" t="s">
        <v>158</v>
      </c>
      <c r="D36" s="145" t="s">
        <v>27</v>
      </c>
    </row>
    <row r="37" spans="1:4" ht="15.75" customHeight="1" x14ac:dyDescent="0.25">
      <c r="A37" s="146">
        <v>44047.731817129534</v>
      </c>
      <c r="B37" s="149">
        <v>10000</v>
      </c>
      <c r="C37" s="117" t="s">
        <v>676</v>
      </c>
      <c r="D37" s="145" t="s">
        <v>27</v>
      </c>
    </row>
    <row r="38" spans="1:4" ht="15.75" customHeight="1" x14ac:dyDescent="0.25">
      <c r="A38" s="146">
        <v>44048.468043981586</v>
      </c>
      <c r="B38" s="149">
        <v>10</v>
      </c>
      <c r="C38" s="117" t="s">
        <v>720</v>
      </c>
      <c r="D38" s="145" t="s">
        <v>27</v>
      </c>
    </row>
    <row r="39" spans="1:4" ht="15.75" customHeight="1" x14ac:dyDescent="0.25">
      <c r="A39" s="146">
        <v>44048.437453703489</v>
      </c>
      <c r="B39" s="149">
        <v>100</v>
      </c>
      <c r="C39" s="117" t="s">
        <v>75</v>
      </c>
      <c r="D39" s="145" t="s">
        <v>27</v>
      </c>
    </row>
    <row r="40" spans="1:4" ht="15.75" customHeight="1" x14ac:dyDescent="0.25">
      <c r="A40" s="146">
        <v>44048.48082175944</v>
      </c>
      <c r="B40" s="149">
        <v>100</v>
      </c>
      <c r="C40" s="117" t="s">
        <v>76</v>
      </c>
      <c r="D40" s="145" t="s">
        <v>27</v>
      </c>
    </row>
    <row r="41" spans="1:4" ht="15.75" customHeight="1" x14ac:dyDescent="0.25">
      <c r="A41" s="146">
        <v>44048.682685185224</v>
      </c>
      <c r="B41" s="149">
        <v>100</v>
      </c>
      <c r="C41" s="117" t="s">
        <v>677</v>
      </c>
      <c r="D41" s="145" t="s">
        <v>27</v>
      </c>
    </row>
    <row r="42" spans="1:4" ht="15.75" customHeight="1" x14ac:dyDescent="0.25">
      <c r="A42" s="146">
        <v>44048.454074074049</v>
      </c>
      <c r="B42" s="149">
        <v>250</v>
      </c>
      <c r="C42" s="117" t="s">
        <v>77</v>
      </c>
      <c r="D42" s="145" t="s">
        <v>27</v>
      </c>
    </row>
    <row r="43" spans="1:4" ht="15.75" customHeight="1" x14ac:dyDescent="0.25">
      <c r="A43" s="146">
        <v>44048.488703703508</v>
      </c>
      <c r="B43" s="149">
        <v>250</v>
      </c>
      <c r="C43" s="117" t="s">
        <v>678</v>
      </c>
      <c r="D43" s="145" t="s">
        <v>27</v>
      </c>
    </row>
    <row r="44" spans="1:4" ht="15.75" customHeight="1" x14ac:dyDescent="0.25">
      <c r="A44" s="146">
        <v>44048.467835647985</v>
      </c>
      <c r="B44" s="149">
        <v>500</v>
      </c>
      <c r="C44" s="117" t="s">
        <v>88</v>
      </c>
      <c r="D44" s="145" t="s">
        <v>27</v>
      </c>
    </row>
    <row r="45" spans="1:4" ht="15.75" customHeight="1" x14ac:dyDescent="0.25">
      <c r="A45" s="146">
        <v>44048.533055555541</v>
      </c>
      <c r="B45" s="149">
        <v>500</v>
      </c>
      <c r="C45" s="117" t="s">
        <v>71</v>
      </c>
      <c r="D45" s="145" t="s">
        <v>27</v>
      </c>
    </row>
    <row r="46" spans="1:4" ht="15.75" customHeight="1" x14ac:dyDescent="0.25">
      <c r="A46" s="146">
        <v>44048.558749999851</v>
      </c>
      <c r="B46" s="149">
        <v>500</v>
      </c>
      <c r="C46" s="117" t="s">
        <v>78</v>
      </c>
      <c r="D46" s="145" t="s">
        <v>27</v>
      </c>
    </row>
    <row r="47" spans="1:4" ht="15.75" customHeight="1" x14ac:dyDescent="0.25">
      <c r="A47" s="146">
        <v>44049.745648148004</v>
      </c>
      <c r="B47" s="149">
        <v>50</v>
      </c>
      <c r="C47" s="117" t="s">
        <v>721</v>
      </c>
      <c r="D47" s="145" t="s">
        <v>27</v>
      </c>
    </row>
    <row r="48" spans="1:4" ht="15.75" customHeight="1" x14ac:dyDescent="0.25">
      <c r="A48" s="146">
        <v>44049.282152778003</v>
      </c>
      <c r="B48" s="149">
        <v>100</v>
      </c>
      <c r="C48" s="117" t="s">
        <v>151</v>
      </c>
      <c r="D48" s="145" t="s">
        <v>27</v>
      </c>
    </row>
    <row r="49" spans="1:4" ht="15.75" customHeight="1" x14ac:dyDescent="0.25">
      <c r="A49" s="146">
        <v>44049.554502314888</v>
      </c>
      <c r="B49" s="149">
        <v>200</v>
      </c>
      <c r="C49" s="117" t="s">
        <v>152</v>
      </c>
      <c r="D49" s="145" t="s">
        <v>27</v>
      </c>
    </row>
    <row r="50" spans="1:4" ht="15.75" customHeight="1" x14ac:dyDescent="0.25">
      <c r="A50" s="146">
        <v>44049.732349536847</v>
      </c>
      <c r="B50" s="149">
        <v>300</v>
      </c>
      <c r="C50" s="117" t="s">
        <v>679</v>
      </c>
      <c r="D50" s="145" t="s">
        <v>27</v>
      </c>
    </row>
    <row r="51" spans="1:4" ht="15.75" customHeight="1" x14ac:dyDescent="0.25">
      <c r="A51" s="146">
        <v>44049.441851851996</v>
      </c>
      <c r="B51" s="149">
        <v>600</v>
      </c>
      <c r="C51" s="117" t="s">
        <v>80</v>
      </c>
      <c r="D51" s="145" t="s">
        <v>27</v>
      </c>
    </row>
    <row r="52" spans="1:4" ht="15.75" customHeight="1" x14ac:dyDescent="0.25">
      <c r="A52" s="146">
        <v>44049.43846064806</v>
      </c>
      <c r="B52" s="149">
        <v>700</v>
      </c>
      <c r="C52" s="117" t="s">
        <v>82</v>
      </c>
      <c r="D52" s="145" t="s">
        <v>27</v>
      </c>
    </row>
    <row r="53" spans="1:4" ht="15.75" customHeight="1" x14ac:dyDescent="0.25">
      <c r="A53" s="146">
        <v>44049.490787037183</v>
      </c>
      <c r="B53" s="149">
        <v>1000</v>
      </c>
      <c r="C53" s="117" t="s">
        <v>81</v>
      </c>
      <c r="D53" s="145" t="s">
        <v>27</v>
      </c>
    </row>
    <row r="54" spans="1:4" ht="15.75" customHeight="1" x14ac:dyDescent="0.25">
      <c r="A54" s="146">
        <v>44049.375902778003</v>
      </c>
      <c r="B54" s="149">
        <v>1800</v>
      </c>
      <c r="C54" s="117" t="s">
        <v>680</v>
      </c>
      <c r="D54" s="145" t="s">
        <v>27</v>
      </c>
    </row>
    <row r="55" spans="1:4" ht="15.75" customHeight="1" x14ac:dyDescent="0.25">
      <c r="A55" s="146">
        <v>44050.447870370466</v>
      </c>
      <c r="B55" s="149">
        <v>150</v>
      </c>
      <c r="C55" s="117" t="s">
        <v>83</v>
      </c>
      <c r="D55" s="145" t="s">
        <v>27</v>
      </c>
    </row>
    <row r="56" spans="1:4" ht="15.75" customHeight="1" x14ac:dyDescent="0.25">
      <c r="A56" s="146">
        <v>44050.451435185038</v>
      </c>
      <c r="B56" s="149">
        <v>200</v>
      </c>
      <c r="C56" s="117" t="s">
        <v>681</v>
      </c>
      <c r="D56" s="145" t="s">
        <v>27</v>
      </c>
    </row>
    <row r="57" spans="1:4" ht="15.75" customHeight="1" x14ac:dyDescent="0.25">
      <c r="A57" s="146">
        <v>44050.47050925903</v>
      </c>
      <c r="B57" s="149">
        <v>300</v>
      </c>
      <c r="C57" s="117" t="s">
        <v>682</v>
      </c>
      <c r="D57" s="145" t="s">
        <v>27</v>
      </c>
    </row>
    <row r="58" spans="1:4" ht="15.75" customHeight="1" x14ac:dyDescent="0.25">
      <c r="A58" s="146">
        <v>44050.565960648004</v>
      </c>
      <c r="B58" s="149">
        <v>1000</v>
      </c>
      <c r="C58" s="117" t="s">
        <v>143</v>
      </c>
      <c r="D58" s="145" t="s">
        <v>27</v>
      </c>
    </row>
    <row r="59" spans="1:4" ht="15.75" customHeight="1" x14ac:dyDescent="0.25">
      <c r="A59" s="146">
        <v>44050.788657407276</v>
      </c>
      <c r="B59" s="149">
        <v>3000</v>
      </c>
      <c r="C59" s="117" t="s">
        <v>683</v>
      </c>
      <c r="D59" s="145" t="s">
        <v>27</v>
      </c>
    </row>
    <row r="60" spans="1:4" ht="15.75" customHeight="1" x14ac:dyDescent="0.25">
      <c r="A60" s="146">
        <v>44052.466689814813</v>
      </c>
      <c r="B60" s="149">
        <v>25</v>
      </c>
      <c r="C60" s="117" t="s">
        <v>684</v>
      </c>
      <c r="D60" s="145" t="s">
        <v>27</v>
      </c>
    </row>
    <row r="61" spans="1:4" ht="15.75" customHeight="1" x14ac:dyDescent="0.25">
      <c r="A61" s="146">
        <v>44052.455624999944</v>
      </c>
      <c r="B61" s="149">
        <v>300</v>
      </c>
      <c r="C61" s="117" t="s">
        <v>685</v>
      </c>
      <c r="D61" s="145" t="s">
        <v>27</v>
      </c>
    </row>
    <row r="62" spans="1:4" ht="15.75" customHeight="1" x14ac:dyDescent="0.25">
      <c r="A62" s="146">
        <v>44052.448854166549</v>
      </c>
      <c r="B62" s="149">
        <v>500</v>
      </c>
      <c r="C62" s="117" t="s">
        <v>84</v>
      </c>
      <c r="D62" s="145" t="s">
        <v>27</v>
      </c>
    </row>
    <row r="63" spans="1:4" ht="15.75" customHeight="1" x14ac:dyDescent="0.25">
      <c r="A63" s="146">
        <v>44052.450474536978</v>
      </c>
      <c r="B63" s="149">
        <v>500</v>
      </c>
      <c r="C63" s="117" t="s">
        <v>87</v>
      </c>
      <c r="D63" s="145" t="s">
        <v>27</v>
      </c>
    </row>
    <row r="64" spans="1:4" ht="15.75" customHeight="1" x14ac:dyDescent="0.25">
      <c r="A64" s="146">
        <v>44052.450729166623</v>
      </c>
      <c r="B64" s="149">
        <v>500</v>
      </c>
      <c r="C64" s="117" t="s">
        <v>86</v>
      </c>
      <c r="D64" s="145" t="s">
        <v>27</v>
      </c>
    </row>
    <row r="65" spans="1:4" ht="15.75" customHeight="1" x14ac:dyDescent="0.25">
      <c r="A65" s="146">
        <v>44052.463726851624</v>
      </c>
      <c r="B65" s="149">
        <v>500</v>
      </c>
      <c r="C65" s="117" t="s">
        <v>686</v>
      </c>
      <c r="D65" s="145" t="s">
        <v>27</v>
      </c>
    </row>
    <row r="66" spans="1:4" ht="15.75" customHeight="1" x14ac:dyDescent="0.25">
      <c r="A66" s="146">
        <v>44053.562013888732</v>
      </c>
      <c r="B66" s="149">
        <v>10</v>
      </c>
      <c r="C66" s="117" t="s">
        <v>68</v>
      </c>
      <c r="D66" s="145" t="s">
        <v>27</v>
      </c>
    </row>
    <row r="67" spans="1:4" ht="15.75" customHeight="1" x14ac:dyDescent="0.25">
      <c r="A67" s="146">
        <v>44053.173657407518</v>
      </c>
      <c r="B67" s="149">
        <v>50</v>
      </c>
      <c r="C67" s="117" t="s">
        <v>722</v>
      </c>
      <c r="D67" s="145" t="s">
        <v>27</v>
      </c>
    </row>
    <row r="68" spans="1:4" ht="15.75" customHeight="1" x14ac:dyDescent="0.25">
      <c r="A68" s="146">
        <v>44053.371805555653</v>
      </c>
      <c r="B68" s="149">
        <v>50</v>
      </c>
      <c r="C68" s="117" t="s">
        <v>155</v>
      </c>
      <c r="D68" s="145" t="s">
        <v>27</v>
      </c>
    </row>
    <row r="69" spans="1:4" ht="15.75" customHeight="1" x14ac:dyDescent="0.25">
      <c r="A69" s="146">
        <v>44053.153101851698</v>
      </c>
      <c r="B69" s="149">
        <v>100</v>
      </c>
      <c r="C69" s="117" t="s">
        <v>723</v>
      </c>
      <c r="D69" s="145" t="s">
        <v>27</v>
      </c>
    </row>
    <row r="70" spans="1:4" ht="15.75" customHeight="1" x14ac:dyDescent="0.25">
      <c r="A70" s="146">
        <v>44053.562777777668</v>
      </c>
      <c r="B70" s="149">
        <v>100</v>
      </c>
      <c r="C70" s="117" t="s">
        <v>58</v>
      </c>
      <c r="D70" s="145" t="s">
        <v>27</v>
      </c>
    </row>
    <row r="71" spans="1:4" ht="15.75" customHeight="1" x14ac:dyDescent="0.25">
      <c r="A71" s="146">
        <v>44053.402141203638</v>
      </c>
      <c r="B71" s="149">
        <v>300</v>
      </c>
      <c r="C71" s="117" t="s">
        <v>687</v>
      </c>
      <c r="D71" s="145" t="s">
        <v>27</v>
      </c>
    </row>
    <row r="72" spans="1:4" ht="15.75" customHeight="1" x14ac:dyDescent="0.25">
      <c r="A72" s="146">
        <v>44053.622754629701</v>
      </c>
      <c r="B72" s="149">
        <v>300</v>
      </c>
      <c r="C72" s="117" t="s">
        <v>153</v>
      </c>
      <c r="D72" s="145" t="s">
        <v>27</v>
      </c>
    </row>
    <row r="73" spans="1:4" ht="15.75" customHeight="1" x14ac:dyDescent="0.25">
      <c r="A73" s="146">
        <v>44053.461539351847</v>
      </c>
      <c r="B73" s="149">
        <v>500</v>
      </c>
      <c r="C73" s="117" t="s">
        <v>154</v>
      </c>
      <c r="D73" s="145" t="s">
        <v>27</v>
      </c>
    </row>
    <row r="74" spans="1:4" ht="15.75" customHeight="1" x14ac:dyDescent="0.25">
      <c r="A74" s="146">
        <v>44053.72668981459</v>
      </c>
      <c r="B74" s="149">
        <v>500</v>
      </c>
      <c r="C74" s="117" t="s">
        <v>134</v>
      </c>
      <c r="D74" s="145" t="s">
        <v>27</v>
      </c>
    </row>
    <row r="75" spans="1:4" ht="15.75" customHeight="1" x14ac:dyDescent="0.25">
      <c r="A75" s="146">
        <v>44054.280590277631</v>
      </c>
      <c r="B75" s="149">
        <v>50</v>
      </c>
      <c r="C75" s="117" t="s">
        <v>74</v>
      </c>
      <c r="D75" s="145" t="s">
        <v>27</v>
      </c>
    </row>
    <row r="76" spans="1:4" ht="15.75" customHeight="1" x14ac:dyDescent="0.25">
      <c r="A76" s="146">
        <v>44054.437662037089</v>
      </c>
      <c r="B76" s="149">
        <v>50</v>
      </c>
      <c r="C76" s="117" t="s">
        <v>89</v>
      </c>
      <c r="D76" s="145" t="s">
        <v>27</v>
      </c>
    </row>
    <row r="77" spans="1:4" ht="15.75" customHeight="1" x14ac:dyDescent="0.25">
      <c r="A77" s="146">
        <v>44054.46390046319</v>
      </c>
      <c r="B77" s="149">
        <v>100</v>
      </c>
      <c r="C77" s="117" t="s">
        <v>607</v>
      </c>
      <c r="D77" s="145" t="s">
        <v>27</v>
      </c>
    </row>
    <row r="78" spans="1:4" ht="15.75" customHeight="1" x14ac:dyDescent="0.25">
      <c r="A78" s="146">
        <v>44054.858472221997</v>
      </c>
      <c r="B78" s="149">
        <v>200</v>
      </c>
      <c r="C78" s="117" t="s">
        <v>688</v>
      </c>
      <c r="D78" s="145" t="s">
        <v>27</v>
      </c>
    </row>
    <row r="79" spans="1:4" ht="15.75" customHeight="1" x14ac:dyDescent="0.25">
      <c r="A79" s="146">
        <v>44054.406342592556</v>
      </c>
      <c r="B79" s="149">
        <v>250</v>
      </c>
      <c r="C79" s="117" t="s">
        <v>92</v>
      </c>
      <c r="D79" s="145" t="s">
        <v>27</v>
      </c>
    </row>
    <row r="80" spans="1:4" ht="15.75" customHeight="1" x14ac:dyDescent="0.25">
      <c r="A80" s="146">
        <v>44054.503634259105</v>
      </c>
      <c r="B80" s="149">
        <v>300</v>
      </c>
      <c r="C80" s="117" t="s">
        <v>602</v>
      </c>
      <c r="D80" s="145" t="s">
        <v>27</v>
      </c>
    </row>
    <row r="81" spans="1:4" ht="15.75" customHeight="1" x14ac:dyDescent="0.25">
      <c r="A81" s="146">
        <v>44054.410648148041</v>
      </c>
      <c r="B81" s="149">
        <v>500</v>
      </c>
      <c r="C81" s="117" t="s">
        <v>93</v>
      </c>
      <c r="D81" s="145" t="s">
        <v>27</v>
      </c>
    </row>
    <row r="82" spans="1:4" ht="15.75" customHeight="1" x14ac:dyDescent="0.25">
      <c r="A82" s="146">
        <v>44054.441504629795</v>
      </c>
      <c r="B82" s="149">
        <v>500</v>
      </c>
      <c r="C82" s="117" t="s">
        <v>91</v>
      </c>
      <c r="D82" s="145" t="s">
        <v>27</v>
      </c>
    </row>
    <row r="83" spans="1:4" ht="15.75" customHeight="1" x14ac:dyDescent="0.25">
      <c r="A83" s="146">
        <v>44054.105127315037</v>
      </c>
      <c r="B83" s="149">
        <v>2500</v>
      </c>
      <c r="C83" s="117" t="s">
        <v>724</v>
      </c>
      <c r="D83" s="145" t="s">
        <v>27</v>
      </c>
    </row>
    <row r="84" spans="1:4" ht="15.75" customHeight="1" x14ac:dyDescent="0.25">
      <c r="A84" s="146">
        <v>44054.513125000056</v>
      </c>
      <c r="B84" s="149">
        <v>2500</v>
      </c>
      <c r="C84" s="117" t="s">
        <v>156</v>
      </c>
      <c r="D84" s="145" t="s">
        <v>27</v>
      </c>
    </row>
    <row r="85" spans="1:4" ht="15.75" customHeight="1" x14ac:dyDescent="0.25">
      <c r="A85" s="146">
        <v>44054.852974536829</v>
      </c>
      <c r="B85" s="149">
        <v>9350</v>
      </c>
      <c r="C85" s="117" t="s">
        <v>689</v>
      </c>
      <c r="D85" s="145" t="s">
        <v>27</v>
      </c>
    </row>
    <row r="86" spans="1:4" ht="15.75" customHeight="1" x14ac:dyDescent="0.25">
      <c r="A86" s="146">
        <v>44055.603344907518</v>
      </c>
      <c r="B86" s="149">
        <v>50</v>
      </c>
      <c r="C86" s="117" t="s">
        <v>608</v>
      </c>
      <c r="D86" s="145" t="s">
        <v>27</v>
      </c>
    </row>
    <row r="87" spans="1:4" ht="15.75" customHeight="1" x14ac:dyDescent="0.25">
      <c r="A87" s="146">
        <v>44055.604247685056</v>
      </c>
      <c r="B87" s="149">
        <v>50</v>
      </c>
      <c r="C87" s="117" t="s">
        <v>608</v>
      </c>
      <c r="D87" s="145" t="s">
        <v>27</v>
      </c>
    </row>
    <row r="88" spans="1:4" ht="15.75" customHeight="1" x14ac:dyDescent="0.25">
      <c r="A88" s="146">
        <v>44055.055416666437</v>
      </c>
      <c r="B88" s="149">
        <v>350</v>
      </c>
      <c r="C88" s="117" t="s">
        <v>142</v>
      </c>
      <c r="D88" s="145" t="s">
        <v>27</v>
      </c>
    </row>
    <row r="89" spans="1:4" ht="15.75" customHeight="1" x14ac:dyDescent="0.25">
      <c r="A89" s="146">
        <v>44055.859791666735</v>
      </c>
      <c r="B89" s="149">
        <v>400</v>
      </c>
      <c r="C89" s="117" t="s">
        <v>606</v>
      </c>
      <c r="D89" s="145" t="s">
        <v>27</v>
      </c>
    </row>
    <row r="90" spans="1:4" ht="15.75" customHeight="1" x14ac:dyDescent="0.25">
      <c r="A90" s="146">
        <v>44055.054282407276</v>
      </c>
      <c r="B90" s="149">
        <v>500</v>
      </c>
      <c r="C90" s="117" t="s">
        <v>690</v>
      </c>
      <c r="D90" s="145" t="s">
        <v>27</v>
      </c>
    </row>
    <row r="91" spans="1:4" ht="15.75" customHeight="1" x14ac:dyDescent="0.25">
      <c r="A91" s="146">
        <v>44055.46390046319</v>
      </c>
      <c r="B91" s="149">
        <v>500</v>
      </c>
      <c r="C91" s="117" t="s">
        <v>71</v>
      </c>
      <c r="D91" s="145" t="s">
        <v>27</v>
      </c>
    </row>
    <row r="92" spans="1:4" ht="15.75" customHeight="1" x14ac:dyDescent="0.25">
      <c r="A92" s="146">
        <v>44055.765057870187</v>
      </c>
      <c r="B92" s="149">
        <v>1000</v>
      </c>
      <c r="C92" s="117" t="s">
        <v>691</v>
      </c>
      <c r="D92" s="145" t="s">
        <v>27</v>
      </c>
    </row>
    <row r="93" spans="1:4" ht="15.75" customHeight="1" x14ac:dyDescent="0.25">
      <c r="A93" s="146">
        <v>44055.666840277612</v>
      </c>
      <c r="B93" s="149">
        <v>2700</v>
      </c>
      <c r="C93" s="117" t="s">
        <v>94</v>
      </c>
      <c r="D93" s="145" t="s">
        <v>27</v>
      </c>
    </row>
    <row r="94" spans="1:4" ht="15.75" customHeight="1" x14ac:dyDescent="0.25">
      <c r="A94" s="146">
        <v>44055.08949074056</v>
      </c>
      <c r="B94" s="149">
        <v>3000</v>
      </c>
      <c r="C94" s="117" t="s">
        <v>725</v>
      </c>
      <c r="D94" s="145" t="s">
        <v>27</v>
      </c>
    </row>
    <row r="95" spans="1:4" ht="15.75" customHeight="1" x14ac:dyDescent="0.25">
      <c r="A95" s="146">
        <v>44056.434560185298</v>
      </c>
      <c r="B95" s="149">
        <v>100</v>
      </c>
      <c r="C95" s="117" t="s">
        <v>99</v>
      </c>
      <c r="D95" s="145" t="s">
        <v>27</v>
      </c>
    </row>
    <row r="96" spans="1:4" ht="15.75" customHeight="1" x14ac:dyDescent="0.25">
      <c r="A96" s="146">
        <v>44056.503298610914</v>
      </c>
      <c r="B96" s="149">
        <v>150</v>
      </c>
      <c r="C96" s="117" t="s">
        <v>692</v>
      </c>
      <c r="D96" s="145" t="s">
        <v>27</v>
      </c>
    </row>
    <row r="97" spans="1:4" ht="15.75" customHeight="1" x14ac:dyDescent="0.25">
      <c r="A97" s="146">
        <v>44056.458530092612</v>
      </c>
      <c r="B97" s="149">
        <v>250</v>
      </c>
      <c r="C97" s="117" t="s">
        <v>101</v>
      </c>
      <c r="D97" s="145" t="s">
        <v>27</v>
      </c>
    </row>
    <row r="98" spans="1:4" ht="15.75" customHeight="1" x14ac:dyDescent="0.25">
      <c r="A98" s="146">
        <v>44056.403564814944</v>
      </c>
      <c r="B98" s="149">
        <v>300</v>
      </c>
      <c r="C98" s="117" t="s">
        <v>97</v>
      </c>
      <c r="D98" s="145" t="s">
        <v>27</v>
      </c>
    </row>
    <row r="99" spans="1:4" ht="15.75" customHeight="1" x14ac:dyDescent="0.25">
      <c r="A99" s="146">
        <v>44056.435763888992</v>
      </c>
      <c r="B99" s="149">
        <v>500</v>
      </c>
      <c r="C99" s="117" t="s">
        <v>100</v>
      </c>
      <c r="D99" s="145" t="s">
        <v>27</v>
      </c>
    </row>
    <row r="100" spans="1:4" ht="15.75" customHeight="1" x14ac:dyDescent="0.25">
      <c r="A100" s="146">
        <v>44056.463263888843</v>
      </c>
      <c r="B100" s="149">
        <v>500</v>
      </c>
      <c r="C100" s="117" t="s">
        <v>96</v>
      </c>
      <c r="D100" s="145" t="s">
        <v>27</v>
      </c>
    </row>
    <row r="101" spans="1:4" ht="15.75" customHeight="1" x14ac:dyDescent="0.25">
      <c r="A101" s="146">
        <v>44056.441990740597</v>
      </c>
      <c r="B101" s="149">
        <v>1000</v>
      </c>
      <c r="C101" s="117" t="s">
        <v>98</v>
      </c>
      <c r="D101" s="145" t="s">
        <v>27</v>
      </c>
    </row>
    <row r="102" spans="1:4" ht="15.75" customHeight="1" x14ac:dyDescent="0.25">
      <c r="A102" s="146">
        <v>44056.894282407593</v>
      </c>
      <c r="B102" s="149">
        <v>1000</v>
      </c>
      <c r="C102" s="117" t="s">
        <v>609</v>
      </c>
      <c r="D102" s="145" t="s">
        <v>27</v>
      </c>
    </row>
    <row r="103" spans="1:4" ht="15.75" customHeight="1" x14ac:dyDescent="0.25">
      <c r="A103" s="146">
        <v>44057.443113425747</v>
      </c>
      <c r="B103" s="149">
        <v>100</v>
      </c>
      <c r="C103" s="117" t="s">
        <v>693</v>
      </c>
      <c r="D103" s="145" t="s">
        <v>27</v>
      </c>
    </row>
    <row r="104" spans="1:4" ht="15.75" customHeight="1" x14ac:dyDescent="0.25">
      <c r="A104" s="146">
        <v>44057.471307870466</v>
      </c>
      <c r="B104" s="149">
        <v>100</v>
      </c>
      <c r="C104" s="117" t="s">
        <v>103</v>
      </c>
      <c r="D104" s="145" t="s">
        <v>27</v>
      </c>
    </row>
    <row r="105" spans="1:4" ht="15.75" customHeight="1" x14ac:dyDescent="0.25">
      <c r="A105" s="146">
        <v>44057.091319444589</v>
      </c>
      <c r="B105" s="149">
        <v>154</v>
      </c>
      <c r="C105" s="117" t="s">
        <v>726</v>
      </c>
      <c r="D105" s="145" t="s">
        <v>27</v>
      </c>
    </row>
    <row r="106" spans="1:4" ht="15.75" customHeight="1" x14ac:dyDescent="0.25">
      <c r="A106" s="146">
        <v>44057.090833333321</v>
      </c>
      <c r="B106" s="149">
        <v>250</v>
      </c>
      <c r="C106" s="117" t="s">
        <v>88</v>
      </c>
      <c r="D106" s="145" t="s">
        <v>27</v>
      </c>
    </row>
    <row r="107" spans="1:4" ht="15.75" customHeight="1" x14ac:dyDescent="0.25">
      <c r="A107" s="146">
        <v>44057.476273148321</v>
      </c>
      <c r="B107" s="149">
        <v>1000</v>
      </c>
      <c r="C107" s="117" t="s">
        <v>102</v>
      </c>
      <c r="D107" s="145" t="s">
        <v>27</v>
      </c>
    </row>
    <row r="108" spans="1:4" ht="15.75" customHeight="1" x14ac:dyDescent="0.25">
      <c r="A108" s="146">
        <v>44057.528912037145</v>
      </c>
      <c r="B108" s="149">
        <v>1000</v>
      </c>
      <c r="C108" s="117" t="s">
        <v>95</v>
      </c>
      <c r="D108" s="145" t="s">
        <v>27</v>
      </c>
    </row>
    <row r="109" spans="1:4" ht="15.75" customHeight="1" x14ac:dyDescent="0.25">
      <c r="A109" s="146">
        <v>44057.558090277947</v>
      </c>
      <c r="B109" s="149">
        <v>3300</v>
      </c>
      <c r="C109" s="117" t="s">
        <v>727</v>
      </c>
      <c r="D109" s="145" t="s">
        <v>27</v>
      </c>
    </row>
    <row r="110" spans="1:4" ht="15.75" customHeight="1" x14ac:dyDescent="0.25">
      <c r="A110" s="146">
        <v>44059.635358796455</v>
      </c>
      <c r="B110" s="149">
        <v>25</v>
      </c>
      <c r="C110" s="117" t="s">
        <v>694</v>
      </c>
      <c r="D110" s="145" t="s">
        <v>27</v>
      </c>
    </row>
    <row r="111" spans="1:4" ht="15.75" customHeight="1" x14ac:dyDescent="0.25">
      <c r="A111" s="146">
        <v>44059.3153009261</v>
      </c>
      <c r="B111" s="149">
        <v>50</v>
      </c>
      <c r="C111" s="117" t="s">
        <v>106</v>
      </c>
      <c r="D111" s="145" t="s">
        <v>27</v>
      </c>
    </row>
    <row r="112" spans="1:4" ht="15.75" customHeight="1" x14ac:dyDescent="0.25">
      <c r="A112" s="146">
        <v>44059.638923611026</v>
      </c>
      <c r="B112" s="149">
        <v>60</v>
      </c>
      <c r="C112" s="117" t="s">
        <v>135</v>
      </c>
      <c r="D112" s="145" t="s">
        <v>27</v>
      </c>
    </row>
    <row r="113" spans="1:4" ht="15.75" customHeight="1" x14ac:dyDescent="0.25">
      <c r="A113" s="146">
        <v>44059.324918981642</v>
      </c>
      <c r="B113" s="149">
        <v>100</v>
      </c>
      <c r="C113" s="117" t="s">
        <v>673</v>
      </c>
      <c r="D113" s="145" t="s">
        <v>27</v>
      </c>
    </row>
    <row r="114" spans="1:4" ht="15.75" customHeight="1" x14ac:dyDescent="0.25">
      <c r="A114" s="146">
        <v>44059.632743055467</v>
      </c>
      <c r="B114" s="149">
        <v>100</v>
      </c>
      <c r="C114" s="117" t="s">
        <v>108</v>
      </c>
      <c r="D114" s="145" t="s">
        <v>27</v>
      </c>
    </row>
    <row r="115" spans="1:4" ht="15.75" customHeight="1" x14ac:dyDescent="0.25">
      <c r="A115" s="146">
        <v>44059.634085648227</v>
      </c>
      <c r="B115" s="149">
        <v>100</v>
      </c>
      <c r="C115" s="117" t="s">
        <v>136</v>
      </c>
      <c r="D115" s="145" t="s">
        <v>27</v>
      </c>
    </row>
    <row r="116" spans="1:4" ht="15.75" customHeight="1" x14ac:dyDescent="0.25">
      <c r="A116" s="146">
        <v>44059.638564814813</v>
      </c>
      <c r="B116" s="149">
        <v>100</v>
      </c>
      <c r="C116" s="117" t="s">
        <v>141</v>
      </c>
      <c r="D116" s="145" t="s">
        <v>27</v>
      </c>
    </row>
    <row r="117" spans="1:4" ht="15.75" customHeight="1" x14ac:dyDescent="0.25">
      <c r="A117" s="146">
        <v>44059.63916666666</v>
      </c>
      <c r="B117" s="149">
        <v>100</v>
      </c>
      <c r="C117" s="117" t="s">
        <v>107</v>
      </c>
      <c r="D117" s="145" t="s">
        <v>27</v>
      </c>
    </row>
    <row r="118" spans="1:4" ht="15.75" customHeight="1" x14ac:dyDescent="0.25">
      <c r="A118" s="146">
        <v>44059.635127314832</v>
      </c>
      <c r="B118" s="149">
        <v>200</v>
      </c>
      <c r="C118" s="117" t="s">
        <v>695</v>
      </c>
      <c r="D118" s="145" t="s">
        <v>27</v>
      </c>
    </row>
    <row r="119" spans="1:4" ht="15.75" customHeight="1" x14ac:dyDescent="0.25">
      <c r="A119" s="146">
        <v>44059.326064814813</v>
      </c>
      <c r="B119" s="149">
        <v>500</v>
      </c>
      <c r="C119" s="117" t="s">
        <v>105</v>
      </c>
      <c r="D119" s="145" t="s">
        <v>27</v>
      </c>
    </row>
    <row r="120" spans="1:4" ht="15.75" customHeight="1" x14ac:dyDescent="0.25">
      <c r="A120" s="146">
        <v>44059.326238425914</v>
      </c>
      <c r="B120" s="149">
        <v>500</v>
      </c>
      <c r="C120" s="117" t="s">
        <v>612</v>
      </c>
      <c r="D120" s="145" t="s">
        <v>27</v>
      </c>
    </row>
    <row r="121" spans="1:4" ht="15.75" customHeight="1" x14ac:dyDescent="0.25">
      <c r="A121" s="146">
        <v>44059.636192129459</v>
      </c>
      <c r="B121" s="149">
        <v>500</v>
      </c>
      <c r="C121" s="117" t="s">
        <v>160</v>
      </c>
      <c r="D121" s="145" t="s">
        <v>27</v>
      </c>
    </row>
    <row r="122" spans="1:4" ht="15.75" customHeight="1" x14ac:dyDescent="0.25">
      <c r="A122" s="146">
        <v>44059.32390046306</v>
      </c>
      <c r="B122" s="149">
        <v>1000</v>
      </c>
      <c r="C122" s="117" t="s">
        <v>104</v>
      </c>
      <c r="D122" s="145" t="s">
        <v>27</v>
      </c>
    </row>
    <row r="123" spans="1:4" ht="15.75" customHeight="1" x14ac:dyDescent="0.25">
      <c r="A123" s="146">
        <v>44059.925752314739</v>
      </c>
      <c r="B123" s="149">
        <v>1000</v>
      </c>
      <c r="C123" s="117" t="s">
        <v>696</v>
      </c>
      <c r="D123" s="145" t="s">
        <v>27</v>
      </c>
    </row>
    <row r="124" spans="1:4" ht="15.75" customHeight="1" x14ac:dyDescent="0.25">
      <c r="A124" s="146">
        <v>44059.63853009278</v>
      </c>
      <c r="B124" s="149">
        <v>7000</v>
      </c>
      <c r="C124" s="117" t="s">
        <v>137</v>
      </c>
      <c r="D124" s="145" t="s">
        <v>27</v>
      </c>
    </row>
    <row r="125" spans="1:4" ht="15.75" customHeight="1" x14ac:dyDescent="0.25">
      <c r="A125" s="146">
        <v>44060.546886574011</v>
      </c>
      <c r="B125" s="149">
        <v>10</v>
      </c>
      <c r="C125" s="117" t="s">
        <v>68</v>
      </c>
      <c r="D125" s="145" t="s">
        <v>27</v>
      </c>
    </row>
    <row r="126" spans="1:4" ht="15.75" customHeight="1" x14ac:dyDescent="0.25">
      <c r="A126" s="146">
        <v>44060.414594907314</v>
      </c>
      <c r="B126" s="149">
        <v>60</v>
      </c>
      <c r="C126" s="117" t="s">
        <v>157</v>
      </c>
      <c r="D126" s="145" t="s">
        <v>27</v>
      </c>
    </row>
    <row r="127" spans="1:4" ht="15.75" customHeight="1" x14ac:dyDescent="0.25">
      <c r="A127" s="146">
        <v>44060.447094907518</v>
      </c>
      <c r="B127" s="149">
        <v>60</v>
      </c>
      <c r="C127" s="117" t="s">
        <v>610</v>
      </c>
      <c r="D127" s="145" t="s">
        <v>27</v>
      </c>
    </row>
    <row r="128" spans="1:4" ht="15.75" customHeight="1" x14ac:dyDescent="0.25">
      <c r="A128" s="146">
        <v>44060.587349536829</v>
      </c>
      <c r="B128" s="149">
        <v>100</v>
      </c>
      <c r="C128" s="117" t="s">
        <v>58</v>
      </c>
      <c r="D128" s="145" t="s">
        <v>27</v>
      </c>
    </row>
    <row r="129" spans="1:4" ht="15.75" customHeight="1" x14ac:dyDescent="0.25">
      <c r="A129" s="146">
        <v>44060.767951388843</v>
      </c>
      <c r="B129" s="149">
        <v>100</v>
      </c>
      <c r="C129" s="117" t="s">
        <v>728</v>
      </c>
      <c r="D129" s="145" t="s">
        <v>27</v>
      </c>
    </row>
    <row r="130" spans="1:4" ht="15.75" customHeight="1" x14ac:dyDescent="0.25">
      <c r="A130" s="147">
        <v>44060.535729166666</v>
      </c>
      <c r="B130" s="150">
        <v>200</v>
      </c>
      <c r="C130" s="148" t="s">
        <v>697</v>
      </c>
      <c r="D130" s="145" t="s">
        <v>27</v>
      </c>
    </row>
    <row r="131" spans="1:4" ht="15.75" customHeight="1" x14ac:dyDescent="0.25">
      <c r="A131" s="146">
        <v>44060.624641203787</v>
      </c>
      <c r="B131" s="149">
        <v>250</v>
      </c>
      <c r="C131" s="117" t="s">
        <v>125</v>
      </c>
      <c r="D131" s="145" t="s">
        <v>27</v>
      </c>
    </row>
    <row r="132" spans="1:4" ht="15.75" customHeight="1" x14ac:dyDescent="0.25">
      <c r="A132" s="146">
        <v>44060.194224536885</v>
      </c>
      <c r="B132" s="149">
        <v>500</v>
      </c>
      <c r="C132" s="117" t="s">
        <v>729</v>
      </c>
      <c r="D132" s="145" t="s">
        <v>27</v>
      </c>
    </row>
    <row r="133" spans="1:4" ht="15.75" customHeight="1" x14ac:dyDescent="0.25">
      <c r="A133" s="146">
        <v>44060.723298611119</v>
      </c>
      <c r="B133" s="149">
        <v>500</v>
      </c>
      <c r="C133" s="117" t="s">
        <v>614</v>
      </c>
      <c r="D133" s="145" t="s">
        <v>27</v>
      </c>
    </row>
    <row r="134" spans="1:4" ht="15.75" customHeight="1" x14ac:dyDescent="0.25">
      <c r="A134" s="146">
        <v>44060.194212962873</v>
      </c>
      <c r="B134" s="149">
        <v>785.9</v>
      </c>
      <c r="C134" s="117" t="s">
        <v>730</v>
      </c>
      <c r="D134" s="145" t="s">
        <v>27</v>
      </c>
    </row>
    <row r="135" spans="1:4" ht="15.75" customHeight="1" x14ac:dyDescent="0.25">
      <c r="A135" s="146">
        <v>44060.122557870578</v>
      </c>
      <c r="B135" s="149">
        <v>1000</v>
      </c>
      <c r="C135" s="117" t="s">
        <v>731</v>
      </c>
      <c r="D135" s="145" t="s">
        <v>27</v>
      </c>
    </row>
    <row r="136" spans="1:4" ht="15.75" customHeight="1" x14ac:dyDescent="0.25">
      <c r="A136" s="146">
        <v>44060.154988425784</v>
      </c>
      <c r="B136" s="149">
        <v>1000</v>
      </c>
      <c r="C136" s="117" t="s">
        <v>732</v>
      </c>
      <c r="D136" s="145" t="s">
        <v>27</v>
      </c>
    </row>
    <row r="137" spans="1:4" ht="15.75" customHeight="1" x14ac:dyDescent="0.25">
      <c r="A137" s="146">
        <v>44060.883842592593</v>
      </c>
      <c r="B137" s="149">
        <v>1000</v>
      </c>
      <c r="C137" s="117" t="s">
        <v>698</v>
      </c>
      <c r="D137" s="145" t="s">
        <v>27</v>
      </c>
    </row>
    <row r="138" spans="1:4" ht="15.75" customHeight="1" x14ac:dyDescent="0.25">
      <c r="A138" s="146">
        <v>44061.420266203582</v>
      </c>
      <c r="B138" s="149">
        <v>60</v>
      </c>
      <c r="C138" s="117" t="s">
        <v>111</v>
      </c>
      <c r="D138" s="145" t="s">
        <v>27</v>
      </c>
    </row>
    <row r="139" spans="1:4" ht="15.75" customHeight="1" x14ac:dyDescent="0.25">
      <c r="A139" s="146">
        <v>44061.43866898166</v>
      </c>
      <c r="B139" s="149">
        <v>60</v>
      </c>
      <c r="C139" s="117" t="s">
        <v>110</v>
      </c>
      <c r="D139" s="145" t="s">
        <v>27</v>
      </c>
    </row>
    <row r="140" spans="1:4" ht="15.75" customHeight="1" x14ac:dyDescent="0.25">
      <c r="A140" s="146">
        <v>44061.44284722209</v>
      </c>
      <c r="B140" s="149">
        <v>60</v>
      </c>
      <c r="C140" s="117" t="s">
        <v>611</v>
      </c>
      <c r="D140" s="145" t="s">
        <v>27</v>
      </c>
    </row>
    <row r="141" spans="1:4" ht="15.75" customHeight="1" x14ac:dyDescent="0.25">
      <c r="A141" s="146">
        <v>44061.448078703601</v>
      </c>
      <c r="B141" s="149">
        <v>60</v>
      </c>
      <c r="C141" s="117" t="s">
        <v>699</v>
      </c>
      <c r="D141" s="145" t="s">
        <v>27</v>
      </c>
    </row>
    <row r="142" spans="1:4" ht="15.75" customHeight="1" x14ac:dyDescent="0.25">
      <c r="A142" s="146">
        <v>44061.121226851828</v>
      </c>
      <c r="B142" s="149">
        <v>200</v>
      </c>
      <c r="C142" s="117" t="s">
        <v>700</v>
      </c>
      <c r="D142" s="145" t="s">
        <v>27</v>
      </c>
    </row>
    <row r="143" spans="1:4" ht="26.25" customHeight="1" x14ac:dyDescent="0.25">
      <c r="A143" s="146">
        <v>44061.04983796319</v>
      </c>
      <c r="B143" s="149">
        <v>298</v>
      </c>
      <c r="C143" s="117" t="s">
        <v>701</v>
      </c>
      <c r="D143" s="145" t="s">
        <v>27</v>
      </c>
    </row>
    <row r="144" spans="1:4" ht="15.75" customHeight="1" x14ac:dyDescent="0.25">
      <c r="A144" s="146">
        <v>44061.442060185131</v>
      </c>
      <c r="B144" s="149">
        <v>1000</v>
      </c>
      <c r="C144" s="117" t="s">
        <v>109</v>
      </c>
      <c r="D144" s="145" t="s">
        <v>27</v>
      </c>
    </row>
    <row r="145" spans="1:4" ht="15.75" customHeight="1" x14ac:dyDescent="0.25">
      <c r="A145" s="146">
        <v>44061.499548611231</v>
      </c>
      <c r="B145" s="149">
        <v>1000</v>
      </c>
      <c r="C145" s="117" t="s">
        <v>702</v>
      </c>
      <c r="D145" s="145" t="s">
        <v>27</v>
      </c>
    </row>
    <row r="146" spans="1:4" ht="18" customHeight="1" x14ac:dyDescent="0.25">
      <c r="A146" s="146">
        <v>44062.504421296064</v>
      </c>
      <c r="B146" s="149">
        <v>60</v>
      </c>
      <c r="C146" s="117" t="s">
        <v>112</v>
      </c>
      <c r="D146" s="145" t="s">
        <v>27</v>
      </c>
    </row>
    <row r="147" spans="1:4" ht="15.75" customHeight="1" x14ac:dyDescent="0.25">
      <c r="A147" s="146">
        <v>44062.418460648041</v>
      </c>
      <c r="B147" s="149">
        <v>100</v>
      </c>
      <c r="C147" s="117" t="s">
        <v>114</v>
      </c>
      <c r="D147" s="145" t="s">
        <v>27</v>
      </c>
    </row>
    <row r="148" spans="1:4" s="108" customFormat="1" ht="15.75" customHeight="1" x14ac:dyDescent="0.25">
      <c r="A148" s="146">
        <v>44062.820509259123</v>
      </c>
      <c r="B148" s="149">
        <v>100</v>
      </c>
      <c r="C148" s="117" t="s">
        <v>703</v>
      </c>
      <c r="D148" s="145" t="s">
        <v>27</v>
      </c>
    </row>
    <row r="149" spans="1:4" ht="15.75" customHeight="1" x14ac:dyDescent="0.25">
      <c r="A149" s="146">
        <v>44062.044699074235</v>
      </c>
      <c r="B149" s="149">
        <v>300</v>
      </c>
      <c r="C149" s="117" t="s">
        <v>703</v>
      </c>
      <c r="D149" s="145" t="s">
        <v>27</v>
      </c>
    </row>
    <row r="150" spans="1:4" ht="15.75" customHeight="1" x14ac:dyDescent="0.25">
      <c r="A150" s="146">
        <v>44062.40328703681</v>
      </c>
      <c r="B150" s="149">
        <v>500</v>
      </c>
      <c r="C150" s="117" t="s">
        <v>113</v>
      </c>
      <c r="D150" s="145" t="s">
        <v>27</v>
      </c>
    </row>
    <row r="151" spans="1:4" ht="15.75" customHeight="1" x14ac:dyDescent="0.25">
      <c r="A151" s="146">
        <v>44062.489675926045</v>
      </c>
      <c r="B151" s="149">
        <v>500</v>
      </c>
      <c r="C151" s="117" t="s">
        <v>71</v>
      </c>
      <c r="D151" s="145" t="s">
        <v>27</v>
      </c>
    </row>
    <row r="152" spans="1:4" ht="15.75" customHeight="1" x14ac:dyDescent="0.25">
      <c r="A152" s="146">
        <v>44063.633831018582</v>
      </c>
      <c r="B152" s="149">
        <v>25</v>
      </c>
      <c r="C152" s="117" t="s">
        <v>117</v>
      </c>
      <c r="D152" s="145" t="s">
        <v>27</v>
      </c>
    </row>
    <row r="153" spans="1:4" ht="15.75" customHeight="1" x14ac:dyDescent="0.25">
      <c r="A153" s="146">
        <v>44063.198495370336</v>
      </c>
      <c r="B153" s="149">
        <v>50</v>
      </c>
      <c r="C153" s="117" t="s">
        <v>115</v>
      </c>
      <c r="D153" s="145" t="s">
        <v>27</v>
      </c>
    </row>
    <row r="154" spans="1:4" ht="15.75" customHeight="1" x14ac:dyDescent="0.25">
      <c r="A154" s="146">
        <v>44063.473402777687</v>
      </c>
      <c r="B154" s="149">
        <v>100</v>
      </c>
      <c r="C154" s="117" t="s">
        <v>118</v>
      </c>
      <c r="D154" s="145" t="s">
        <v>27</v>
      </c>
    </row>
    <row r="155" spans="1:4" ht="15.75" customHeight="1" x14ac:dyDescent="0.25">
      <c r="A155" s="146">
        <v>44063.44907407416</v>
      </c>
      <c r="B155" s="149">
        <v>130</v>
      </c>
      <c r="C155" s="117" t="s">
        <v>119</v>
      </c>
      <c r="D155" s="145" t="s">
        <v>27</v>
      </c>
    </row>
    <row r="156" spans="1:4" ht="15.75" customHeight="1" x14ac:dyDescent="0.25">
      <c r="A156" s="146">
        <v>44063.061446759384</v>
      </c>
      <c r="B156" s="149">
        <v>150</v>
      </c>
      <c r="C156" s="117" t="s">
        <v>704</v>
      </c>
      <c r="D156" s="145" t="s">
        <v>27</v>
      </c>
    </row>
    <row r="157" spans="1:4" ht="15.75" customHeight="1" x14ac:dyDescent="0.25">
      <c r="A157" s="146">
        <v>44063.528553240933</v>
      </c>
      <c r="B157" s="149">
        <v>300</v>
      </c>
      <c r="C157" s="117" t="s">
        <v>116</v>
      </c>
      <c r="D157" s="145" t="s">
        <v>27</v>
      </c>
    </row>
    <row r="158" spans="1:4" ht="15.75" customHeight="1" x14ac:dyDescent="0.25">
      <c r="A158" s="146">
        <v>44063.412199073937</v>
      </c>
      <c r="B158" s="149">
        <v>500</v>
      </c>
      <c r="C158" s="117" t="s">
        <v>705</v>
      </c>
      <c r="D158" s="145" t="s">
        <v>27</v>
      </c>
    </row>
    <row r="159" spans="1:4" ht="15.75" customHeight="1" x14ac:dyDescent="0.25">
      <c r="A159" s="146">
        <v>44063.648043981288</v>
      </c>
      <c r="B159" s="149">
        <v>500</v>
      </c>
      <c r="C159" s="117" t="s">
        <v>706</v>
      </c>
      <c r="D159" s="145" t="s">
        <v>27</v>
      </c>
    </row>
    <row r="160" spans="1:4" ht="15.75" customHeight="1" x14ac:dyDescent="0.25">
      <c r="A160" s="146">
        <v>44063.29820601875</v>
      </c>
      <c r="B160" s="149">
        <v>1000</v>
      </c>
      <c r="C160" s="117" t="s">
        <v>733</v>
      </c>
      <c r="D160" s="145" t="s">
        <v>27</v>
      </c>
    </row>
    <row r="161" spans="1:4" ht="15.75" customHeight="1" x14ac:dyDescent="0.25">
      <c r="A161" s="146">
        <v>44063.481250000186</v>
      </c>
      <c r="B161" s="149">
        <v>1000</v>
      </c>
      <c r="C161" s="117" t="s">
        <v>158</v>
      </c>
      <c r="D161" s="145" t="s">
        <v>27</v>
      </c>
    </row>
    <row r="162" spans="1:4" ht="15.75" customHeight="1" x14ac:dyDescent="0.25">
      <c r="A162" s="146">
        <v>44064.726122685242</v>
      </c>
      <c r="B162" s="149">
        <v>70</v>
      </c>
      <c r="C162" s="117" t="s">
        <v>707</v>
      </c>
      <c r="D162" s="145" t="s">
        <v>27</v>
      </c>
    </row>
    <row r="163" spans="1:4" ht="15.75" customHeight="1" x14ac:dyDescent="0.25">
      <c r="A163" s="146">
        <v>44064.279699074104</v>
      </c>
      <c r="B163" s="149">
        <v>80</v>
      </c>
      <c r="C163" s="117" t="s">
        <v>604</v>
      </c>
      <c r="D163" s="145" t="s">
        <v>27</v>
      </c>
    </row>
    <row r="164" spans="1:4" ht="15.75" customHeight="1" x14ac:dyDescent="0.25">
      <c r="A164" s="146">
        <v>44064.438252314925</v>
      </c>
      <c r="B164" s="149">
        <v>200</v>
      </c>
      <c r="C164" s="117" t="s">
        <v>121</v>
      </c>
      <c r="D164" s="145" t="s">
        <v>27</v>
      </c>
    </row>
    <row r="165" spans="1:4" ht="15.75" customHeight="1" x14ac:dyDescent="0.25">
      <c r="A165" s="146">
        <v>44064.584583333228</v>
      </c>
      <c r="B165" s="149">
        <v>500</v>
      </c>
      <c r="C165" s="117" t="s">
        <v>164</v>
      </c>
      <c r="D165" s="145" t="s">
        <v>27</v>
      </c>
    </row>
    <row r="166" spans="1:4" ht="15.75" customHeight="1" x14ac:dyDescent="0.25">
      <c r="A166" s="146">
        <v>44064.456319444347</v>
      </c>
      <c r="B166" s="149">
        <v>1000</v>
      </c>
      <c r="C166" s="117" t="s">
        <v>120</v>
      </c>
      <c r="D166" s="145" t="s">
        <v>27</v>
      </c>
    </row>
    <row r="167" spans="1:4" ht="15.75" customHeight="1" x14ac:dyDescent="0.25">
      <c r="A167" s="146">
        <v>44064.506087963004</v>
      </c>
      <c r="B167" s="149">
        <v>2000</v>
      </c>
      <c r="C167" s="117" t="s">
        <v>680</v>
      </c>
      <c r="D167" s="145" t="s">
        <v>27</v>
      </c>
    </row>
    <row r="168" spans="1:4" ht="15.75" customHeight="1" x14ac:dyDescent="0.25">
      <c r="A168" s="146">
        <v>44064.848946759477</v>
      </c>
      <c r="B168" s="149">
        <v>2200</v>
      </c>
      <c r="C168" s="117" t="s">
        <v>79</v>
      </c>
      <c r="D168" s="145" t="s">
        <v>27</v>
      </c>
    </row>
    <row r="169" spans="1:4" ht="15.75" customHeight="1" x14ac:dyDescent="0.25">
      <c r="A169" s="146">
        <v>44066.390034722164</v>
      </c>
      <c r="B169" s="149">
        <v>100</v>
      </c>
      <c r="C169" s="117" t="s">
        <v>708</v>
      </c>
      <c r="D169" s="145" t="s">
        <v>27</v>
      </c>
    </row>
    <row r="170" spans="1:4" ht="15.75" customHeight="1" x14ac:dyDescent="0.25">
      <c r="A170" s="146">
        <v>44066.372569444589</v>
      </c>
      <c r="B170" s="149">
        <v>200</v>
      </c>
      <c r="C170" s="117" t="s">
        <v>123</v>
      </c>
      <c r="D170" s="145" t="s">
        <v>27</v>
      </c>
    </row>
    <row r="171" spans="1:4" ht="15.75" customHeight="1" x14ac:dyDescent="0.25">
      <c r="A171" s="146">
        <v>44066.66343750013</v>
      </c>
      <c r="B171" s="149">
        <v>300</v>
      </c>
      <c r="C171" s="117" t="s">
        <v>709</v>
      </c>
      <c r="D171" s="145" t="s">
        <v>27</v>
      </c>
    </row>
    <row r="172" spans="1:4" ht="15.75" customHeight="1" x14ac:dyDescent="0.25">
      <c r="A172" s="146">
        <v>44066.664918981493</v>
      </c>
      <c r="B172" s="149">
        <v>300</v>
      </c>
      <c r="C172" s="117" t="s">
        <v>124</v>
      </c>
      <c r="D172" s="145" t="s">
        <v>27</v>
      </c>
    </row>
    <row r="173" spans="1:4" ht="15.75" customHeight="1" x14ac:dyDescent="0.25">
      <c r="A173" s="146">
        <v>44066.384386573918</v>
      </c>
      <c r="B173" s="149">
        <v>1000</v>
      </c>
      <c r="C173" s="117" t="s">
        <v>710</v>
      </c>
      <c r="D173" s="145" t="s">
        <v>27</v>
      </c>
    </row>
    <row r="174" spans="1:4" ht="15.75" customHeight="1" x14ac:dyDescent="0.25">
      <c r="A174" s="146">
        <v>44066.391018518712</v>
      </c>
      <c r="B174" s="149">
        <v>1000</v>
      </c>
      <c r="C174" s="117" t="s">
        <v>122</v>
      </c>
      <c r="D174" s="145" t="s">
        <v>27</v>
      </c>
    </row>
    <row r="175" spans="1:4" ht="15.75" customHeight="1" x14ac:dyDescent="0.25">
      <c r="A175" s="146">
        <v>44067.498414352071</v>
      </c>
      <c r="B175" s="149">
        <v>10</v>
      </c>
      <c r="C175" s="117" t="s">
        <v>68</v>
      </c>
      <c r="D175" s="145" t="s">
        <v>27</v>
      </c>
    </row>
    <row r="176" spans="1:4" ht="15.75" customHeight="1" x14ac:dyDescent="0.25">
      <c r="A176" s="146">
        <v>44067.569467592519</v>
      </c>
      <c r="B176" s="149">
        <v>20</v>
      </c>
      <c r="C176" s="117" t="s">
        <v>711</v>
      </c>
      <c r="D176" s="145" t="s">
        <v>27</v>
      </c>
    </row>
    <row r="177" spans="1:4" ht="15.75" customHeight="1" x14ac:dyDescent="0.25">
      <c r="A177" s="146">
        <v>44067.117303240579</v>
      </c>
      <c r="B177" s="149">
        <v>22</v>
      </c>
      <c r="C177" s="117" t="s">
        <v>734</v>
      </c>
      <c r="D177" s="145" t="s">
        <v>27</v>
      </c>
    </row>
    <row r="178" spans="1:4" ht="15.75" customHeight="1" x14ac:dyDescent="0.25">
      <c r="A178" s="146">
        <v>44067.098796296399</v>
      </c>
      <c r="B178" s="149">
        <v>101</v>
      </c>
      <c r="C178" s="117" t="s">
        <v>735</v>
      </c>
      <c r="D178" s="145" t="s">
        <v>27</v>
      </c>
    </row>
    <row r="179" spans="1:4" ht="15.75" customHeight="1" x14ac:dyDescent="0.25">
      <c r="A179" s="146">
        <v>44067.137557870243</v>
      </c>
      <c r="B179" s="149">
        <v>101</v>
      </c>
      <c r="C179" s="117" t="s">
        <v>736</v>
      </c>
      <c r="D179" s="145" t="s">
        <v>27</v>
      </c>
    </row>
    <row r="180" spans="1:4" ht="15.75" customHeight="1" x14ac:dyDescent="0.25">
      <c r="A180" s="146">
        <v>44067.481898148078</v>
      </c>
      <c r="B180" s="149">
        <v>200</v>
      </c>
      <c r="C180" s="117" t="s">
        <v>159</v>
      </c>
      <c r="D180" s="145" t="s">
        <v>27</v>
      </c>
    </row>
    <row r="181" spans="1:4" ht="15.75" customHeight="1" x14ac:dyDescent="0.25">
      <c r="A181" s="146">
        <v>44067.099398148246</v>
      </c>
      <c r="B181" s="149">
        <v>500</v>
      </c>
      <c r="C181" s="117" t="s">
        <v>163</v>
      </c>
      <c r="D181" s="145" t="s">
        <v>27</v>
      </c>
    </row>
    <row r="182" spans="1:4" ht="15.75" customHeight="1" x14ac:dyDescent="0.25">
      <c r="A182" s="146">
        <v>44067.636481481604</v>
      </c>
      <c r="B182" s="149">
        <v>500</v>
      </c>
      <c r="C182" s="117" t="s">
        <v>139</v>
      </c>
      <c r="D182" s="145" t="s">
        <v>27</v>
      </c>
    </row>
    <row r="183" spans="1:4" ht="15.75" customHeight="1" x14ac:dyDescent="0.25">
      <c r="A183" s="146">
        <v>44067.154143518303</v>
      </c>
      <c r="B183" s="149">
        <v>1000</v>
      </c>
      <c r="C183" s="117" t="s">
        <v>737</v>
      </c>
      <c r="D183" s="145" t="s">
        <v>27</v>
      </c>
    </row>
    <row r="184" spans="1:4" ht="15.75" customHeight="1" x14ac:dyDescent="0.25">
      <c r="A184" s="146">
        <v>44067.564513888676</v>
      </c>
      <c r="B184" s="149">
        <v>1000</v>
      </c>
      <c r="C184" s="117" t="s">
        <v>738</v>
      </c>
      <c r="D184" s="145" t="s">
        <v>27</v>
      </c>
    </row>
    <row r="185" spans="1:4" ht="15.75" customHeight="1" x14ac:dyDescent="0.25">
      <c r="A185" s="146">
        <v>44068.503877314739</v>
      </c>
      <c r="B185" s="149">
        <v>50</v>
      </c>
      <c r="C185" s="117" t="s">
        <v>712</v>
      </c>
      <c r="D185" s="145" t="s">
        <v>27</v>
      </c>
    </row>
    <row r="186" spans="1:4" ht="15.75" customHeight="1" x14ac:dyDescent="0.25">
      <c r="A186" s="146">
        <v>44068.385532407556</v>
      </c>
      <c r="B186" s="149">
        <v>100</v>
      </c>
      <c r="C186" s="117" t="s">
        <v>58</v>
      </c>
      <c r="D186" s="145" t="s">
        <v>27</v>
      </c>
    </row>
    <row r="187" spans="1:4" ht="15.75" customHeight="1" x14ac:dyDescent="0.25">
      <c r="A187" s="146">
        <v>44068.507453703787</v>
      </c>
      <c r="B187" s="149">
        <v>100</v>
      </c>
      <c r="C187" s="117" t="s">
        <v>138</v>
      </c>
      <c r="D187" s="145" t="s">
        <v>27</v>
      </c>
    </row>
    <row r="188" spans="1:4" ht="15.75" customHeight="1" x14ac:dyDescent="0.25">
      <c r="A188" s="146">
        <v>44068.426655092742</v>
      </c>
      <c r="B188" s="149">
        <v>200</v>
      </c>
      <c r="C188" s="117" t="s">
        <v>126</v>
      </c>
      <c r="D188" s="145" t="s">
        <v>27</v>
      </c>
    </row>
    <row r="189" spans="1:4" ht="15.75" customHeight="1" x14ac:dyDescent="0.25">
      <c r="A189" s="146">
        <v>44068.785833333153</v>
      </c>
      <c r="B189" s="149">
        <v>200</v>
      </c>
      <c r="C189" s="117" t="s">
        <v>713</v>
      </c>
      <c r="D189" s="145" t="s">
        <v>27</v>
      </c>
    </row>
    <row r="190" spans="1:4" ht="15.75" customHeight="1" x14ac:dyDescent="0.25">
      <c r="A190" s="146">
        <v>44068.584282407537</v>
      </c>
      <c r="B190" s="149">
        <v>1000</v>
      </c>
      <c r="C190" s="117" t="s">
        <v>603</v>
      </c>
      <c r="D190" s="145" t="s">
        <v>27</v>
      </c>
    </row>
    <row r="191" spans="1:4" ht="15.75" customHeight="1" x14ac:dyDescent="0.25">
      <c r="A191" s="146">
        <v>44069.433067129459</v>
      </c>
      <c r="B191" s="149">
        <v>60</v>
      </c>
      <c r="C191" s="117" t="s">
        <v>127</v>
      </c>
      <c r="D191" s="145" t="s">
        <v>27</v>
      </c>
    </row>
    <row r="192" spans="1:4" ht="15.75" customHeight="1" x14ac:dyDescent="0.25">
      <c r="A192" s="146">
        <v>44069.520358796231</v>
      </c>
      <c r="B192" s="149">
        <v>150</v>
      </c>
      <c r="C192" s="117" t="s">
        <v>128</v>
      </c>
      <c r="D192" s="145" t="s">
        <v>27</v>
      </c>
    </row>
    <row r="193" spans="1:4" ht="15.75" customHeight="1" x14ac:dyDescent="0.25">
      <c r="A193" s="146">
        <v>44069.050706018694</v>
      </c>
      <c r="B193" s="149">
        <v>500</v>
      </c>
      <c r="C193" s="117" t="s">
        <v>714</v>
      </c>
      <c r="D193" s="145" t="s">
        <v>27</v>
      </c>
    </row>
    <row r="194" spans="1:4" ht="15.75" customHeight="1" x14ac:dyDescent="0.25">
      <c r="A194" s="146">
        <v>44069.469780092593</v>
      </c>
      <c r="B194" s="149">
        <v>500</v>
      </c>
      <c r="C194" s="117" t="s">
        <v>71</v>
      </c>
      <c r="D194" s="145" t="s">
        <v>27</v>
      </c>
    </row>
    <row r="195" spans="1:4" ht="15.75" customHeight="1" x14ac:dyDescent="0.25">
      <c r="A195" s="146">
        <v>44069.918425926007</v>
      </c>
      <c r="B195" s="149">
        <v>500</v>
      </c>
      <c r="C195" s="117" t="s">
        <v>690</v>
      </c>
      <c r="D195" s="145" t="s">
        <v>27</v>
      </c>
    </row>
    <row r="196" spans="1:4" ht="15.75" customHeight="1" x14ac:dyDescent="0.25">
      <c r="A196" s="146">
        <v>44069.925937499851</v>
      </c>
      <c r="B196" s="149">
        <v>500</v>
      </c>
      <c r="C196" s="117" t="s">
        <v>158</v>
      </c>
      <c r="D196" s="145" t="s">
        <v>27</v>
      </c>
    </row>
    <row r="197" spans="1:4" ht="15.75" customHeight="1" x14ac:dyDescent="0.25">
      <c r="A197" s="146">
        <v>44070.180613426026</v>
      </c>
      <c r="B197" s="149">
        <v>100</v>
      </c>
      <c r="C197" s="117" t="s">
        <v>129</v>
      </c>
      <c r="D197" s="145" t="s">
        <v>27</v>
      </c>
    </row>
    <row r="198" spans="1:4" ht="15.75" customHeight="1" x14ac:dyDescent="0.25">
      <c r="A198" s="146">
        <v>44070.466539351735</v>
      </c>
      <c r="B198" s="149">
        <v>100</v>
      </c>
      <c r="C198" s="117" t="s">
        <v>130</v>
      </c>
      <c r="D198" s="145" t="s">
        <v>27</v>
      </c>
    </row>
    <row r="199" spans="1:4" ht="15.75" customHeight="1" x14ac:dyDescent="0.25">
      <c r="A199" s="146">
        <v>44070.051840277854</v>
      </c>
      <c r="B199" s="149">
        <v>150</v>
      </c>
      <c r="C199" s="117" t="s">
        <v>722</v>
      </c>
      <c r="D199" s="145" t="s">
        <v>27</v>
      </c>
    </row>
    <row r="200" spans="1:4" ht="15.75" customHeight="1" x14ac:dyDescent="0.25">
      <c r="A200" s="146">
        <v>44070.057326389011</v>
      </c>
      <c r="B200" s="149">
        <v>350</v>
      </c>
      <c r="C200" s="117" t="s">
        <v>715</v>
      </c>
      <c r="D200" s="145" t="s">
        <v>27</v>
      </c>
    </row>
    <row r="201" spans="1:4" s="108" customFormat="1" ht="15.75" customHeight="1" x14ac:dyDescent="0.25">
      <c r="A201" s="146">
        <v>44070.469513888936</v>
      </c>
      <c r="B201" s="149">
        <v>500</v>
      </c>
      <c r="C201" s="117" t="s">
        <v>613</v>
      </c>
      <c r="D201" s="145" t="s">
        <v>27</v>
      </c>
    </row>
    <row r="202" spans="1:4" s="108" customFormat="1" ht="15.75" customHeight="1" x14ac:dyDescent="0.25">
      <c r="A202" s="146">
        <v>44070.725358796306</v>
      </c>
      <c r="B202" s="149">
        <v>5000</v>
      </c>
      <c r="C202" s="117" t="s">
        <v>140</v>
      </c>
      <c r="D202" s="145" t="s">
        <v>27</v>
      </c>
    </row>
    <row r="203" spans="1:4" s="108" customFormat="1" ht="15.75" customHeight="1" x14ac:dyDescent="0.25">
      <c r="A203" s="146">
        <v>44071.48650462972</v>
      </c>
      <c r="B203" s="149">
        <v>100</v>
      </c>
      <c r="C203" s="117" t="s">
        <v>131</v>
      </c>
      <c r="D203" s="145" t="s">
        <v>27</v>
      </c>
    </row>
    <row r="204" spans="1:4" s="108" customFormat="1" ht="15.75" customHeight="1" x14ac:dyDescent="0.25">
      <c r="A204" s="146">
        <v>44071.431296296418</v>
      </c>
      <c r="B204" s="149">
        <v>500</v>
      </c>
      <c r="C204" s="117" t="s">
        <v>739</v>
      </c>
      <c r="D204" s="145" t="s">
        <v>27</v>
      </c>
    </row>
    <row r="205" spans="1:4" s="108" customFormat="1" ht="15.75" customHeight="1" x14ac:dyDescent="0.25">
      <c r="A205" s="146">
        <v>44071.463009259198</v>
      </c>
      <c r="B205" s="149">
        <v>500</v>
      </c>
      <c r="C205" s="117" t="s">
        <v>132</v>
      </c>
      <c r="D205" s="145" t="s">
        <v>27</v>
      </c>
    </row>
    <row r="206" spans="1:4" s="108" customFormat="1" ht="15.75" customHeight="1" x14ac:dyDescent="0.25">
      <c r="A206" s="146">
        <v>44071.435104166623</v>
      </c>
      <c r="B206" s="149">
        <v>1500</v>
      </c>
      <c r="C206" s="117" t="s">
        <v>69</v>
      </c>
      <c r="D206" s="145" t="s">
        <v>27</v>
      </c>
    </row>
    <row r="207" spans="1:4" s="108" customFormat="1" ht="15.75" customHeight="1" x14ac:dyDescent="0.25">
      <c r="A207" s="146">
        <v>44073.58004629612</v>
      </c>
      <c r="B207" s="149">
        <v>150</v>
      </c>
      <c r="C207" s="117" t="s">
        <v>59</v>
      </c>
      <c r="D207" s="145" t="s">
        <v>27</v>
      </c>
    </row>
    <row r="208" spans="1:4" s="108" customFormat="1" ht="15.75" customHeight="1" x14ac:dyDescent="0.25">
      <c r="A208" s="146">
        <v>44073.582557870541</v>
      </c>
      <c r="B208" s="149">
        <v>300</v>
      </c>
      <c r="C208" s="117" t="s">
        <v>61</v>
      </c>
      <c r="D208" s="145" t="s">
        <v>27</v>
      </c>
    </row>
    <row r="209" spans="1:4" s="108" customFormat="1" ht="15.75" customHeight="1" x14ac:dyDescent="0.25">
      <c r="A209" s="146">
        <v>44073.44660879625</v>
      </c>
      <c r="B209" s="149">
        <v>500</v>
      </c>
      <c r="C209" s="117" t="s">
        <v>716</v>
      </c>
      <c r="D209" s="145" t="s">
        <v>27</v>
      </c>
    </row>
    <row r="210" spans="1:4" s="108" customFormat="1" ht="15.75" customHeight="1" x14ac:dyDescent="0.25">
      <c r="A210" s="146">
        <v>44073.575740740635</v>
      </c>
      <c r="B210" s="149">
        <v>3000</v>
      </c>
      <c r="C210" s="117" t="s">
        <v>615</v>
      </c>
      <c r="D210" s="145" t="s">
        <v>27</v>
      </c>
    </row>
    <row r="211" spans="1:4" s="108" customFormat="1" ht="15.75" customHeight="1" x14ac:dyDescent="0.25">
      <c r="A211" s="146">
        <v>44074.567604166456</v>
      </c>
      <c r="B211" s="149">
        <v>10</v>
      </c>
      <c r="C211" s="117" t="s">
        <v>68</v>
      </c>
      <c r="D211" s="145" t="s">
        <v>27</v>
      </c>
    </row>
    <row r="212" spans="1:4" s="108" customFormat="1" ht="15.75" customHeight="1" x14ac:dyDescent="0.25">
      <c r="A212" s="146">
        <v>44074.395277777687</v>
      </c>
      <c r="B212" s="149">
        <v>100</v>
      </c>
      <c r="C212" s="117" t="s">
        <v>133</v>
      </c>
      <c r="D212" s="145" t="s">
        <v>27</v>
      </c>
    </row>
    <row r="213" spans="1:4" s="108" customFormat="1" ht="15.75" customHeight="1" x14ac:dyDescent="0.25">
      <c r="A213" s="146">
        <v>44074.516435184982</v>
      </c>
      <c r="B213" s="149">
        <v>100</v>
      </c>
      <c r="C213" s="117" t="s">
        <v>58</v>
      </c>
      <c r="D213" s="145" t="s">
        <v>27</v>
      </c>
    </row>
    <row r="214" spans="1:4" s="108" customFormat="1" ht="15.75" customHeight="1" x14ac:dyDescent="0.25">
      <c r="A214" s="146">
        <v>44074.747303240933</v>
      </c>
      <c r="B214" s="149">
        <v>1000</v>
      </c>
      <c r="C214" s="117" t="s">
        <v>605</v>
      </c>
      <c r="D214" s="145" t="s">
        <v>27</v>
      </c>
    </row>
    <row r="215" spans="1:4" ht="15" customHeight="1" x14ac:dyDescent="0.25">
      <c r="A215" s="58" t="s">
        <v>20</v>
      </c>
      <c r="B215" s="77">
        <f>SUM(B11:B214)</f>
        <v>125565.73999999999</v>
      </c>
      <c r="C215" s="193"/>
      <c r="D215" s="194"/>
    </row>
    <row r="216" spans="1:4" ht="15" customHeight="1" x14ac:dyDescent="0.25">
      <c r="A216" s="199" t="s">
        <v>145</v>
      </c>
      <c r="B216" s="200"/>
      <c r="C216" s="200"/>
      <c r="D216" s="201"/>
    </row>
    <row r="217" spans="1:4" s="108" customFormat="1" ht="15" customHeight="1" x14ac:dyDescent="0.25">
      <c r="A217" s="40">
        <v>44069</v>
      </c>
      <c r="B217" s="105">
        <v>4050</v>
      </c>
      <c r="C217" s="184" t="s">
        <v>663</v>
      </c>
      <c r="D217" s="184"/>
    </row>
    <row r="218" spans="1:4" s="108" customFormat="1" ht="15" customHeight="1" x14ac:dyDescent="0.25">
      <c r="A218" s="40">
        <v>44069</v>
      </c>
      <c r="B218" s="105">
        <v>4785</v>
      </c>
      <c r="C218" s="184" t="s">
        <v>664</v>
      </c>
      <c r="D218" s="184"/>
    </row>
    <row r="219" spans="1:4" s="108" customFormat="1" ht="15" customHeight="1" x14ac:dyDescent="0.25">
      <c r="A219" s="40">
        <v>44069</v>
      </c>
      <c r="B219" s="105">
        <v>4000</v>
      </c>
      <c r="C219" s="184" t="s">
        <v>665</v>
      </c>
      <c r="D219" s="184"/>
    </row>
    <row r="220" spans="1:4" s="108" customFormat="1" ht="15" customHeight="1" x14ac:dyDescent="0.25">
      <c r="A220" s="40">
        <v>44069</v>
      </c>
      <c r="B220" s="105">
        <v>19000</v>
      </c>
      <c r="C220" s="184" t="s">
        <v>666</v>
      </c>
      <c r="D220" s="184"/>
    </row>
    <row r="221" spans="1:4" s="108" customFormat="1" ht="15" customHeight="1" x14ac:dyDescent="0.25">
      <c r="A221" s="40">
        <v>44069</v>
      </c>
      <c r="B221" s="105">
        <v>9300</v>
      </c>
      <c r="C221" s="184" t="s">
        <v>667</v>
      </c>
      <c r="D221" s="184"/>
    </row>
    <row r="222" spans="1:4" s="108" customFormat="1" ht="15" customHeight="1" x14ac:dyDescent="0.25">
      <c r="A222" s="40">
        <v>44069</v>
      </c>
      <c r="B222" s="105">
        <v>800</v>
      </c>
      <c r="C222" s="184" t="s">
        <v>668</v>
      </c>
      <c r="D222" s="184"/>
    </row>
    <row r="223" spans="1:4" s="108" customFormat="1" ht="15" customHeight="1" x14ac:dyDescent="0.25">
      <c r="A223" s="40">
        <v>44069</v>
      </c>
      <c r="B223" s="105">
        <v>5330</v>
      </c>
      <c r="C223" s="184" t="s">
        <v>669</v>
      </c>
      <c r="D223" s="184"/>
    </row>
    <row r="224" spans="1:4" s="108" customFormat="1" ht="15" customHeight="1" x14ac:dyDescent="0.25">
      <c r="A224" s="40">
        <v>44069</v>
      </c>
      <c r="B224" s="105">
        <v>950</v>
      </c>
      <c r="C224" s="184" t="s">
        <v>670</v>
      </c>
      <c r="D224" s="184"/>
    </row>
    <row r="225" spans="1:4" s="108" customFormat="1" ht="15" customHeight="1" x14ac:dyDescent="0.25">
      <c r="A225" s="40">
        <v>44069</v>
      </c>
      <c r="B225" s="105">
        <v>700</v>
      </c>
      <c r="C225" s="184" t="s">
        <v>671</v>
      </c>
      <c r="D225" s="184"/>
    </row>
    <row r="226" spans="1:4" s="108" customFormat="1" ht="15" customHeight="1" x14ac:dyDescent="0.25">
      <c r="A226" s="40">
        <v>44069</v>
      </c>
      <c r="B226" s="105">
        <v>85</v>
      </c>
      <c r="C226" s="184" t="s">
        <v>661</v>
      </c>
      <c r="D226" s="184"/>
    </row>
    <row r="227" spans="1:4" ht="15" customHeight="1" x14ac:dyDescent="0.25">
      <c r="A227" s="40"/>
      <c r="B227" s="77">
        <f>SUM(B217:B226)</f>
        <v>49000</v>
      </c>
      <c r="C227" s="193"/>
      <c r="D227" s="198"/>
    </row>
    <row r="228" spans="1:4" ht="15" customHeight="1" x14ac:dyDescent="0.25">
      <c r="A228" s="195" t="s">
        <v>45</v>
      </c>
      <c r="B228" s="196"/>
      <c r="C228" s="196"/>
      <c r="D228" s="197"/>
    </row>
    <row r="229" spans="1:4" s="108" customFormat="1" ht="15" customHeight="1" x14ac:dyDescent="0.25">
      <c r="A229" s="79">
        <v>44046</v>
      </c>
      <c r="B229" s="38">
        <v>13549.29</v>
      </c>
      <c r="C229" s="185" t="s">
        <v>56</v>
      </c>
      <c r="D229" s="186"/>
    </row>
    <row r="230" spans="1:4" s="108" customFormat="1" ht="15" customHeight="1" x14ac:dyDescent="0.25">
      <c r="A230" s="79">
        <v>44047</v>
      </c>
      <c r="B230" s="38">
        <v>6726</v>
      </c>
      <c r="C230" s="185" t="s">
        <v>672</v>
      </c>
      <c r="D230" s="186"/>
    </row>
    <row r="231" spans="1:4" s="108" customFormat="1" ht="15" customHeight="1" x14ac:dyDescent="0.25">
      <c r="A231" s="79">
        <v>44050</v>
      </c>
      <c r="B231" s="38">
        <v>5644.9</v>
      </c>
      <c r="C231" s="185" t="s">
        <v>147</v>
      </c>
      <c r="D231" s="186"/>
    </row>
    <row r="232" spans="1:4" s="108" customFormat="1" ht="15" customHeight="1" x14ac:dyDescent="0.25">
      <c r="A232" s="79">
        <v>44053</v>
      </c>
      <c r="B232" s="38">
        <v>20100</v>
      </c>
      <c r="C232" s="185" t="s">
        <v>148</v>
      </c>
      <c r="D232" s="186"/>
    </row>
    <row r="233" spans="1:4" ht="15" customHeight="1" x14ac:dyDescent="0.25">
      <c r="A233" s="79">
        <v>44053</v>
      </c>
      <c r="B233" s="38">
        <v>275188</v>
      </c>
      <c r="C233" s="185" t="s">
        <v>148</v>
      </c>
      <c r="D233" s="186"/>
    </row>
    <row r="234" spans="1:4" s="108" customFormat="1" ht="15" customHeight="1" x14ac:dyDescent="0.25">
      <c r="A234" s="79">
        <v>44060</v>
      </c>
      <c r="B234" s="38">
        <v>239058.75</v>
      </c>
      <c r="C234" s="185" t="s">
        <v>146</v>
      </c>
      <c r="D234" s="186"/>
    </row>
    <row r="235" spans="1:4" s="108" customFormat="1" ht="15" customHeight="1" x14ac:dyDescent="0.25">
      <c r="A235" s="79">
        <v>44071</v>
      </c>
      <c r="B235" s="38">
        <v>800</v>
      </c>
      <c r="C235" s="185" t="s">
        <v>998</v>
      </c>
      <c r="D235" s="186"/>
    </row>
    <row r="236" spans="1:4" s="108" customFormat="1" ht="15" customHeight="1" x14ac:dyDescent="0.25">
      <c r="A236" s="79">
        <v>44074</v>
      </c>
      <c r="B236" s="38">
        <v>588.98</v>
      </c>
      <c r="C236" s="185" t="s">
        <v>616</v>
      </c>
      <c r="D236" s="186"/>
    </row>
    <row r="237" spans="1:4" s="108" customFormat="1" ht="15" customHeight="1" x14ac:dyDescent="0.25">
      <c r="A237" s="144">
        <v>44044</v>
      </c>
      <c r="B237" s="38">
        <v>16903.810000000001</v>
      </c>
      <c r="C237" s="202" t="s">
        <v>57</v>
      </c>
      <c r="D237" s="203"/>
    </row>
    <row r="238" spans="1:4" ht="15" customHeight="1" x14ac:dyDescent="0.25">
      <c r="A238" s="93" t="s">
        <v>20</v>
      </c>
      <c r="B238" s="94">
        <f>SUM(B229:B237)</f>
        <v>578559.73</v>
      </c>
      <c r="C238" s="191"/>
      <c r="D238" s="192"/>
    </row>
    <row r="239" spans="1:4" ht="15" customHeight="1" x14ac:dyDescent="0.25">
      <c r="A239" s="42" t="s">
        <v>46</v>
      </c>
      <c r="B239" s="68">
        <f>B215+B238+B227</f>
        <v>753125.47</v>
      </c>
      <c r="C239" s="8"/>
      <c r="D239" s="67"/>
    </row>
    <row r="240" spans="1:4" ht="15" customHeight="1" x14ac:dyDescent="0.25">
      <c r="B240" s="33"/>
    </row>
    <row r="241" spans="1:3" ht="15" customHeight="1" x14ac:dyDescent="0.25">
      <c r="A241" s="80"/>
      <c r="C241" s="84"/>
    </row>
    <row r="242" spans="1:3" ht="15" customHeight="1" x14ac:dyDescent="0.25">
      <c r="A242" s="81"/>
    </row>
  </sheetData>
  <sheetProtection formatCells="0" formatColumns="0" formatRows="0" insertColumns="0" insertRows="0" insertHyperlinks="0" deleteColumns="0" deleteRows="0" sort="0" autoFilter="0" pivotTables="0"/>
  <mergeCells count="30">
    <mergeCell ref="C238:D238"/>
    <mergeCell ref="C215:D215"/>
    <mergeCell ref="A228:D228"/>
    <mergeCell ref="C227:D227"/>
    <mergeCell ref="A216:D216"/>
    <mergeCell ref="C236:D236"/>
    <mergeCell ref="C237:D237"/>
    <mergeCell ref="C234:D234"/>
    <mergeCell ref="C235:D235"/>
    <mergeCell ref="C229:D229"/>
    <mergeCell ref="C232:D232"/>
    <mergeCell ref="C230:D230"/>
    <mergeCell ref="C226:D226"/>
    <mergeCell ref="C233:D233"/>
    <mergeCell ref="C217:D217"/>
    <mergeCell ref="C218:D218"/>
    <mergeCell ref="C219:D219"/>
    <mergeCell ref="C220:D220"/>
    <mergeCell ref="A10:D10"/>
    <mergeCell ref="B1:D1"/>
    <mergeCell ref="B2:D2"/>
    <mergeCell ref="B4:D4"/>
    <mergeCell ref="B5:D5"/>
    <mergeCell ref="B6:D6"/>
    <mergeCell ref="C221:D221"/>
    <mergeCell ref="C231:D231"/>
    <mergeCell ref="C222:D222"/>
    <mergeCell ref="C223:D223"/>
    <mergeCell ref="C224:D224"/>
    <mergeCell ref="C225:D2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2021-08-17T14:46:28Z</dcterms:modified>
  <cp:category/>
  <cp:contentStatus/>
</cp:coreProperties>
</file>