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13485" windowHeight="122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52" i="4" l="1"/>
  <c r="C16" i="8" l="1"/>
  <c r="B57" i="4" l="1"/>
  <c r="B61" i="4"/>
  <c r="B70" i="4"/>
  <c r="B13" i="4" l="1"/>
  <c r="B242" i="5" l="1"/>
  <c r="B241" i="5" l="1"/>
  <c r="B46" i="4" l="1"/>
  <c r="C24" i="1" l="1"/>
  <c r="B18" i="4"/>
  <c r="C12" i="1" l="1"/>
  <c r="C15" i="1" l="1"/>
  <c r="C16" i="1"/>
  <c r="C14" i="1" l="1"/>
  <c r="C13" i="1" l="1"/>
  <c r="B215" i="5" l="1"/>
  <c r="C17" i="1" l="1"/>
  <c r="C22" i="1"/>
  <c r="C23" i="1" l="1"/>
  <c r="C20" i="1" l="1"/>
  <c r="C11" i="1" l="1"/>
  <c r="C21" i="1"/>
  <c r="C25" i="1" l="1"/>
  <c r="B71" i="4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<sst xmlns="http://schemas.openxmlformats.org/spreadsheetml/2006/main" count="2297" uniqueCount="978">
  <si>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</si>
  <si>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</si>
  <si>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</si>
  <si>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</si>
  <si>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</si>
  <si>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</si>
  <si>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</si>
  <si>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</si>
  <si>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</si>
  <si>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</si>
  <si>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</si>
  <si>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</si>
  <si>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</si>
  <si>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</si>
  <si>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</si>
  <si>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</si>
  <si>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</si>
  <si>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</si>
  <si>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</si>
  <si>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</si>
  <si>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</si>
  <si>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</si>
  <si>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</si>
  <si>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</si>
  <si>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</si>
  <si>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</si>
  <si>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</si>
  <si>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</si>
  <si>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</si>
  <si>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</si>
  <si>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</si>
  <si>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</si>
  <si>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</si>
  <si>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</si>
  <si>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</si>
  <si>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</si>
  <si>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</si>
  <si>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</si>
  <si>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</si>
  <si>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</si>
  <si>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</si>
  <si>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</si>
  <si>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</si>
  <si>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</si>
  <si>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</si>
  <si>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</si>
  <si>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</si>
  <si>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Программа "Стерилизация", частично реализуемая на средства, полученные от Фонда президентских грантов</t>
  </si>
  <si>
    <t>Благотворитель (последние 4 цифры номера яндекс-кошелька)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</si>
  <si>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</si>
  <si>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</si>
  <si>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</si>
  <si>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</si>
  <si>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ИМАМОВА АНГЕЛИНА РУЗИЛЕВНА</t>
  </si>
  <si>
    <t>ПРУДНИКОВА ЕЛЕНА НИКОЛАЕВНА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</si>
  <si>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</si>
  <si>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</si>
  <si>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</si>
  <si>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</si>
  <si>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СТАСЕНКО ПОЛИНА ВАСИЛЬЕВНА</t>
  </si>
  <si>
    <t>ГРАЧЕВА МАРИЯ ВЛАДИМИРОВНА</t>
  </si>
  <si>
    <t>ШАРКОВА ОЛЬГА АНАТОЛЬЕВНА</t>
  </si>
  <si>
    <t>ДАВТЯН ДЖЕММА ГАРИКОВНА</t>
  </si>
  <si>
    <t>КУРДЮКОВА ДАРЬЯ ОЛЕГОВНА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</si>
  <si>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</si>
  <si>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</si>
  <si>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</si>
  <si>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</si>
  <si>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</si>
  <si>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ФЕДОРЕНКО ЕЛЕНА ЕВГЕНЬЕВНА</t>
  </si>
  <si>
    <t>СОКОЛОВ СЕРГЕЙ СЕРГЕЕВИЧ</t>
  </si>
  <si>
    <t>ПЫЛЕНОК КРИСТИНА ВИКТОРОВНА</t>
  </si>
  <si>
    <t>ДЕРГИЛЕВ ВАСИЛИЙ ВАЛЕРЬЕВИЧ</t>
  </si>
  <si>
    <t>РУБЕЖАНСКАЯ ВАРВАРА ГЕННАДЬЕВНА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</si>
  <si>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</si>
  <si>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</si>
  <si>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</si>
  <si>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</si>
  <si>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</si>
  <si>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</si>
  <si>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</si>
  <si>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</si>
  <si>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</si>
  <si>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</si>
  <si>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</si>
  <si>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</si>
  <si>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</si>
  <si>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КАЛАНДАРХОНОВА ЛЮБОВЬ ШАБОЗХОНОВНА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</si>
  <si>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</si>
  <si>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</si>
  <si>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</si>
  <si>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</si>
  <si>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</si>
  <si>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</si>
  <si>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</si>
  <si>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</si>
  <si>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</si>
  <si>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</si>
  <si>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</si>
  <si>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УБУШИЕВ АЛЕКСАНДР ВИКТОРОВИЧ</t>
  </si>
  <si>
    <t>ДУНАЕВА АННА СЕРГЕЕВНА</t>
  </si>
  <si>
    <t>УЛУХАНЯН АРМИНЕ РАФАЕЛОВНА</t>
  </si>
  <si>
    <t>ЛАДОНКИНА СТАНИСЛАВА БОРИСОВНА</t>
  </si>
  <si>
    <t>БЕЛЯКОВА АНАСТАСИЯ АЛЕКСЕЕВНА</t>
  </si>
  <si>
    <t>КОТОВА ЕЛЕНА АНАТОЛЬЕВНА</t>
  </si>
  <si>
    <t>ЯЗНЕВИЧ ЕЛИЗАВЕТА ВИКТОРОВНА</t>
  </si>
  <si>
    <t>ГОЛЕНКО ОЛЬГА МАРКОВНА</t>
  </si>
  <si>
    <t>ИВАНОВА ЮЛИЯ ЛЕОНИДОВНА</t>
  </si>
  <si>
    <t>МЕДВЕДЕВ АЛЕКСАНДР ЭМИЛЬЕВИЧ</t>
  </si>
  <si>
    <t>КУЛМИРЗАЕВ КЫЯЗБЕК</t>
  </si>
  <si>
    <t>ШИВЕРНОВСКАЯ ГАЛИНА АНТОНОВНА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</si>
  <si>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</si>
  <si>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</si>
  <si>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</si>
  <si>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</si>
  <si>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УН СИНЕТХ</t>
  </si>
  <si>
    <t>КИРЮШКИН КИРИЛЛ НИКОЛАЕВИЧ</t>
  </si>
  <si>
    <t>КОЛОСКОВА СВЕТЛАНА СЕРГЕЕВНА</t>
  </si>
  <si>
    <t>КРАСЮК ОЛЬГА ЛЕОНИДОВНА</t>
  </si>
  <si>
    <t>БОРИСОВА САИДА ВОЛГАЕВНА</t>
  </si>
  <si>
    <t>КРАСНОВ ДМИТРИЙ ВИКТОРОВИЧ</t>
  </si>
  <si>
    <t>ЕРМОЛАЕВА МАРИЯ ТОМОВНА</t>
  </si>
  <si>
    <t>Сдача наличных в банк</t>
  </si>
  <si>
    <t>Благотворительное пожертвование от Фонда "Лапа"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</si>
  <si>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</si>
  <si>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Благотворительные пожертвования от БФ "Нужна помощь"</t>
  </si>
  <si>
    <t>ВЕРШИНИНА МАРИЯ ИГОРЕВНА</t>
  </si>
  <si>
    <t>ГУБИНА СВЕТЛАНА ВАЛЕРИЕВНА</t>
  </si>
  <si>
    <t>ПЕТРОВА ТАТЬЯНА ГЕННАДЬЕВНА</t>
  </si>
  <si>
    <t>СОЛНЦЕВА ЕЛЕНА ВАСИЛЬЕВНА</t>
  </si>
  <si>
    <t>МОИСЕЕВА ИНГА НИКОЛАЕВНА</t>
  </si>
  <si>
    <t>АНТОНЮК ЕКАТЕРИНА ЮРЬЕВНА</t>
  </si>
  <si>
    <t>КУДРЯШОВА ВИКТОРИЯ ГЕРМАНОВНА</t>
  </si>
  <si>
    <t>КОНДРАТОВА АНАСТАСИЯ МИХАЙЛОВНА</t>
  </si>
  <si>
    <t>ЛУНОЧКИНА ОЛЬГА ЮРЬЕВНА</t>
  </si>
  <si>
    <t>Комиссия банка</t>
  </si>
  <si>
    <t>Услуги связи</t>
  </si>
  <si>
    <t>Расходы на аренду</t>
  </si>
  <si>
    <t>LIDIA KONDRASHOVA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</si>
  <si>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</si>
  <si>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</si>
  <si>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</si>
  <si>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</si>
  <si>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</si>
  <si>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</si>
  <si>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</si>
  <si>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</si>
  <si>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</si>
  <si>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</si>
  <si>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ELENA LENNIKOVA</t>
  </si>
  <si>
    <t>DARYA SIMONENKO</t>
  </si>
  <si>
    <t>ROMANOVA ANNA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</si>
  <si>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</si>
  <si>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</si>
  <si>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</si>
  <si>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</si>
  <si>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</si>
  <si>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</si>
  <si>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</si>
  <si>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VLADIMIR TIMONIN</t>
  </si>
  <si>
    <t>TATIANA</t>
  </si>
  <si>
    <t>VASILISA KIRILOCHKINA</t>
  </si>
  <si>
    <t>MAKSIM ARIFULLIN</t>
  </si>
  <si>
    <t>ANNA BYKOVA</t>
  </si>
  <si>
    <t>DENIS LASHUKOV</t>
  </si>
  <si>
    <t>E PAKHOMOVA</t>
  </si>
  <si>
    <t>KONSTANTIN LARIONOV</t>
  </si>
  <si>
    <t>ULYANA SARANA</t>
  </si>
  <si>
    <t>SVETLANA SNEGIREVA</t>
  </si>
  <si>
    <t>JANIS DZENIS</t>
  </si>
  <si>
    <t>REZEDA AKHMETZHANOVA</t>
  </si>
  <si>
    <t>MARIA KHAN</t>
  </si>
  <si>
    <t>DARIA BORISOVA</t>
  </si>
  <si>
    <t>OLGA SHAPENKOVA</t>
  </si>
  <si>
    <t>YURIY NUKULIN</t>
  </si>
  <si>
    <t>LYUBOV LEBEDEVA</t>
  </si>
  <si>
    <t>TATYANA TULCHINSKAYA</t>
  </si>
  <si>
    <t>MARGARITA PESTOVA</t>
  </si>
  <si>
    <t>SVETLANA SAMARSKAYA</t>
  </si>
  <si>
    <t>ELENA PILYUGINA</t>
  </si>
  <si>
    <t>POLINA KUZMINA</t>
  </si>
  <si>
    <t>MARK KUZNETSOV</t>
  </si>
  <si>
    <t>ELENA KIPRIYANOVA</t>
  </si>
  <si>
    <t>V FILIMONOVA</t>
  </si>
  <si>
    <t>ELENA ABROSIMOVA</t>
  </si>
  <si>
    <t>ELENA BRODSKAYA</t>
  </si>
  <si>
    <t>MARGARITA ALFEROVA</t>
  </si>
  <si>
    <t>OL MKOT</t>
  </si>
  <si>
    <t>ELENA KOSTINA</t>
  </si>
  <si>
    <t>AMINA KHABIBULINA</t>
  </si>
  <si>
    <t>OLEG IVANOV</t>
  </si>
  <si>
    <t>ANASTASIYA LUNINA</t>
  </si>
  <si>
    <t>ROMAN VASILCHUK</t>
  </si>
  <si>
    <t>DMITRIY SOROKIN</t>
  </si>
  <si>
    <t>LYUDMILA KHODAKOVA</t>
  </si>
  <si>
    <t>VICTORIA BAUER</t>
  </si>
  <si>
    <t>ALEKSANDRA KACHURINA</t>
  </si>
  <si>
    <t>DIGITAL CARD</t>
  </si>
  <si>
    <t>SVETLANA GRUZDEVA</t>
  </si>
  <si>
    <t>EKATERINA KOMLEVA</t>
  </si>
  <si>
    <t>EKATERINA GORBATENKO</t>
  </si>
  <si>
    <t>EKATERINA KORNEEVA</t>
  </si>
  <si>
    <t>TATYANA SHASHKINA</t>
  </si>
  <si>
    <t>MARIYA DMITRIEVA</t>
  </si>
  <si>
    <t>MARIA SOKOLOVA</t>
  </si>
  <si>
    <t>ELENA KOLOSOVA</t>
  </si>
  <si>
    <t>ANDREY TARASOV</t>
  </si>
  <si>
    <t>MARIA RUMYANTSEVA</t>
  </si>
  <si>
    <t>NATALYA OSHEYCHIK</t>
  </si>
  <si>
    <t>DIANA</t>
  </si>
  <si>
    <t>DARIA KONSTANTINOVA</t>
  </si>
  <si>
    <t>DARI AMAGAEVA</t>
  </si>
  <si>
    <t>NATALIA SYSOEVA</t>
  </si>
  <si>
    <t>YANA TIKHONENKOVA</t>
  </si>
  <si>
    <t>ELENA VANKOVA</t>
  </si>
  <si>
    <t>ARINA DENISENKO</t>
  </si>
  <si>
    <t>MELISA SAVINA</t>
  </si>
  <si>
    <t>IVAN KOZLOV</t>
  </si>
  <si>
    <t>SVETLANA ZHALNENKOVA</t>
  </si>
  <si>
    <t>VERA BLINOVA</t>
  </si>
  <si>
    <t>SHMIDT ANNA</t>
  </si>
  <si>
    <t>PAVEL PROKHOROV</t>
  </si>
  <si>
    <t>MARKOV ALEKSANDR</t>
  </si>
  <si>
    <t>EFFI IVAN</t>
  </si>
  <si>
    <t>MARINA SEDOVA</t>
  </si>
  <si>
    <t>OLGA NERODA</t>
  </si>
  <si>
    <t>SVETLANA</t>
  </si>
  <si>
    <t>ALEKSANDR LEBEDEV</t>
  </si>
  <si>
    <t>SVETLANA TUMANIVA</t>
  </si>
  <si>
    <t>ANASTASIYA BULYCHEVA</t>
  </si>
  <si>
    <t>ALINA SIMANOVA</t>
  </si>
  <si>
    <t>OLEG SIGACHEV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</si>
  <si>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</si>
  <si>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</si>
  <si>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</si>
  <si>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</si>
  <si>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</si>
  <si>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</si>
  <si>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AIDA REPNIKOVA</t>
  </si>
  <si>
    <t>KONSTANTIM BAYKOV</t>
  </si>
  <si>
    <t>ELENA ZUEVA</t>
  </si>
  <si>
    <t>ELINA KAMYSHENKO</t>
  </si>
  <si>
    <t>TATYANA LOVETS</t>
  </si>
  <si>
    <t>OLEG SKIBA</t>
  </si>
  <si>
    <t>YULIYA BURCEVA</t>
  </si>
  <si>
    <t>LARISA RUDAKOVA</t>
  </si>
  <si>
    <t>ELENA SHATKOVSKAIA</t>
  </si>
  <si>
    <t>DARYA GORBUNOVA</t>
  </si>
  <si>
    <t>NATALYA SEROSHTANOVA</t>
  </si>
  <si>
    <t>N TRANSVALEVA</t>
  </si>
  <si>
    <t>V. SHAKIRZYANOVA</t>
  </si>
  <si>
    <t>ANNA NESTERENKO</t>
  </si>
  <si>
    <t>MARIIA GRACHEVA</t>
  </si>
  <si>
    <t>EKATERINA GORDEEVA</t>
  </si>
  <si>
    <t>MARIA FOMINA</t>
  </si>
  <si>
    <t>SANIYA UMEROVA</t>
  </si>
  <si>
    <t>YULIA LUKINA</t>
  </si>
  <si>
    <t>VIKTOR DEKTEREV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</si>
  <si>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</si>
  <si>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</si>
  <si>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</si>
  <si>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</si>
  <si>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</si>
  <si>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</si>
  <si>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</si>
  <si>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</si>
  <si>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ELENA MARTYNOVA</t>
  </si>
  <si>
    <t>ELENA PETRENKO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</si>
  <si>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</si>
  <si>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</si>
  <si>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</si>
  <si>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</si>
  <si>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</si>
  <si>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</si>
  <si>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</si>
  <si>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</si>
  <si>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MURAD SAIDOV</t>
  </si>
  <si>
    <t>OLGA DOBROVIDOVA</t>
  </si>
  <si>
    <t>ANNA MARISYUK</t>
  </si>
  <si>
    <t>NO NAME</t>
  </si>
  <si>
    <t>MARIA KHUDYAKOVA</t>
  </si>
  <si>
    <t>KHUDYAKOVA</t>
  </si>
  <si>
    <t>SVETLANA VOROBEVA</t>
  </si>
  <si>
    <t>NINA POMUKHINA</t>
  </si>
  <si>
    <t>DARIA ARNAUTOVA</t>
  </si>
  <si>
    <t>ALENA SINICHKINA</t>
  </si>
  <si>
    <t>VISA CARDHOLDER</t>
  </si>
  <si>
    <t>IRINA FILIMONOVA</t>
  </si>
  <si>
    <t>KSENIA FILIPENKOVA</t>
  </si>
  <si>
    <t>ULIANA SENTSOVA</t>
  </si>
  <si>
    <t>GAVRILOVA ANNA</t>
  </si>
  <si>
    <t>ALEKSANDRA POPOVA</t>
  </si>
  <si>
    <t>EKATERINA SUMENKOVA</t>
  </si>
  <si>
    <t>OLGA MALMBERG</t>
  </si>
  <si>
    <t>YAN KIM</t>
  </si>
  <si>
    <t>VLADIMIR MOKSHIN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</si>
  <si>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</si>
  <si>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</si>
  <si>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</si>
  <si>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</si>
  <si>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</si>
  <si>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</si>
  <si>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</si>
  <si>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</si>
  <si>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</si>
  <si>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JULIJA HURSIKA</t>
  </si>
  <si>
    <t>SVETLANA GAZDIK</t>
  </si>
  <si>
    <t>NATALYA STRIZHAK</t>
  </si>
  <si>
    <t>ROMAN ARTYUKHIN</t>
  </si>
  <si>
    <t>ELENA ALIEVA</t>
  </si>
  <si>
    <t>EVGENIY EFIMOV</t>
  </si>
  <si>
    <t>ALENA BONDARENKO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</si>
  <si>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</si>
  <si>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</si>
  <si>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</si>
  <si>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</si>
  <si>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</si>
  <si>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</si>
  <si>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</si>
  <si>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ANNA DENISOVA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</si>
  <si>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</si>
  <si>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</si>
  <si>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</si>
  <si>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</si>
  <si>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</si>
  <si>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</si>
  <si>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</si>
  <si>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</si>
  <si>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VEZORGINA MARIA</t>
  </si>
  <si>
    <t>SKAKOVSKAYA MARIYA</t>
  </si>
  <si>
    <t>ANASTASIYA PESKOVA</t>
  </si>
  <si>
    <t>DARYA NOVAK</t>
  </si>
  <si>
    <t>ELENA ZINOVEVA</t>
  </si>
  <si>
    <t>ALEXANDRA CHERNIKOVA</t>
  </si>
  <si>
    <t>ANNA IVANOVA</t>
  </si>
  <si>
    <t>NAILYA IVANOVA</t>
  </si>
  <si>
    <t>INNA OBRAZTSOVA</t>
  </si>
  <si>
    <t>ANASTASIA BOROVICH</t>
  </si>
  <si>
    <t>EKATERINA ANDRIEVICH</t>
  </si>
  <si>
    <t>ERAITARSKAIA</t>
  </si>
  <si>
    <t>YULIYA YAROSLAVCEVA</t>
  </si>
  <si>
    <t>VALENTINA KNIAZKINA</t>
  </si>
  <si>
    <t>ANASTASIA LEONOVA</t>
  </si>
  <si>
    <t>DANILA SIMONOV</t>
  </si>
  <si>
    <t>OLGA TKACH</t>
  </si>
  <si>
    <t>A SNEGIREVA</t>
  </si>
  <si>
    <t>ALEXANDER KABALENOV</t>
  </si>
  <si>
    <t>POLINA GRIGOREVA</t>
  </si>
  <si>
    <t>ANASTASIA AFANASEVA</t>
  </si>
  <si>
    <t>E ZAVADSKAYA</t>
  </si>
  <si>
    <t>VALERIY VOROBYEV</t>
  </si>
  <si>
    <t>A.UGOLNIKOVA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</si>
  <si>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</si>
  <si>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</si>
  <si>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</si>
  <si>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</si>
  <si>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</si>
  <si>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</si>
  <si>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</si>
  <si>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</si>
  <si>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</si>
  <si>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</si>
  <si>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</si>
  <si>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</si>
  <si>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ALEXANDRA KATASONOVA</t>
  </si>
  <si>
    <t>NATALIA GUKASYAN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</si>
  <si>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</si>
  <si>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</si>
  <si>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</si>
  <si>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</si>
  <si>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</si>
  <si>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</si>
  <si>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</si>
  <si>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</si>
  <si>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</si>
  <si>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</si>
  <si>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</si>
  <si>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</si>
  <si>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</si>
  <si>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</si>
  <si>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</si>
  <si>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ALEKSANDR BESSALOV</t>
  </si>
  <si>
    <t>SOFYA KRAVTSOVA</t>
  </si>
  <si>
    <t>OLGA KHAYKINA</t>
  </si>
  <si>
    <t>ELIZAVETA OKTAEVA</t>
  </si>
  <si>
    <t>SVETLANA VOROBYEVA</t>
  </si>
  <si>
    <t>NASTYA MATSUK</t>
  </si>
  <si>
    <t>REGINA RESHETEEVA</t>
  </si>
  <si>
    <t>OLGA SAMOYLOVA</t>
  </si>
  <si>
    <t>TERNOV EVGENII</t>
  </si>
  <si>
    <t>YULIA ZARUBINA</t>
  </si>
  <si>
    <t>VIKTORIYA SHAMYKINA</t>
  </si>
  <si>
    <t>TATIANA BEZVERKHAIA</t>
  </si>
  <si>
    <t>OLGA SMIRNOVA</t>
  </si>
  <si>
    <t>TANYA SHCHERBATOVA</t>
  </si>
  <si>
    <t>ALEEVA ALEKSANDRA</t>
  </si>
  <si>
    <t>ANNA KOROBEINIKOVA</t>
  </si>
  <si>
    <t>YULIYA LESINA</t>
  </si>
  <si>
    <t>NIKITA STEPANOV</t>
  </si>
  <si>
    <t>GALINA ZELENKOVA</t>
  </si>
  <si>
    <t>YULIYA DANILOVA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</si>
  <si>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</si>
  <si>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</si>
  <si>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</si>
  <si>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</si>
  <si>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</si>
  <si>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</si>
  <si>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</si>
  <si>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ALENA KONEVA</t>
  </si>
  <si>
    <t>ESENIN ROMAN</t>
  </si>
  <si>
    <t>EKATERINA IVANOVA</t>
  </si>
  <si>
    <t>SERGEI KOSHKIN</t>
  </si>
  <si>
    <t>NATALIA DUKHOVA</t>
  </si>
  <si>
    <t>ROMAN FURTSEV</t>
  </si>
  <si>
    <t>ALEXANDER TARASOV</t>
  </si>
  <si>
    <t>S KRIVOKHARCHENKO</t>
  </si>
  <si>
    <t>ALINA BONDARENKO</t>
  </si>
  <si>
    <t>TATIANA NEKLUDOVA</t>
  </si>
  <si>
    <t>ANNA RAKOVICH-NAKHIMOVA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</si>
  <si>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</si>
  <si>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</si>
  <si>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</si>
  <si>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</si>
  <si>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</si>
  <si>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</si>
  <si>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</si>
  <si>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ANTON GOROKHOVATSKY</t>
  </si>
  <si>
    <t>ELENA MEDVEDEVA</t>
  </si>
  <si>
    <t>SHAMIL GALIMULILN</t>
  </si>
  <si>
    <t>OLGA PAVSHOK</t>
  </si>
  <si>
    <t>OLGA DEMENTEVA</t>
  </si>
  <si>
    <t>DENIS ABRAMOV</t>
  </si>
  <si>
    <t>VALERIYA ARISTOVA</t>
  </si>
  <si>
    <t>MARINA POLZIKOVA</t>
  </si>
  <si>
    <t>YULIYA SELEZNEVA</t>
  </si>
  <si>
    <t>EGOR BASALAEV</t>
  </si>
  <si>
    <t>E IADRYSHNIKOVA</t>
  </si>
  <si>
    <t>DARIA RYAZANTSEVA</t>
  </si>
  <si>
    <t>YULIYA SEREBRYAKOVA</t>
  </si>
  <si>
    <t>INNA KHAMSKAYA</t>
  </si>
  <si>
    <t>IRINA SHAROVATOVA</t>
  </si>
  <si>
    <t>YULIYA KOENOVA</t>
  </si>
  <si>
    <t>ALEKSANDR PLETNEV</t>
  </si>
  <si>
    <t>SVETLANA LOGASHKINA</t>
  </si>
  <si>
    <t>ANASTASIYA KOLTYSHEVA</t>
  </si>
  <si>
    <t>MARINA KOSTEREVA</t>
  </si>
  <si>
    <t>EKATERINA BERMANT</t>
  </si>
  <si>
    <t>ANASTASIA YAKOVLEVA</t>
  </si>
  <si>
    <t>VIOLETTA IPPLITOVA</t>
  </si>
  <si>
    <t>YULIA ZAYTSEVA</t>
  </si>
  <si>
    <t>IRINA SINEVA</t>
  </si>
  <si>
    <t>TATIANA KHRUSHCHEVA</t>
  </si>
  <si>
    <t>ELENA FEDOTOVA</t>
  </si>
  <si>
    <t>EVGENIYA LEVINA</t>
  </si>
  <si>
    <t>ARTEM ZAKHAROV</t>
  </si>
  <si>
    <t>KIRILL PAVLOV</t>
  </si>
  <si>
    <t>LIUDMILA SHALUNOVA</t>
  </si>
  <si>
    <t>ELENA VALEVSKAYA</t>
  </si>
  <si>
    <t>POLINA TELEGINA</t>
  </si>
  <si>
    <t>UYLIA ORLOVA</t>
  </si>
  <si>
    <t>E RYAZANTSEVA</t>
  </si>
  <si>
    <t>LILIIA BRAINIS</t>
  </si>
  <si>
    <t>ANASTASIA KURMAEVA</t>
  </si>
  <si>
    <t>OLGA PANINA</t>
  </si>
  <si>
    <t>EVGENIYA GORDEEVA</t>
  </si>
  <si>
    <t>ANNA PRISHCHEPOVA</t>
  </si>
  <si>
    <t>ALINA ZVONAREVA</t>
  </si>
  <si>
    <t>BESLAN DOLOV</t>
  </si>
  <si>
    <t>KOZLOV MIKHAIL</t>
  </si>
  <si>
    <t>TIMOFEY FUKALOV</t>
  </si>
  <si>
    <t>YANA SVININA</t>
  </si>
  <si>
    <t>БАНУЛ НАТАЛЬЯ ВЛАДИМИРОВНА</t>
  </si>
  <si>
    <t>ОМАРБЕКОВ НУРСУЛТАН МУНАРБЕКОВИЧ</t>
  </si>
  <si>
    <t>УВАИС МОХАННАД МУСА АКЕЛЬ</t>
  </si>
  <si>
    <t>КОЛИНА ТАТЬЯНА ГЕННАДЬЕВНА</t>
  </si>
  <si>
    <t>ЧУЛКОВА МАРИЯ СЕРГЕЕВНА</t>
  </si>
  <si>
    <t>BALAKAEVA DARIA</t>
  </si>
  <si>
    <t>ANGELINA KAFTANIK</t>
  </si>
  <si>
    <t>ALEXANDRA VEDEKHINA</t>
  </si>
  <si>
    <t>OLEG TRETYAKOV</t>
  </si>
  <si>
    <t>IULIIA KOVCHENKOVA</t>
  </si>
  <si>
    <t>GALINA KUZMINA</t>
  </si>
  <si>
    <t>NATALIA POMOGALOVA</t>
  </si>
  <si>
    <t>KSENIA KONONOVA</t>
  </si>
  <si>
    <t>ROBERT LASHIN</t>
  </si>
  <si>
    <t>ALENA IVANOVA</t>
  </si>
  <si>
    <t>IULIIA MELNIKOVA</t>
  </si>
  <si>
    <t>IRINA SHINOVA</t>
  </si>
  <si>
    <t>IRINA DUTOVA</t>
  </si>
  <si>
    <t>VALERIYA OSTASHEVSKAYA</t>
  </si>
  <si>
    <t>ALENA GRACHEVA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</si>
  <si>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</si>
  <si>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</si>
  <si>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</si>
  <si>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</si>
  <si>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</si>
  <si>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Почтовые расходы</t>
  </si>
  <si>
    <t>МАЛИНОВА НАТАЛЬЯ ВЯЧЕСЛАВОВНА</t>
  </si>
  <si>
    <t>РЕМЕНЮК ВЛАДИСЛАВ АНАТОЛЬЕВИЧ</t>
  </si>
  <si>
    <t>РОГАЧЕВА ОКСАНА МИХАЙЛОВНА</t>
  </si>
  <si>
    <t>ЕЛЬШИНА ЮЛИЯ ВЛАДИМИРОВНА</t>
  </si>
  <si>
    <t>ПАВЛЮК КСЕНИЯ АНДРЕЕВНА</t>
  </si>
  <si>
    <t>ЗИНЯКОВ ДМИТРИЙ НИКОЛАЕВИЧ</t>
  </si>
  <si>
    <t>ФОКИНА МАРИЯ ВИКТОРОВНА</t>
  </si>
  <si>
    <t>ТОПОРОВА ОЛЬГА ИГОРЕВНА</t>
  </si>
  <si>
    <t>РОГОЖНИКОВА ЮЛИЯ ВИКТОРОВНА</t>
  </si>
  <si>
    <t>КОРШИКОВА СВЕТЛАНА ИГОРЕВНА</t>
  </si>
  <si>
    <t>ГАРАГУЛЬ КОНСТАНТИН ВЛАДИМИРОВИЧ</t>
  </si>
  <si>
    <t>АКУЛОВА НАТАЛЬЯ ДМИТРИЕВНА</t>
  </si>
  <si>
    <t>КРАСНОВА АЛЕКСАНДРА ЛЕОНИДОВНА</t>
  </si>
  <si>
    <t>Программа "Мероприятия и работа с общественностью"</t>
  </si>
  <si>
    <t>Оплата за аренду помещения</t>
  </si>
  <si>
    <t>ANVAR KHABIROV</t>
  </si>
  <si>
    <t>SERGEY DOBRYSHKIN</t>
  </si>
  <si>
    <t>LIUDMILA BALOVNEVA</t>
  </si>
  <si>
    <t>A BREZOVSKAYA</t>
  </si>
  <si>
    <t>CARD HOLDER</t>
  </si>
  <si>
    <t>ZADIRANOVA ALEKSANDRA</t>
  </si>
  <si>
    <t>MAKSIM NADYROV</t>
  </si>
  <si>
    <t>ALEKSANDRA SOFRONOVA</t>
  </si>
  <si>
    <t>ISSUE INSTANT</t>
  </si>
  <si>
    <t>NONNA RANNEVA</t>
  </si>
  <si>
    <t>NATALIA NIKONOVA</t>
  </si>
  <si>
    <t>PAVEL AFANASEV</t>
  </si>
  <si>
    <t>TATYANA RAKHVALOVA</t>
  </si>
  <si>
    <t>YULIYA MELNIKOVA</t>
  </si>
  <si>
    <t>A FILIPPOVICH</t>
  </si>
  <si>
    <t>SEMEN MOROZOV</t>
  </si>
  <si>
    <t>MANUYLOVA ANASTASYA</t>
  </si>
  <si>
    <t>KIRILL LONCHAKOV</t>
  </si>
  <si>
    <t>S SHCHERBATOVA</t>
  </si>
  <si>
    <t>TIMOFEEVA OKSANA</t>
  </si>
  <si>
    <t>ANNA BRUG</t>
  </si>
  <si>
    <t>OLEG TARASOV</t>
  </si>
  <si>
    <t>IRINA KHARITONENKOVA</t>
  </si>
  <si>
    <t>MARGARITA SAVITSKAYA</t>
  </si>
  <si>
    <t>DENIS POSPELOV</t>
  </si>
  <si>
    <t>YULIYA KOCHEROVA</t>
  </si>
  <si>
    <t>SERGEY GAZIZOV</t>
  </si>
  <si>
    <t>EVGENIYA ANTONOVA</t>
  </si>
  <si>
    <t>ALLA ZANIMONETS</t>
  </si>
  <si>
    <t>PAVEL KOLOMOETS</t>
  </si>
  <si>
    <t>MARINA USTINOVA</t>
  </si>
  <si>
    <t>IRINA BARABANOVA</t>
  </si>
  <si>
    <t>ALEXANDER NOVIKOV</t>
  </si>
  <si>
    <t>VERONIKA PAVLOVA</t>
  </si>
  <si>
    <t>ELENA DOBRYDINA</t>
  </si>
  <si>
    <t>IRINA GROMOVA</t>
  </si>
  <si>
    <t>ALEXEY PALADYCHUK</t>
  </si>
  <si>
    <t>ALEKSANDR PETRENKO</t>
  </si>
  <si>
    <t>NATALIA RYZHOVA</t>
  </si>
  <si>
    <t>EVGENIA GOLUSHKOVA</t>
  </si>
  <si>
    <t>ANDREY ZONOV</t>
  </si>
  <si>
    <t>Благотворительные пожертвования через мобильный терминал</t>
  </si>
  <si>
    <t>Благотворительное пожертвование от ООО "ГИФТЕРИ РУ"</t>
  </si>
  <si>
    <t>Благотворительное пожертвование от ООО "Автошкола ТЕХНИКА"</t>
  </si>
  <si>
    <t>РОДИНА АННА ОЛЕГОВНА</t>
  </si>
  <si>
    <t>ТЕРЕНТЕЕВСКИЙ АЛЕКСАНДР ВЯЧЕСЛАВОВИЧ</t>
  </si>
  <si>
    <t>МИХЕЕВА ЕКАТЕРИНА ВЛАДИМИРОВНА</t>
  </si>
  <si>
    <t>КУЗИЧЕВ НИКИТА АНДРЕЕВИЧ</t>
  </si>
  <si>
    <t>ПОНОМАРЁВ ВАЛЕРИЙ НИКОЛАЕВИЧ</t>
  </si>
  <si>
    <t>СУЕТИНОВ ЕВГЕНИЙ АЛЕКСАНДРОВИЧ</t>
  </si>
  <si>
    <t>ЯКОВЧЕНКО КИРИЛЛ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</si>
  <si>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</si>
  <si>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</si>
  <si>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</si>
  <si>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</si>
  <si>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МУШИНСКАЯ ЕКАТЕРИНА ВАСИЛЬЕВНА</t>
  </si>
  <si>
    <t>ЕРАСТОВА НАТАЛЬЯ МИХАЙЛОВНА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</si>
  <si>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</si>
  <si>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</si>
  <si>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</si>
  <si>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</si>
  <si>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MARK STEPANOV</t>
  </si>
  <si>
    <t>DARIA VODA</t>
  </si>
  <si>
    <t>SASHA SOL</t>
  </si>
  <si>
    <t>A MIKOSIANCHIK</t>
  </si>
  <si>
    <t>ANASTASI ALEXANDROVA</t>
  </si>
  <si>
    <t>TIMUR DAVLETSHIN</t>
  </si>
  <si>
    <t>TAMARA KODYAKOVA</t>
  </si>
  <si>
    <t>SOFYA YATSEVICH</t>
  </si>
  <si>
    <t>TSAGANA SHARAPOVA</t>
  </si>
  <si>
    <t>ALBINA AKHATOVA</t>
  </si>
  <si>
    <t>VALERIYA KAZAKEVICH</t>
  </si>
  <si>
    <t>IRINA ARNAUTOVA</t>
  </si>
  <si>
    <t>EVGENIY GUSEV</t>
  </si>
  <si>
    <t>OLGA FEDOSKINA</t>
  </si>
  <si>
    <t>EKATERINA DMITROVA</t>
  </si>
  <si>
    <t>EVGENII LOTOV</t>
  </si>
  <si>
    <t>IULIIA ZHARIKOVA</t>
  </si>
  <si>
    <t>VASILISA TEPLITSKAYA</t>
  </si>
  <si>
    <t>ELENA</t>
  </si>
  <si>
    <t>ALEKSANDR KLIMENKO</t>
  </si>
  <si>
    <t>PRONCHENKOVA</t>
  </si>
  <si>
    <t>PAVEL NEKRASOV</t>
  </si>
  <si>
    <t>VLADISLAV TARABRIN</t>
  </si>
  <si>
    <t>PETROVA IRINA</t>
  </si>
  <si>
    <t>SAVKA</t>
  </si>
  <si>
    <t>ALEXANDR FILIPPOVICH</t>
  </si>
  <si>
    <t>DARIA VINOKUROVA</t>
  </si>
  <si>
    <t>MIKHAIL FILATOV</t>
  </si>
  <si>
    <t>ALINA SAVELEVA</t>
  </si>
  <si>
    <t>KAM</t>
  </si>
  <si>
    <t>ULIANA PONOMAREVA</t>
  </si>
  <si>
    <t>ROXY</t>
  </si>
  <si>
    <t>КУЗНЕЦОВ ДЕНИС ВИКТОРОВИЧ</t>
  </si>
  <si>
    <t>КОВАЛЕНКО НИКИТА ВИТАЛЬЕВИЧ</t>
  </si>
  <si>
    <t>РАЗГИЛЬДИНА ЕЛЕНА НИКИТОВНА</t>
  </si>
  <si>
    <t>ХРИПУНОВА ЕКАТЕРИНА НИКОЛАЕВНА</t>
  </si>
  <si>
    <t>БЕЛОНОЖКО АЛЕКСАНДРА ЮРЬЕВНА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</si>
  <si>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</si>
  <si>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</si>
  <si>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</si>
  <si>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</si>
  <si>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</si>
  <si>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ШАБУНИНА ИННА СЕРГЕЕВНА</t>
  </si>
  <si>
    <t>ЯНДУЛОВА МАРИЯ ВИКТОРОВНА</t>
  </si>
  <si>
    <t>ЖМУРОВА ЕКАТЕРИНА СЕРГЕЕВНА</t>
  </si>
  <si>
    <t>КОРОБОВ КОНСТАНТИН АЛЕКСЕЕВИЧ</t>
  </si>
  <si>
    <t>СКОРОБОГАТОВА ЭЛЬВИРА НИКОЛАЕВНА</t>
  </si>
  <si>
    <t>КАССЕМ ЖАНА</t>
  </si>
  <si>
    <t>НДОНГ НЧАМА ХОСЕ МАНУЭЛЬ АНГУЕ</t>
  </si>
  <si>
    <t>БАКОТИНА АННА АЛЕКСЕЕВНА</t>
  </si>
  <si>
    <t>ВОРОНОВА КСЕНИЯ ВЛАДИМИРОВНА</t>
  </si>
  <si>
    <t>БАТАЕВА МАРИНА АЛЕКСАНДРОВНА</t>
  </si>
  <si>
    <t>КУЗНЕЦОВА ВАЛЕНТИНА АЛЕКСАНДРОВНА</t>
  </si>
  <si>
    <t>БОГДАНОВА АННА ПАВЛОВНА</t>
  </si>
  <si>
    <t>МИХАЙЛОВА ОЛЬГА КОНСТАНТИНОВНА</t>
  </si>
  <si>
    <t>БЕЛИЦКАЯ АЛЕКСАНДРА АЛЕКСАНДРОВНА</t>
  </si>
  <si>
    <t>МОРОЗОВ ЮРИЙ СЕРГЕЕВИЧ</t>
  </si>
  <si>
    <t>СВИРИДОВА КРИСТИНА РОМАНОВНА</t>
  </si>
  <si>
    <t>КОРНЕВ ГРИГОРИЙ НИКОЛАЕВИЧ</t>
  </si>
  <si>
    <t>НАГАЙЦЕВА АПОЛЛИНАРИЯ ВАСИЛЬЕВНА</t>
  </si>
  <si>
    <t>МАТВЕЕВ ДМИТРИЙ АРКАДЬЕВИЧ</t>
  </si>
  <si>
    <t>ДАВЫДОВ НИКОЛАЙ АЛЕКСАНДРОВИЧ</t>
  </si>
  <si>
    <t>КОМАРОВ АЛЕКСЕЙ ОЛЕГОВИЧ</t>
  </si>
  <si>
    <t xml:space="preserve">Поступление по торговым операциям </t>
  </si>
  <si>
    <t>Благотворительное пожертвование от  ООО "Элевит"</t>
  </si>
  <si>
    <t>OLGA DUBROVSKAYA</t>
  </si>
  <si>
    <t>EVGENIYA ALEKSEEVA</t>
  </si>
  <si>
    <t>ARINA YUSUPOVA</t>
  </si>
  <si>
    <t>NATALIA PETRUKHINA</t>
  </si>
  <si>
    <t>EVGENY MIKULINSKIY</t>
  </si>
  <si>
    <t>ALEKSANDRA KVELADZE</t>
  </si>
  <si>
    <t>IRINA ROGACHEVA</t>
  </si>
  <si>
    <t>ALEXANDER BARABANOV</t>
  </si>
  <si>
    <t>OLGA RUDYKA</t>
  </si>
  <si>
    <t>VICTORIA ANOKHINA</t>
  </si>
  <si>
    <t>TATYANA LOYCHUK</t>
  </si>
  <si>
    <t>ALEKSEY RADYVANYUK</t>
  </si>
  <si>
    <t>SERGEY NOGIN</t>
  </si>
  <si>
    <t>ALEXANDER GURVITS</t>
  </si>
  <si>
    <t>IRINA BAZAROVA</t>
  </si>
  <si>
    <t>ALFINA KHUSNULLINA</t>
  </si>
  <si>
    <t>EKATERINA ZHEREKHOVA</t>
  </si>
  <si>
    <t>ALEKSEY FROLOV</t>
  </si>
  <si>
    <t>MARIYA VENIDIKTOVA</t>
  </si>
  <si>
    <t>A BUDYANSKAYA</t>
  </si>
  <si>
    <t>DMITRY DROBOT</t>
  </si>
  <si>
    <t>SVETLANA KRUTELEVA</t>
  </si>
  <si>
    <t>ANNA OSIPOVA</t>
  </si>
  <si>
    <t>VALERIYA OKHOTNITSKAYA</t>
  </si>
  <si>
    <t>EDUARD KUSTOV</t>
  </si>
  <si>
    <t>VITALY BOCHARNIKOV</t>
  </si>
  <si>
    <t>ELIZAVETA SILOVA</t>
  </si>
  <si>
    <t>WOLF</t>
  </si>
  <si>
    <t>NATALYA KHARLAMOVA</t>
  </si>
  <si>
    <t>SERGEY GORSHKOV</t>
  </si>
  <si>
    <t>VIKTORIYA</t>
  </si>
  <si>
    <t>ANNA VASILEVA</t>
  </si>
  <si>
    <t>MARIA RAZUMOVA</t>
  </si>
  <si>
    <t>OLGA UDOVENKO</t>
  </si>
  <si>
    <t>MAKSIM GROMOV</t>
  </si>
  <si>
    <t>NOVIKOV SERGEY</t>
  </si>
  <si>
    <t>EKATERINA KONDRATIEVA</t>
  </si>
  <si>
    <t>IGOR KLIMBEK</t>
  </si>
  <si>
    <t>EVGENIYA PETROVA</t>
  </si>
  <si>
    <t>ANASTASIYA BUDORAGINA</t>
  </si>
  <si>
    <t>JULIA KOZHEVNIKOVA</t>
  </si>
  <si>
    <t>ROXANA</t>
  </si>
  <si>
    <t>OLGA TYAN</t>
  </si>
  <si>
    <t>PAVEL YAKOVLEV</t>
  </si>
  <si>
    <t>ALISA LUKINA</t>
  </si>
  <si>
    <t>MARINA KONAKOVA</t>
  </si>
  <si>
    <t>YANA SOROKINA</t>
  </si>
  <si>
    <t>YULIA SOLNTSEVA</t>
  </si>
  <si>
    <t>VLADISLAV</t>
  </si>
  <si>
    <t>PETR SEDOV</t>
  </si>
  <si>
    <t>OXANA VAKHITOVA</t>
  </si>
  <si>
    <t>VLADIMIR SPIRIN</t>
  </si>
  <si>
    <t>SERGEY KHROMENKOV</t>
  </si>
  <si>
    <t>ELENA MYAKISEVA</t>
  </si>
  <si>
    <t>DARYA FOMINA</t>
  </si>
  <si>
    <t>ALENA STROKOVA</t>
  </si>
  <si>
    <t>DENIS NABEREZHNYKH</t>
  </si>
  <si>
    <t>ALEXANDER TISHKOV</t>
  </si>
  <si>
    <t>DARIA GARSKOVA</t>
  </si>
  <si>
    <t>ANNA YAN</t>
  </si>
  <si>
    <t>GALINA MOSALOVA</t>
  </si>
  <si>
    <t>TATIANA NIKOLAEVA</t>
  </si>
  <si>
    <t>SERGEI M</t>
  </si>
  <si>
    <t>RODJON NURGALIEV</t>
  </si>
  <si>
    <t>NATALIA SHIN</t>
  </si>
  <si>
    <t>IURIY LIZUNOV</t>
  </si>
  <si>
    <t>TATYANA PYVINA</t>
  </si>
  <si>
    <t>NUM</t>
  </si>
  <si>
    <t>ELENA KUDRYAVTSEVA</t>
  </si>
  <si>
    <t>0720</t>
  </si>
  <si>
    <t>0665</t>
  </si>
  <si>
    <t>за ноябрь 2020 года</t>
  </si>
  <si>
    <t>Общая сумма поступлений за ноябрь 2020г.</t>
  </si>
  <si>
    <t>Произведенные расходы за ноябрь 2020г.</t>
  </si>
  <si>
    <t>Остаток средств на 01.11.2020</t>
  </si>
  <si>
    <t>Остаток средств на 30.11.2020</t>
  </si>
  <si>
    <t>Благотворительное пожертвование от АО "Институт общественного мнения "Анкетолог"</t>
  </si>
  <si>
    <t>Благотворительное пожертвование от ООО "АСТ ПРОМ"</t>
  </si>
  <si>
    <t>Благотворительное пожертвование от  Фонда "Перспектива"</t>
  </si>
  <si>
    <t>Благотворительное пожертвование от  ООО "ОТП-ТОРГ"</t>
  </si>
  <si>
    <t>Возврат обеспечительного депозита по договору аренды помещения</t>
  </si>
  <si>
    <t>Грант от Комитета общественных связей и молодежной политики города Москвы</t>
  </si>
  <si>
    <t>СИЛИЧЕВА НИНА АЛЕКСЕЕВНА</t>
  </si>
  <si>
    <t>ПЕТРОСОВА ЕКАТЕРИНА ВЛАДИМИРОВНА</t>
  </si>
  <si>
    <t>МАШТАКОВА ЛИЛИЯ АЗИЗОВНА</t>
  </si>
  <si>
    <t>ФРИДМО ТАТЬЯНА ВЛАДИМИРОВНА</t>
  </si>
  <si>
    <t>СМИРНОВА АЛЕКСАНДРА ЮРЬЕВНА</t>
  </si>
  <si>
    <t>ФЕДОРОВА ЕКАТЕРИНА ПАВЛОВНА</t>
  </si>
  <si>
    <t>ТАРАСОВ СЕРГЕЙ СЕРГЕЕВИЧ</t>
  </si>
  <si>
    <t>ПЕТРОВА ЮЛИЯ ВИКТОРОВНА</t>
  </si>
  <si>
    <t>ЦВЕТКОВА НАТАЛЬЯ ВАЛЕРЬЕВНА</t>
  </si>
  <si>
    <t>ТЕРЕХОВ АНДРЕЙ СТАНИСЛАВОВИЧ</t>
  </si>
  <si>
    <t>БЕЛОУСОВ АЛЕКСЕЙ ЮРЬЕВИЧ</t>
  </si>
  <si>
    <t>ЖИМАЙЛОВ-АРХАНГЕЛЬСКИЙ АНТОН ВЯЧЕСЛАВОВИЧ</t>
  </si>
  <si>
    <t>ЧУРКИНА ВАЛЕНТИНА КОНСТАНТИНОВНА</t>
  </si>
  <si>
    <t>КАМАЛОВА АЛИСА РУСТЭМОВНА</t>
  </si>
  <si>
    <t>БЕЛЯЕВ ОЛЕГ ОЛЕГОВИЧ</t>
  </si>
  <si>
    <t>ШУБИНА АЛЕКСАНДРА ЕВГЕНЬЕВНА</t>
  </si>
  <si>
    <t>Турамуродов Пардали Хусанович</t>
  </si>
  <si>
    <t>АГУРЕЙКИН ДЕНИС ИГОРЕВИЧ</t>
  </si>
  <si>
    <t>КАШИРИН МАКСИМ РОМАНОВИЧ</t>
  </si>
  <si>
    <t>МАРТЫНОВИЧ НАДЕЖДА СЕРГЕЕВНА</t>
  </si>
  <si>
    <t>ТОМИЛИНА ЛЕЙЛА АБДИЕВНА</t>
  </si>
  <si>
    <t>ДЕМИДЕНКО ЕВГЕНИЙ СЕРГЕЕВИЧ</t>
  </si>
  <si>
    <t>ХАН ДАРЬЯ ВЛАДИМИРОВНА</t>
  </si>
  <si>
    <t>КИЖО ВИКТОРИЯ АЛЬБЕРТОВНА</t>
  </si>
  <si>
    <t>КРИВОРОТОВ АЛЕКСЕЙ СЕРГЕЕВИЧ</t>
  </si>
  <si>
    <t>БОБРОВ ВАЛЕНТИН АЛЕКСАНДРОВИЧ</t>
  </si>
  <si>
    <t>КОМАРДИНА АНАСТАСИЯ АЛЕКСАНДРОВНА</t>
  </si>
  <si>
    <t>УВАРОВ РОМАН СЕРГЕЕВИЧ</t>
  </si>
  <si>
    <t>ХАЙРУЛЛИН РИНАТ ФЯРИТОВИЧ</t>
  </si>
  <si>
    <t>ИБРАГИМОВ ВАДИМ ШАМИЛЬЕВИЧ</t>
  </si>
  <si>
    <t xml:space="preserve">САМУСЕВА ЯРОСЛАВА ВАСИЛЬЕВНА </t>
  </si>
  <si>
    <t>ПАВЛОВСКАЯ ЮЛИЯ РУСЛАНОВНА</t>
  </si>
  <si>
    <t>ТИШКИНА КРИСТИНА АЛЕКСАНДРОВНА</t>
  </si>
  <si>
    <t>ЕРМИЛОВА ИРИНА ВЛАДИМИРОВНА</t>
  </si>
  <si>
    <t>ПЕТРОВСКИЙ ВАЛЕРИЙ КОНСТАНТИНОВИЧ</t>
  </si>
  <si>
    <t>БУЛЫЧЕВА АНАСТАСИЯ ВЛАДИМИРОВНА</t>
  </si>
  <si>
    <t>КОСАР СЕРГЕЙ АНАТОЛЬЕВИЧ</t>
  </si>
  <si>
    <t>ДУБРОВИН АРТЕМ ОЛЕГОВИЧ</t>
  </si>
  <si>
    <t>КИСЕЛЕВ ВАСИЛИЙ АЛЕКСАНДРОВИЧ</t>
  </si>
  <si>
    <t>Поступление за рекламные услуги</t>
  </si>
  <si>
    <t>за ноябрь  2020 года</t>
  </si>
  <si>
    <t>Ruslan Ranjabar</t>
  </si>
  <si>
    <t>OLGA NIKIFOROVA</t>
  </si>
  <si>
    <t>VLADIMIR VYRVICH</t>
  </si>
  <si>
    <t>EKATERINA LOSENKOVA</t>
  </si>
  <si>
    <t>ADS</t>
  </si>
  <si>
    <t>SASD</t>
  </si>
  <si>
    <t>FAA</t>
  </si>
  <si>
    <t>TATIANA SHKROB</t>
  </si>
  <si>
    <t>ARTYOM SAPUNOV</t>
  </si>
  <si>
    <t>SWS</t>
  </si>
  <si>
    <t>SXDS</t>
  </si>
  <si>
    <t>IRINA KULAGINA</t>
  </si>
  <si>
    <t>POLINA DRUZHKOVA</t>
  </si>
  <si>
    <t>CARD DIGITAL</t>
  </si>
  <si>
    <t>LARISA TOLSTYH</t>
  </si>
  <si>
    <t>NIKITA ZAGUZIN</t>
  </si>
  <si>
    <t>GENNADY ZAKHAROV</t>
  </si>
  <si>
    <t>GLEB KAPUSTIN</t>
  </si>
  <si>
    <t>PAVEL SAFONOV</t>
  </si>
  <si>
    <t>ANASTASIA FADEEVA</t>
  </si>
  <si>
    <t>MARIA NECHAEVA</t>
  </si>
  <si>
    <t>OLGA SHAKHBAZYAN</t>
  </si>
  <si>
    <t>IULIIA MAKAROVA</t>
  </si>
  <si>
    <t>MARINA GORBATOVA</t>
  </si>
  <si>
    <t>SERGEY LYAKIN</t>
  </si>
  <si>
    <t>EKATERINA MINENKOVA</t>
  </si>
  <si>
    <t>KIRILL VANKOV</t>
  </si>
  <si>
    <t>STANISLAV SNISARENKO</t>
  </si>
  <si>
    <t>ELENA PED</t>
  </si>
  <si>
    <t>SVETLANA MALYSHEVA</t>
  </si>
  <si>
    <t>VLADIMIR VLADIMIROVICH</t>
  </si>
  <si>
    <t>KIRILL ALEKSANDROVICH</t>
  </si>
  <si>
    <t>KSENIA KOZLOVSKAYA</t>
  </si>
  <si>
    <t>ELENA PECHERSKAYA</t>
  </si>
  <si>
    <t>MARIA VOZGRINA</t>
  </si>
  <si>
    <t>POLINA ANTONOVA</t>
  </si>
  <si>
    <t>OLGA MASHKO</t>
  </si>
  <si>
    <t>ALEXANDRA KIZYUN</t>
  </si>
  <si>
    <t>CHEBOTAREVA VICTORIYA</t>
  </si>
  <si>
    <t>A BAZETSKAYA</t>
  </si>
  <si>
    <t>KSENIA AFANASIEVA</t>
  </si>
  <si>
    <t>ALINA KOSTINA</t>
  </si>
  <si>
    <t>GUZEL GIRFANOVA</t>
  </si>
  <si>
    <t>ULYANA</t>
  </si>
  <si>
    <t>ALEXANDR BOLSHOV</t>
  </si>
  <si>
    <t>SXCDA</t>
  </si>
  <si>
    <t>SADA</t>
  </si>
  <si>
    <t>WADA</t>
  </si>
  <si>
    <t>ASDA</t>
  </si>
  <si>
    <t>WPOL</t>
  </si>
  <si>
    <t>ADA</t>
  </si>
  <si>
    <t>ADAD</t>
  </si>
  <si>
    <t>ALEKSEY IGNASHOV</t>
  </si>
  <si>
    <t>ANTON GRINEVSKII</t>
  </si>
  <si>
    <t>OLESYA NUGMANOVA</t>
  </si>
  <si>
    <t>EKATERINA BABBYA</t>
  </si>
  <si>
    <t>MARINA ZHULIDOVA</t>
  </si>
  <si>
    <t>ELENA ZHILUDKO</t>
  </si>
  <si>
    <t>TCVELEVA EKATERINA</t>
  </si>
  <si>
    <t>ALEKSANDRA PISKUNOVA</t>
  </si>
  <si>
    <t>MILENA VLASOVA</t>
  </si>
  <si>
    <t>ALEKSEI SIDELNIKOV</t>
  </si>
  <si>
    <t>WWW</t>
  </si>
  <si>
    <t>SECHIN ANTON</t>
  </si>
  <si>
    <t>DMITRY MARKELOV</t>
  </si>
  <si>
    <t>ZOLOTAREVA ALEKSANDRA</t>
  </si>
  <si>
    <t>ZOLOTOREVA ALEKSANDRA</t>
  </si>
  <si>
    <t>ALEKSIY</t>
  </si>
  <si>
    <t>FDULYUN</t>
  </si>
  <si>
    <t>ALEKSEY</t>
  </si>
  <si>
    <t>VAVVAVY</t>
  </si>
  <si>
    <t>FRAPEKKP</t>
  </si>
  <si>
    <t>FVF FFF</t>
  </si>
  <si>
    <t>DFFD FSDF</t>
  </si>
  <si>
    <t>FDBBF FGDFDG</t>
  </si>
  <si>
    <t>FFD DFDFSSD</t>
  </si>
  <si>
    <t>DWDW WD W</t>
  </si>
  <si>
    <t>KHRISTINA MAKAEVA</t>
  </si>
  <si>
    <t>V BORISENKO</t>
  </si>
  <si>
    <t>ANZHELIKA MOLOTKOVA</t>
  </si>
  <si>
    <t>ANDREY RUBTSOV</t>
  </si>
  <si>
    <t>TATARKIN</t>
  </si>
  <si>
    <t>DIANA DANELIYA</t>
  </si>
  <si>
    <t>GALINA KOLOSOVA</t>
  </si>
  <si>
    <t>SNISARENKO STANISLAV</t>
  </si>
  <si>
    <t>RAS</t>
  </si>
  <si>
    <t>ALEKSANDR SPESIVTSEV</t>
  </si>
  <si>
    <t>OLGA GOLUBEVA</t>
  </si>
  <si>
    <t>GATAULLIN IDEL</t>
  </si>
  <si>
    <t>ASIA</t>
  </si>
  <si>
    <t>ANASTASIA ERMAKOVA</t>
  </si>
  <si>
    <t>EVGENIYA DANKO</t>
  </si>
  <si>
    <t>ANNA SAKOVA</t>
  </si>
  <si>
    <t>EVGENIA VARAXINA</t>
  </si>
  <si>
    <t>IGOR LAPIN</t>
  </si>
  <si>
    <t>ELENA ROGOVA</t>
  </si>
  <si>
    <t>ARTEMII KOSELEV</t>
  </si>
  <si>
    <t>VIKTORIA DOROHOVA</t>
  </si>
  <si>
    <t>KUDINOVA ELZA</t>
  </si>
  <si>
    <t>ELENA NAROTNEVA</t>
  </si>
  <si>
    <t>NATAL</t>
  </si>
  <si>
    <t>ANDREY</t>
  </si>
  <si>
    <t>ANDREI HANIN</t>
  </si>
  <si>
    <t>KARINA GURINA</t>
  </si>
  <si>
    <t>ZOLIN ALEXANDR</t>
  </si>
  <si>
    <t>ALBINA GALIMOVA</t>
  </si>
  <si>
    <t>ROBERT BAGDASARIAN</t>
  </si>
  <si>
    <t>ARINA SKREBKOVA</t>
  </si>
  <si>
    <t>LUCAS T KAKAZU</t>
  </si>
  <si>
    <t>LIYA ESAYAN</t>
  </si>
  <si>
    <t>YULIYA SOKOLOVA</t>
  </si>
  <si>
    <t>NATALIA RYBNIKOVA</t>
  </si>
  <si>
    <t>ELENA KUPRIYANOVA</t>
  </si>
  <si>
    <t>NIKOLAY SAHNOVSKIY</t>
  </si>
  <si>
    <t>VERA KOBZEVA</t>
  </si>
  <si>
    <t>DFGSFSG</t>
  </si>
  <si>
    <t>DFSAGDF</t>
  </si>
  <si>
    <t>DGFFDG</t>
  </si>
  <si>
    <t>FGDAF</t>
  </si>
  <si>
    <t>VIKTORIIA KRIUKOVA</t>
  </si>
  <si>
    <t>TATYANA GARANINA</t>
  </si>
  <si>
    <t>IRINA FIRSOVA</t>
  </si>
  <si>
    <t>YULIYA SENICHEVA</t>
  </si>
  <si>
    <t>MARGARITA ZHURAVLEVA</t>
  </si>
  <si>
    <t>YANA KURGANOVA</t>
  </si>
  <si>
    <t>ANASTASIIA AKIMOVA</t>
  </si>
  <si>
    <t>MARIYA SOLOMATINA</t>
  </si>
  <si>
    <t>NATALIIA LEBEDEVA</t>
  </si>
  <si>
    <t>KONSTANTIN</t>
  </si>
  <si>
    <t>IULIIA ZHDANOVA</t>
  </si>
  <si>
    <t>ALINA BULYGINA</t>
  </si>
  <si>
    <t>INNA PURYGINA</t>
  </si>
  <si>
    <t>ANASTASIA GORBUNOVA</t>
  </si>
  <si>
    <t>TATIANA NELIUBOVA</t>
  </si>
  <si>
    <t>VITALY MASLENNIKOV</t>
  </si>
  <si>
    <t>ALEKSANDR CHERNIKOV</t>
  </si>
  <si>
    <t>MILIANA YOVANOVICH</t>
  </si>
  <si>
    <t>SKALLER</t>
  </si>
  <si>
    <t>YURIY KURKIN</t>
  </si>
  <si>
    <t>NINA MURASHKINA</t>
  </si>
  <si>
    <t>SVETLANA MOROZOVA</t>
  </si>
  <si>
    <t>ANASTASIA SAVITSKAYA</t>
  </si>
  <si>
    <t>MAXIM SOLDATENKOV</t>
  </si>
  <si>
    <t>YAROSLAV KURNIKOV</t>
  </si>
  <si>
    <t>OLGA PILYAEVA</t>
  </si>
  <si>
    <t>PAVEL MIRONOYV</t>
  </si>
  <si>
    <t>GEORGITSA EVGENIIA</t>
  </si>
  <si>
    <t>ANASTASIYA KORNEEVA</t>
  </si>
  <si>
    <t>VLADIMIR ODINTSEV</t>
  </si>
  <si>
    <t>LIUBOV SARYCHEVA</t>
  </si>
  <si>
    <t>SERGEY</t>
  </si>
  <si>
    <t>TEMURMALIK KHOLMATOV</t>
  </si>
  <si>
    <t>TATYANA BELOVA</t>
  </si>
  <si>
    <t>KSENIA CHEROTCHENKO</t>
  </si>
  <si>
    <t>EVGENIA SHIPOVA</t>
  </si>
  <si>
    <t>GULIEVA ANASTASIA</t>
  </si>
  <si>
    <t>XENIA MUKHUTDINOVA</t>
  </si>
  <si>
    <t>ANNA MUKHAREVA</t>
  </si>
  <si>
    <t>ANDREI CHIZHOV</t>
  </si>
  <si>
    <t>ELLA ATABEKOVA</t>
  </si>
  <si>
    <t>ALEKSEI SAMOLETOV</t>
  </si>
  <si>
    <t>EGOR STAROSUBTSEV</t>
  </si>
  <si>
    <t>ASYA</t>
  </si>
  <si>
    <t>ANDREY LAPSHOV</t>
  </si>
  <si>
    <t>VALENTINA BELOVA</t>
  </si>
  <si>
    <t>LEONID GUSEV</t>
  </si>
  <si>
    <t>MARIIA ZINCHENKO</t>
  </si>
  <si>
    <t>MARIIA ZAITSEVA</t>
  </si>
  <si>
    <t>EVGENIYA VASHURINA</t>
  </si>
  <si>
    <t>RUSLAN KADYROV</t>
  </si>
  <si>
    <t>SHAGDYR MONGUSH</t>
  </si>
  <si>
    <t>EKATERINA KOLOTILINA</t>
  </si>
  <si>
    <t>KATERINA GRIGOREVA</t>
  </si>
  <si>
    <t>ZOLTN PULAI</t>
  </si>
  <si>
    <t>ALEKSANDRA MIRONOVA</t>
  </si>
  <si>
    <t>ELENA MALYSHEVA</t>
  </si>
  <si>
    <t>DARYA KHITROVA</t>
  </si>
  <si>
    <t>ELENA BAKULINA</t>
  </si>
  <si>
    <t>Услуги по управлению аккаунтами в социальных сетях за ноябрь</t>
  </si>
  <si>
    <t xml:space="preserve">Оплата за вет. услуги - стерилизация кошки Софи в вет. клинике "Свой Доктор" Хорошево </t>
  </si>
  <si>
    <t>Оплата за вет. услуги - стерилизацию кошек Белла, Аврора, Эмина, Луша, Дарина, Венера, Кнопка в вет. клинике "ВетДом" Тучково</t>
  </si>
  <si>
    <t xml:space="preserve">Оплата за вет. услуги - стерилизация кошек Луна, Фрося, Марфа, Звезда в вет. клинике "Свой Доктор" Хорошево </t>
  </si>
  <si>
    <t xml:space="preserve">Оплата за вет. услуги - стерилизация кошек Фенди, Добби, Ехидна, кастрация собак Эклер, Есенин в вет. клинике "Добровет" г. Обнинск </t>
  </si>
  <si>
    <t xml:space="preserve">Оплата за вет. услуги - стерилизация кошек Чими, Чули, собак Пипа, Хлоя, Дафна, Уля в клинике доктора Никонорова С. И. г. Смоленск </t>
  </si>
  <si>
    <t>Оплата за вет. услуги - стерилизацию собаки Дейзи, кошек Багира, Мэри, Фокси в вет. клинике "101 Далматинец" г. Москва</t>
  </si>
  <si>
    <t xml:space="preserve">Оплата за вет. услуги - кастрация котов Гриша, Саймон в вет. клинике "101 Далматинец" </t>
  </si>
  <si>
    <t xml:space="preserve">Оплата за вет. услуги - стерилизацию кошек Люба, Лида, Вита в вет. клинике "101 Далматинец" г.  Химки </t>
  </si>
  <si>
    <t xml:space="preserve">Оплата за вет. услуги - стерилизация собак Пуля, Нора, Лиза в вет. клинике "Балу" г. Егорьевск </t>
  </si>
  <si>
    <t xml:space="preserve">Оплата за вет. услуги - кастрацию собак Бойд, Ник в вет. клинике "Балу" г. Егорьевск </t>
  </si>
  <si>
    <t>Оплата за вет. услуги - кастрация собаки Вульф в вет. клинике "В добрые руки"</t>
  </si>
  <si>
    <t>Оплата за вет. услуги - стерилизация кошек Лика, Ника, Липка, Березка, Ванесса, Дымуся, Капля, Тучка, собаки Ненси в вет. клинике"Умка" г. Калуга</t>
  </si>
  <si>
    <t xml:space="preserve">Оплата за вет. услуги - стерилизацию собак Шанни, Лана в вет. клинике "В добрые руки" </t>
  </si>
  <si>
    <t xml:space="preserve">Оплата за вет. услуги - стерилизация кошки Мулька в вет. клинике "ЗооДубна" </t>
  </si>
  <si>
    <t xml:space="preserve">Оплата за вет. услуги - стерилизацию собаки Люся в вет. клинике "В добрые руки" </t>
  </si>
  <si>
    <t xml:space="preserve">Оплата за вет. услуги - стерилизацию собаки Биатрис в вет. клинике "Свой Доктор" Хорошево </t>
  </si>
  <si>
    <t xml:space="preserve">Оплата за вет. услуги - стационарное содержание собак Дымка, Белка в вет. клинике "Фауна" г. Москва </t>
  </si>
  <si>
    <t>Оплата за вет. услуги - стерилизацию собак Дымка, Белка в вет. клинике "Фауна" г. Москва</t>
  </si>
  <si>
    <t>Оплата за вет. услуги - стерилизация кошки Дейзи в вет. клинике "Свой Доктор" Хорошево</t>
  </si>
  <si>
    <t xml:space="preserve">Оплата за вет. Услуги - стерилизацию кошек Пиона, Вишня, Сильвия, Жасмин, Даша, собак Тайга, Лика, Марфа, Вики, Ева в вет. клинике "Астин" </t>
  </si>
  <si>
    <t xml:space="preserve">Оплата за вет. услуги - стерилизация собаки Рокси в вет. клинике "Астин" </t>
  </si>
  <si>
    <t xml:space="preserve">Оплата за вет. услуги - стерилизацию кошек Гаечка, Зося, Маврюша, Марла в вет. клинике "Астин" </t>
  </si>
  <si>
    <t xml:space="preserve">Оплата за вет. услуги - стерилизация собак Вера, Стелла в вет. клинике "Добровет" </t>
  </si>
  <si>
    <t xml:space="preserve">Оплата за вет. услуги - прием врача, лечение в стационаре котенка Тоторо в вет. клинике "Домашний любимчик" </t>
  </si>
  <si>
    <t xml:space="preserve">Оплата за вет. услуги - прием врача, консультация специалиста собаке Джейзи в вет. клинике "Биоконтроль" </t>
  </si>
  <si>
    <t xml:space="preserve">Оплата за вет. услуги - прием врача, проведение УЗИ собаке Соня в вет. клинике "Биоконтроль" </t>
  </si>
  <si>
    <t xml:space="preserve">Оплата за корм для животных для группы помощи животным "Лайхаус" </t>
  </si>
  <si>
    <t xml:space="preserve">Оплата за корм для животных для частного приюта "Кошачья надежда" </t>
  </si>
  <si>
    <t xml:space="preserve">Оплата за корм для животных для частного приюта "Егорка" </t>
  </si>
  <si>
    <t xml:space="preserve">Оплата за проведение технического обслуживания автомобиля </t>
  </si>
  <si>
    <t>Оплата труда сотрудников (3 человека), занятых в реализации программы, за ноябрь</t>
  </si>
  <si>
    <t>Налог от ФОТ за ноябрь</t>
  </si>
  <si>
    <t>Оплата труда сотрудников (2 человека), занятых в реализации программы, за ноябрь</t>
  </si>
  <si>
    <t>Пожертвования через платёжную систему ЮMoney</t>
  </si>
  <si>
    <t>Через платежную систему ЮMoney</t>
  </si>
  <si>
    <t>Зачислено на р/сч за вычетом возвратов и комиссии оператора (2,9%)</t>
  </si>
  <si>
    <t>Оплата труда сотрудника, занятого в реализации программы, за ноябрь</t>
  </si>
  <si>
    <t>Оплата труда АУП (координирование и развитие Фонда, бух. учет, 6 человек)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</si>
</sst>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dd/mm/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 applyFill="0" applyProtection="0"/>
    <xf numFmtId="0" fontId="4" fillId="0" borderId="0" applyFill="0" applyProtection="0"/>
  </cellStyleXfs>
  <cellXfs count="22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5" fillId="2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165" fontId="18" fillId="4" borderId="4" xfId="0" applyNumberFormat="1" applyFont="1" applyFill="1" applyBorder="1" applyAlignment="1" applyProtection="1">
      <alignment horizontal="center" vertical="center" wrapText="1"/>
    </xf>
    <xf numFmtId="14" fontId="18" fillId="0" borderId="1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21" fillId="2" borderId="3" xfId="0" applyFont="1" applyFill="1" applyBorder="1" applyProtection="1"/>
    <xf numFmtId="0" fontId="7" fillId="2" borderId="4" xfId="0" applyFont="1" applyFill="1" applyBorder="1" applyProtection="1"/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9" fillId="4" borderId="14" xfId="0" applyNumberFormat="1" applyFont="1" applyFill="1" applyBorder="1" applyAlignment="1" applyProtection="1">
      <alignment horizontal="center" vertical="center" wrapText="1"/>
    </xf>
    <xf numFmtId="0" fontId="15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165" fontId="15" fillId="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4" fontId="5" fillId="2" borderId="6" xfId="0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Protection="1"/>
    <xf numFmtId="0" fontId="5" fillId="2" borderId="2" xfId="0" applyFont="1" applyFill="1" applyBorder="1" applyProtection="1"/>
    <xf numFmtId="165" fontId="18" fillId="4" borderId="17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/>
    <xf numFmtId="0" fontId="5" fillId="2" borderId="2" xfId="0" applyFont="1" applyFill="1" applyBorder="1" applyAlignment="1" applyProtection="1">
      <alignment vertical="top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right"/>
    </xf>
    <xf numFmtId="0" fontId="3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5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4" fontId="20" fillId="5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vertical="center" wrapText="1"/>
    </xf>
    <xf numFmtId="0" fontId="4" fillId="0" borderId="14" xfId="0" applyFont="1" applyBorder="1"/>
    <xf numFmtId="4" fontId="14" fillId="5" borderId="4" xfId="0" applyNumberFormat="1" applyFont="1" applyFill="1" applyBorder="1" applyAlignment="1" applyProtection="1">
      <alignment horizontal="center" vertical="center" wrapText="1"/>
    </xf>
    <xf numFmtId="165" fontId="18" fillId="4" borderId="16" xfId="0" applyNumberFormat="1" applyFont="1" applyFill="1" applyBorder="1" applyAlignment="1" applyProtection="1">
      <alignment horizontal="center" vertical="center" wrapText="1"/>
    </xf>
    <xf numFmtId="4" fontId="23" fillId="5" borderId="16" xfId="0" applyNumberFormat="1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14" fontId="15" fillId="0" borderId="4" xfId="0" applyNumberFormat="1" applyFont="1" applyBorder="1" applyAlignment="1">
      <alignment horizont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4" fontId="15" fillId="4" borderId="4" xfId="0" applyNumberFormat="1" applyFont="1" applyFill="1" applyBorder="1" applyAlignment="1" applyProtection="1">
      <alignment horizontal="center" vertical="center" wrapText="1"/>
    </xf>
    <xf numFmtId="4" fontId="25" fillId="5" borderId="4" xfId="0" applyNumberFormat="1" applyFont="1" applyFill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166" fontId="15" fillId="4" borderId="13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left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165" fontId="18" fillId="4" borderId="21" xfId="0" applyNumberFormat="1" applyFont="1" applyFill="1" applyBorder="1" applyAlignment="1" applyProtection="1">
      <alignment horizontal="center" vertical="center" wrapText="1"/>
    </xf>
    <xf numFmtId="4" fontId="18" fillId="5" borderId="21" xfId="0" applyNumberFormat="1" applyFont="1" applyFill="1" applyBorder="1" applyAlignment="1" applyProtection="1">
      <alignment horizontal="center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4" fontId="20" fillId="5" borderId="21" xfId="0" applyNumberFormat="1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15" fillId="4" borderId="19" xfId="0" applyNumberFormat="1" applyFont="1" applyFill="1" applyBorder="1" applyAlignment="1" applyProtection="1">
      <alignment horizontal="center" vertical="center" wrapText="1"/>
    </xf>
    <xf numFmtId="4" fontId="15" fillId="4" borderId="19" xfId="0" applyNumberFormat="1" applyFont="1" applyFill="1" applyBorder="1" applyAlignment="1" applyProtection="1">
      <alignment horizontal="center" vertical="center" wrapText="1"/>
    </xf>
    <xf numFmtId="165" fontId="15" fillId="4" borderId="15" xfId="0" applyNumberFormat="1" applyFont="1" applyFill="1" applyBorder="1" applyAlignment="1" applyProtection="1">
      <alignment horizontal="center" vertical="center" wrapText="1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165" fontId="15" fillId="4" borderId="21" xfId="0" applyNumberFormat="1" applyFont="1" applyFill="1" applyBorder="1" applyAlignment="1" applyProtection="1">
      <alignment horizontal="center" vertical="center" wrapText="1"/>
    </xf>
    <xf numFmtId="4" fontId="15" fillId="4" borderId="24" xfId="0" applyNumberFormat="1" applyFont="1" applyFill="1" applyBorder="1" applyAlignment="1" applyProtection="1">
      <alignment horizontal="center" vertical="center" wrapText="1"/>
    </xf>
    <xf numFmtId="165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Border="1" applyAlignment="1">
      <alignment horizontal="center"/>
    </xf>
    <xf numFmtId="0" fontId="27" fillId="4" borderId="19" xfId="0" applyNumberFormat="1" applyFont="1" applyFill="1" applyBorder="1" applyAlignment="1" applyProtection="1">
      <alignment horizontal="left" vertical="center" wrapText="1"/>
    </xf>
    <xf numFmtId="0" fontId="14" fillId="4" borderId="19" xfId="0" applyNumberFormat="1" applyFont="1" applyFill="1" applyBorder="1" applyAlignment="1" applyProtection="1">
      <alignment horizontal="left" vertical="center" wrapText="1"/>
    </xf>
    <xf numFmtId="167" fontId="0" fillId="0" borderId="4" xfId="0" applyNumberFormat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15" fillId="4" borderId="8" xfId="0" applyNumberFormat="1" applyFont="1" applyFill="1" applyBorder="1" applyAlignment="1" applyProtection="1">
      <alignment horizontal="left" vertical="center" wrapText="1"/>
    </xf>
    <xf numFmtId="0" fontId="15" fillId="4" borderId="10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15" fillId="4" borderId="3" xfId="0" applyNumberFormat="1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4" borderId="19" xfId="0" applyNumberFormat="1" applyFont="1" applyFill="1" applyBorder="1" applyAlignment="1" applyProtection="1">
      <alignment horizontal="left" vertical="center" wrapText="1"/>
    </xf>
    <xf numFmtId="0" fontId="15" fillId="4" borderId="20" xfId="0" applyNumberFormat="1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 vertical="center"/>
    </xf>
    <xf numFmtId="14" fontId="5" fillId="2" borderId="6" xfId="0" applyNumberFormat="1" applyFont="1" applyFill="1" applyBorder="1" applyAlignment="1" applyProtection="1">
      <alignment horizontal="left" vertical="center"/>
    </xf>
    <xf numFmtId="14" fontId="5" fillId="2" borderId="3" xfId="0" applyNumberFormat="1" applyFont="1" applyFill="1" applyBorder="1" applyAlignment="1" applyProtection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4" borderId="24" xfId="0" applyNumberFormat="1" applyFont="1" applyFill="1" applyBorder="1" applyAlignment="1" applyProtection="1">
      <alignment horizontal="left" vertical="center" wrapText="1"/>
    </xf>
    <xf numFmtId="0" fontId="15" fillId="4" borderId="25" xfId="0" applyNumberFormat="1" applyFont="1" applyFill="1" applyBorder="1" applyAlignment="1" applyProtection="1">
      <alignment horizontal="left" vertical="center" wrapText="1"/>
    </xf>
    <xf numFmtId="0" fontId="15" fillId="4" borderId="22" xfId="0" applyNumberFormat="1" applyFont="1" applyFill="1" applyBorder="1" applyAlignment="1" applyProtection="1">
      <alignment horizontal="left" vertical="center" wrapText="1"/>
    </xf>
    <xf numFmtId="0" fontId="15" fillId="4" borderId="23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10" sqref="A10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6" t="s">
        <v>0</v>
      </c>
      <c r="C1" s="166"/>
    </row>
    <row r="2" spans="1:5" ht="18.75" x14ac:dyDescent="0.3">
      <c r="B2" s="166" t="s">
        <v>1</v>
      </c>
      <c r="C2" s="166"/>
    </row>
    <row r="3" spans="1:5" ht="18.75" x14ac:dyDescent="0.3">
      <c r="B3" s="49"/>
      <c r="C3" s="49"/>
    </row>
    <row r="4" spans="1:5" ht="18.75" x14ac:dyDescent="0.3">
      <c r="B4" s="169" t="s">
        <v>2</v>
      </c>
      <c r="C4" s="169"/>
    </row>
    <row r="5" spans="1:5" ht="18.75" x14ac:dyDescent="0.3">
      <c r="B5" s="169" t="s">
        <v>3</v>
      </c>
      <c r="C5" s="169"/>
    </row>
    <row r="6" spans="1:5" ht="18.75" x14ac:dyDescent="0.25">
      <c r="B6" s="170" t="s">
        <v>709</v>
      </c>
      <c r="C6" s="170"/>
    </row>
    <row r="7" spans="1:5" ht="15" customHeight="1" x14ac:dyDescent="0.25">
      <c r="B7" s="51"/>
      <c r="C7" s="51"/>
    </row>
    <row r="9" spans="1:5" ht="15" customHeight="1" x14ac:dyDescent="0.25">
      <c r="A9" s="167" t="s">
        <v>712</v>
      </c>
      <c r="B9" s="168"/>
      <c r="C9" s="60">
        <v>6288771.3399999999</v>
      </c>
      <c r="E9" s="24"/>
    </row>
    <row r="10" spans="1:5" ht="15" customHeight="1" x14ac:dyDescent="0.25">
      <c r="C10" s="18"/>
      <c r="E10" s="24"/>
    </row>
    <row r="11" spans="1:5" ht="15" customHeight="1" x14ac:dyDescent="0.25">
      <c r="A11" s="167" t="s">
        <v>710</v>
      </c>
      <c r="B11" s="168"/>
      <c r="C11" s="61">
        <f>SUM(C12:C17)</f>
        <v>4594087.8599999994</v>
      </c>
    </row>
    <row r="12" spans="1:5" ht="15" customHeight="1" x14ac:dyDescent="0.25">
      <c r="A12" s="171" t="s">
        <v>4</v>
      </c>
      <c r="B12" s="172"/>
      <c r="C12" s="19">
        <f>CloudPayments!C829</f>
        <v>542356.1</v>
      </c>
    </row>
    <row r="13" spans="1:5" ht="15" customHeight="1" x14ac:dyDescent="0.25">
      <c r="A13" s="171" t="s">
        <v>5</v>
      </c>
      <c r="B13" s="172"/>
      <c r="C13" s="19">
        <f>PayPal!C10</f>
        <v>1902</v>
      </c>
    </row>
    <row r="14" spans="1:5" ht="15" customHeight="1" x14ac:dyDescent="0.25">
      <c r="A14" s="171" t="s">
        <v>974</v>
      </c>
      <c r="B14" s="172"/>
      <c r="C14" s="57">
        <f>ЮMoney!C16</f>
        <v>7864.45</v>
      </c>
    </row>
    <row r="15" spans="1:5" ht="15" customHeight="1" x14ac:dyDescent="0.25">
      <c r="A15" s="171" t="s">
        <v>6</v>
      </c>
      <c r="B15" s="172"/>
      <c r="C15" s="19">
        <f>Qiwi!C26</f>
        <v>393.6</v>
      </c>
    </row>
    <row r="16" spans="1:5" x14ac:dyDescent="0.25">
      <c r="A16" s="47" t="s">
        <v>7</v>
      </c>
      <c r="B16" s="48"/>
      <c r="C16" s="19">
        <f>Смс!C106</f>
        <v>10923.81</v>
      </c>
    </row>
    <row r="17" spans="1:5" ht="15" customHeight="1" x14ac:dyDescent="0.25">
      <c r="A17" s="9" t="s">
        <v>8</v>
      </c>
      <c r="B17" s="9"/>
      <c r="C17" s="19">
        <f>Сбербанк!B242</f>
        <v>4030647.9</v>
      </c>
    </row>
    <row r="18" spans="1:5" ht="15" customHeight="1" x14ac:dyDescent="0.25">
      <c r="A18" s="13"/>
      <c r="B18" s="13"/>
      <c r="C18" s="20"/>
    </row>
    <row r="19" spans="1:5" ht="15" customHeight="1" x14ac:dyDescent="0.25">
      <c r="A19" s="167" t="s">
        <v>711</v>
      </c>
      <c r="B19" s="168"/>
      <c r="C19" s="60">
        <f>SUM(C20:C27)</f>
        <v>1376340.3</v>
      </c>
    </row>
    <row r="20" spans="1:5" ht="15" customHeight="1" x14ac:dyDescent="0.25">
      <c r="A20" s="10" t="s">
        <v>9</v>
      </c>
      <c r="B20" s="11"/>
      <c r="C20" s="21">
        <f>Расходы!B13</f>
        <v>143158.15</v>
      </c>
    </row>
    <row r="21" spans="1:5" ht="15" customHeight="1" x14ac:dyDescent="0.25">
      <c r="A21" s="9" t="s">
        <v>10</v>
      </c>
      <c r="B21" s="12"/>
      <c r="C21" s="22">
        <f>Расходы!B18</f>
        <v>19131.5</v>
      </c>
    </row>
    <row r="22" spans="1:5" ht="30" customHeight="1" x14ac:dyDescent="0.25">
      <c r="A22" s="173" t="s">
        <v>47</v>
      </c>
      <c r="B22" s="174"/>
      <c r="C22" s="22">
        <f>Расходы!B46</f>
        <v>349988.25</v>
      </c>
    </row>
    <row r="23" spans="1:5" ht="16.5" customHeight="1" x14ac:dyDescent="0.25">
      <c r="A23" s="173" t="s">
        <v>44</v>
      </c>
      <c r="B23" s="174"/>
      <c r="C23" s="22">
        <f>Расходы!B48</f>
        <v>0</v>
      </c>
    </row>
    <row r="24" spans="1:5" ht="15" customHeight="1" x14ac:dyDescent="0.25">
      <c r="A24" s="173" t="s">
        <v>510</v>
      </c>
      <c r="B24" s="174"/>
      <c r="C24" s="22">
        <f>Расходы!B52</f>
        <v>78851.199999999997</v>
      </c>
    </row>
    <row r="25" spans="1:5" ht="15" customHeight="1" x14ac:dyDescent="0.25">
      <c r="A25" s="173" t="s">
        <v>46</v>
      </c>
      <c r="B25" s="174"/>
      <c r="C25" s="22">
        <f>Расходы!B57</f>
        <v>195601.40999999997</v>
      </c>
      <c r="D25" s="87"/>
    </row>
    <row r="26" spans="1:5" ht="15" customHeight="1" x14ac:dyDescent="0.25">
      <c r="A26" s="47" t="s">
        <v>11</v>
      </c>
      <c r="B26" s="50"/>
      <c r="C26" s="22">
        <f>Расходы!B61</f>
        <v>162270</v>
      </c>
      <c r="D26" s="87"/>
    </row>
    <row r="27" spans="1:5" ht="15" customHeight="1" x14ac:dyDescent="0.25">
      <c r="A27" s="9" t="s">
        <v>12</v>
      </c>
      <c r="B27" s="12"/>
      <c r="C27" s="22">
        <f>Расходы!B70</f>
        <v>427339.79</v>
      </c>
      <c r="D27" s="87"/>
    </row>
    <row r="28" spans="1:5" ht="15" customHeight="1" x14ac:dyDescent="0.25">
      <c r="C28" s="18"/>
      <c r="D28" s="87"/>
      <c r="E28" s="87"/>
    </row>
    <row r="29" spans="1:5" ht="15" customHeight="1" x14ac:dyDescent="0.25">
      <c r="A29" s="167" t="s">
        <v>713</v>
      </c>
      <c r="B29" s="168"/>
      <c r="C29" s="60">
        <f>C9+C11-C19</f>
        <v>9506518.8999999985</v>
      </c>
      <c r="E29" s="24"/>
    </row>
    <row r="30" spans="1:5" ht="15" customHeight="1" x14ac:dyDescent="0.25">
      <c r="A30" s="34" t="s">
        <v>13</v>
      </c>
      <c r="B30" s="35"/>
      <c r="C30" s="99">
        <v>7860050</v>
      </c>
      <c r="E30" s="24"/>
    </row>
    <row r="31" spans="1:5" x14ac:dyDescent="0.25">
      <c r="C31" s="33"/>
    </row>
    <row r="32" spans="1:5" x14ac:dyDescent="0.25">
      <c r="E32" s="24"/>
    </row>
    <row r="33" spans="3:5" x14ac:dyDescent="0.25">
      <c r="C33" s="33"/>
    </row>
    <row r="34" spans="3:5" x14ac:dyDescent="0.25">
      <c r="E34" s="24"/>
    </row>
    <row r="35" spans="3:5" x14ac:dyDescent="0.25">
      <c r="C35" s="36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1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66" t="s">
        <v>0</v>
      </c>
      <c r="C1" s="166"/>
    </row>
    <row r="2" spans="1:3" ht="18.75" x14ac:dyDescent="0.3">
      <c r="B2" s="166" t="s">
        <v>1</v>
      </c>
      <c r="C2" s="166"/>
    </row>
    <row r="3" spans="1:3" ht="18.75" x14ac:dyDescent="0.3">
      <c r="B3" s="169"/>
      <c r="C3" s="169"/>
    </row>
    <row r="4" spans="1:3" ht="18.75" x14ac:dyDescent="0.3">
      <c r="A4" s="1" t="s">
        <v>14</v>
      </c>
      <c r="B4" s="169" t="s">
        <v>15</v>
      </c>
      <c r="C4" s="169"/>
    </row>
    <row r="5" spans="1:3" ht="18.75" x14ac:dyDescent="0.25">
      <c r="B5" s="170" t="s">
        <v>709</v>
      </c>
      <c r="C5" s="170"/>
    </row>
    <row r="6" spans="1:3" ht="15.75" x14ac:dyDescent="0.25">
      <c r="B6" s="3"/>
      <c r="C6" s="4"/>
    </row>
    <row r="8" spans="1:3" ht="15" customHeight="1" x14ac:dyDescent="0.25">
      <c r="A8" s="42" t="s">
        <v>16</v>
      </c>
      <c r="B8" s="8" t="s">
        <v>17</v>
      </c>
      <c r="C8" s="43" t="s">
        <v>18</v>
      </c>
    </row>
    <row r="9" spans="1:3" ht="15" customHeight="1" x14ac:dyDescent="0.25">
      <c r="A9" s="109" t="s">
        <v>9</v>
      </c>
      <c r="B9" s="110"/>
      <c r="C9" s="111"/>
    </row>
    <row r="10" spans="1:3" s="107" customFormat="1" ht="15" customHeight="1" x14ac:dyDescent="0.25">
      <c r="A10" s="141">
        <v>44155.784872685093</v>
      </c>
      <c r="B10" s="142">
        <v>74323</v>
      </c>
      <c r="C10" s="115" t="s">
        <v>966</v>
      </c>
    </row>
    <row r="11" spans="1:3" s="107" customFormat="1" ht="15" customHeight="1" x14ac:dyDescent="0.25">
      <c r="A11" s="141">
        <v>44159.672175926156</v>
      </c>
      <c r="B11" s="142">
        <v>29077.95</v>
      </c>
      <c r="C11" s="115" t="s">
        <v>967</v>
      </c>
    </row>
    <row r="12" spans="1:3" s="107" customFormat="1" ht="15" customHeight="1" x14ac:dyDescent="0.25">
      <c r="A12" s="141">
        <v>44159.66761574056</v>
      </c>
      <c r="B12" s="142">
        <v>39757.199999999997</v>
      </c>
      <c r="C12" s="115" t="s">
        <v>968</v>
      </c>
    </row>
    <row r="13" spans="1:3" ht="15" customHeight="1" x14ac:dyDescent="0.25">
      <c r="A13" s="143" t="s">
        <v>19</v>
      </c>
      <c r="B13" s="144">
        <f>SUM(B10:B12)</f>
        <v>143158.15</v>
      </c>
      <c r="C13" s="145"/>
    </row>
    <row r="14" spans="1:3" ht="15" customHeight="1" x14ac:dyDescent="0.25">
      <c r="A14" s="119" t="s">
        <v>10</v>
      </c>
      <c r="B14" s="120"/>
      <c r="C14" s="121"/>
    </row>
    <row r="15" spans="1:3" ht="15" customHeight="1" x14ac:dyDescent="0.25">
      <c r="A15" s="141">
        <v>44155.812152777798</v>
      </c>
      <c r="B15" s="142">
        <v>11050</v>
      </c>
      <c r="C15" s="115" t="s">
        <v>963</v>
      </c>
    </row>
    <row r="16" spans="1:3" ht="15" customHeight="1" x14ac:dyDescent="0.25">
      <c r="A16" s="141">
        <v>44156.048854166642</v>
      </c>
      <c r="B16" s="142">
        <v>3347</v>
      </c>
      <c r="C16" s="115" t="s">
        <v>964</v>
      </c>
    </row>
    <row r="17" spans="1:3" ht="15" customHeight="1" x14ac:dyDescent="0.25">
      <c r="A17" s="141">
        <v>44162.748530092649</v>
      </c>
      <c r="B17" s="142">
        <v>4734.5</v>
      </c>
      <c r="C17" s="115" t="s">
        <v>965</v>
      </c>
    </row>
    <row r="18" spans="1:3" ht="15" customHeight="1" x14ac:dyDescent="0.25">
      <c r="A18" s="127" t="s">
        <v>19</v>
      </c>
      <c r="B18" s="128">
        <f>SUM(B15:B17)</f>
        <v>19131.5</v>
      </c>
      <c r="C18" s="129"/>
    </row>
    <row r="19" spans="1:3" ht="15" customHeight="1" x14ac:dyDescent="0.25">
      <c r="A19" s="112" t="s">
        <v>47</v>
      </c>
      <c r="B19" s="113"/>
      <c r="C19" s="130"/>
    </row>
    <row r="20" spans="1:3" ht="14.25" customHeight="1" x14ac:dyDescent="0.25">
      <c r="A20" s="141">
        <v>44140.667164351791</v>
      </c>
      <c r="B20" s="142">
        <v>2000</v>
      </c>
      <c r="C20" s="115" t="s">
        <v>940</v>
      </c>
    </row>
    <row r="21" spans="1:3" s="107" customFormat="1" ht="14.25" customHeight="1" x14ac:dyDescent="0.25">
      <c r="A21" s="141">
        <v>44140.680694444571</v>
      </c>
      <c r="B21" s="142">
        <v>18200</v>
      </c>
      <c r="C21" s="115" t="s">
        <v>941</v>
      </c>
    </row>
    <row r="22" spans="1:3" s="107" customFormat="1" ht="14.25" customHeight="1" x14ac:dyDescent="0.25">
      <c r="A22" s="141">
        <v>44140.683761573862</v>
      </c>
      <c r="B22" s="142">
        <v>8600</v>
      </c>
      <c r="C22" s="115" t="s">
        <v>942</v>
      </c>
    </row>
    <row r="23" spans="1:3" s="107" customFormat="1" ht="14.25" customHeight="1" x14ac:dyDescent="0.25">
      <c r="A23" s="141">
        <v>44140.708912036847</v>
      </c>
      <c r="B23" s="142">
        <v>12500</v>
      </c>
      <c r="C23" s="115" t="s">
        <v>943</v>
      </c>
    </row>
    <row r="24" spans="1:3" s="107" customFormat="1" ht="14.25" customHeight="1" x14ac:dyDescent="0.25">
      <c r="A24" s="141">
        <v>44140.738368055783</v>
      </c>
      <c r="B24" s="142">
        <v>17895</v>
      </c>
      <c r="C24" s="115" t="s">
        <v>944</v>
      </c>
    </row>
    <row r="25" spans="1:3" s="107" customFormat="1" ht="14.25" customHeight="1" x14ac:dyDescent="0.25">
      <c r="A25" s="141">
        <v>44144.65165509237</v>
      </c>
      <c r="B25" s="142">
        <v>12400</v>
      </c>
      <c r="C25" s="115" t="s">
        <v>945</v>
      </c>
    </row>
    <row r="26" spans="1:3" s="107" customFormat="1" ht="14.25" customHeight="1" x14ac:dyDescent="0.25">
      <c r="A26" s="141">
        <v>44144.653298611287</v>
      </c>
      <c r="B26" s="142">
        <v>1600</v>
      </c>
      <c r="C26" s="115" t="s">
        <v>946</v>
      </c>
    </row>
    <row r="27" spans="1:3" s="107" customFormat="1" ht="14.25" customHeight="1" x14ac:dyDescent="0.25">
      <c r="A27" s="141">
        <v>44144.656203703489</v>
      </c>
      <c r="B27" s="142">
        <v>6900</v>
      </c>
      <c r="C27" s="115" t="s">
        <v>947</v>
      </c>
    </row>
    <row r="28" spans="1:3" s="107" customFormat="1" ht="14.25" customHeight="1" x14ac:dyDescent="0.25">
      <c r="A28" s="141">
        <v>44151.76056712959</v>
      </c>
      <c r="B28" s="142">
        <v>18000</v>
      </c>
      <c r="C28" s="115" t="s">
        <v>948</v>
      </c>
    </row>
    <row r="29" spans="1:3" s="107" customFormat="1" ht="14.25" customHeight="1" x14ac:dyDescent="0.25">
      <c r="A29" s="141">
        <v>44151.762488425709</v>
      </c>
      <c r="B29" s="142">
        <v>8000</v>
      </c>
      <c r="C29" s="115" t="s">
        <v>949</v>
      </c>
    </row>
    <row r="30" spans="1:3" s="107" customFormat="1" ht="14.25" customHeight="1" x14ac:dyDescent="0.25">
      <c r="A30" s="141">
        <v>44151.771909722127</v>
      </c>
      <c r="B30" s="142">
        <v>3000</v>
      </c>
      <c r="C30" s="115" t="s">
        <v>950</v>
      </c>
    </row>
    <row r="31" spans="1:3" s="107" customFormat="1" ht="14.25" customHeight="1" x14ac:dyDescent="0.25">
      <c r="A31" s="141">
        <v>44151.778553240933</v>
      </c>
      <c r="B31" s="142">
        <v>20300</v>
      </c>
      <c r="C31" s="115" t="s">
        <v>951</v>
      </c>
    </row>
    <row r="32" spans="1:3" s="107" customFormat="1" ht="14.25" customHeight="1" x14ac:dyDescent="0.25">
      <c r="A32" s="141">
        <v>44151.778622685</v>
      </c>
      <c r="B32" s="142">
        <v>9000</v>
      </c>
      <c r="C32" s="115" t="s">
        <v>952</v>
      </c>
    </row>
    <row r="33" spans="1:3" s="107" customFormat="1" ht="14.25" customHeight="1" x14ac:dyDescent="0.25">
      <c r="A33" s="141">
        <v>44151.786608796101</v>
      </c>
      <c r="B33" s="142">
        <v>2000</v>
      </c>
      <c r="C33" s="115" t="s">
        <v>953</v>
      </c>
    </row>
    <row r="34" spans="1:3" s="107" customFormat="1" ht="14.25" customHeight="1" x14ac:dyDescent="0.25">
      <c r="A34" s="141">
        <v>44155.809861110989</v>
      </c>
      <c r="B34" s="142">
        <v>4500</v>
      </c>
      <c r="C34" s="115" t="s">
        <v>954</v>
      </c>
    </row>
    <row r="35" spans="1:3" s="107" customFormat="1" ht="14.25" customHeight="1" x14ac:dyDescent="0.25">
      <c r="A35" s="141">
        <v>44158.048136574216</v>
      </c>
      <c r="B35" s="142">
        <v>4500</v>
      </c>
      <c r="C35" s="115" t="s">
        <v>955</v>
      </c>
    </row>
    <row r="36" spans="1:3" s="107" customFormat="1" ht="14.25" customHeight="1" x14ac:dyDescent="0.25">
      <c r="A36" s="141">
        <v>44162.733993055765</v>
      </c>
      <c r="B36" s="142">
        <v>4000</v>
      </c>
      <c r="C36" s="115" t="s">
        <v>956</v>
      </c>
    </row>
    <row r="37" spans="1:3" s="107" customFormat="1" ht="14.25" customHeight="1" x14ac:dyDescent="0.25">
      <c r="A37" s="141">
        <v>44162.735555555671</v>
      </c>
      <c r="B37" s="142">
        <v>12000</v>
      </c>
      <c r="C37" s="115" t="s">
        <v>957</v>
      </c>
    </row>
    <row r="38" spans="1:3" s="107" customFormat="1" ht="14.25" customHeight="1" x14ac:dyDescent="0.25">
      <c r="A38" s="141">
        <v>44162.745659722015</v>
      </c>
      <c r="B38" s="142">
        <v>2000</v>
      </c>
      <c r="C38" s="115" t="s">
        <v>958</v>
      </c>
    </row>
    <row r="39" spans="1:3" s="107" customFormat="1" ht="14.25" customHeight="1" x14ac:dyDescent="0.25">
      <c r="A39" s="141">
        <v>44162.75275462959</v>
      </c>
      <c r="B39" s="142">
        <v>8500</v>
      </c>
      <c r="C39" s="115" t="s">
        <v>962</v>
      </c>
    </row>
    <row r="40" spans="1:3" s="107" customFormat="1" ht="14.25" customHeight="1" x14ac:dyDescent="0.25">
      <c r="A40" s="141">
        <v>44162.763946759049</v>
      </c>
      <c r="B40" s="142">
        <v>40600</v>
      </c>
      <c r="C40" s="115" t="s">
        <v>959</v>
      </c>
    </row>
    <row r="41" spans="1:3" s="107" customFormat="1" ht="14.25" customHeight="1" x14ac:dyDescent="0.25">
      <c r="A41" s="141">
        <v>44162.766817129683</v>
      </c>
      <c r="B41" s="142">
        <v>3200</v>
      </c>
      <c r="C41" s="115" t="s">
        <v>960</v>
      </c>
    </row>
    <row r="42" spans="1:3" s="107" customFormat="1" ht="14.25" customHeight="1" x14ac:dyDescent="0.25">
      <c r="A42" s="141">
        <v>44162.769247685093</v>
      </c>
      <c r="B42" s="142">
        <v>10400</v>
      </c>
      <c r="C42" s="115" t="s">
        <v>961</v>
      </c>
    </row>
    <row r="43" spans="1:3" s="107" customFormat="1" ht="14.25" customHeight="1" x14ac:dyDescent="0.25">
      <c r="A43" s="103">
        <v>44136</v>
      </c>
      <c r="B43" s="142">
        <v>81710</v>
      </c>
      <c r="C43" s="115" t="s">
        <v>970</v>
      </c>
    </row>
    <row r="44" spans="1:3" s="107" customFormat="1" ht="14.25" customHeight="1" x14ac:dyDescent="0.25">
      <c r="A44" s="103">
        <v>44136</v>
      </c>
      <c r="B44" s="142">
        <v>31184.25</v>
      </c>
      <c r="C44" s="115" t="s">
        <v>971</v>
      </c>
    </row>
    <row r="45" spans="1:3" s="107" customFormat="1" ht="14.25" customHeight="1" x14ac:dyDescent="0.25">
      <c r="A45" s="103">
        <v>44136</v>
      </c>
      <c r="B45" s="142">
        <v>6999</v>
      </c>
      <c r="C45" s="115" t="s">
        <v>511</v>
      </c>
    </row>
    <row r="46" spans="1:3" s="31" customFormat="1" ht="15" customHeight="1" x14ac:dyDescent="0.25">
      <c r="A46" s="123" t="s">
        <v>19</v>
      </c>
      <c r="B46" s="122">
        <f>SUM(B20:B45)</f>
        <v>349988.25</v>
      </c>
      <c r="C46" s="124"/>
    </row>
    <row r="47" spans="1:3" s="31" customFormat="1" ht="15" customHeight="1" x14ac:dyDescent="0.25">
      <c r="A47" s="116" t="s">
        <v>45</v>
      </c>
      <c r="B47" s="117"/>
      <c r="C47" s="118"/>
    </row>
    <row r="48" spans="1:3" s="31" customFormat="1" ht="15" customHeight="1" x14ac:dyDescent="0.25">
      <c r="A48" s="143"/>
      <c r="B48" s="146">
        <v>0</v>
      </c>
      <c r="C48" s="145"/>
    </row>
    <row r="49" spans="1:3" s="31" customFormat="1" ht="15" customHeight="1" x14ac:dyDescent="0.25">
      <c r="A49" s="44" t="s">
        <v>510</v>
      </c>
      <c r="B49" s="45"/>
      <c r="C49" s="46"/>
    </row>
    <row r="50" spans="1:3" s="31" customFormat="1" ht="15" customHeight="1" x14ac:dyDescent="0.25">
      <c r="A50" s="103">
        <v>44136</v>
      </c>
      <c r="B50" s="142">
        <v>65600</v>
      </c>
      <c r="C50" s="115" t="s">
        <v>976</v>
      </c>
    </row>
    <row r="51" spans="1:3" s="31" customFormat="1" ht="15" customHeight="1" x14ac:dyDescent="0.25">
      <c r="A51" s="103">
        <v>44136</v>
      </c>
      <c r="B51" s="142">
        <v>13251.2</v>
      </c>
      <c r="C51" s="115" t="s">
        <v>971</v>
      </c>
    </row>
    <row r="52" spans="1:3" s="100" customFormat="1" x14ac:dyDescent="0.25">
      <c r="A52" s="143" t="s">
        <v>19</v>
      </c>
      <c r="B52" s="146">
        <f>B50+B51</f>
        <v>78851.199999999997</v>
      </c>
      <c r="C52" s="145"/>
    </row>
    <row r="53" spans="1:3" ht="15" customHeight="1" x14ac:dyDescent="0.25">
      <c r="A53" s="116" t="s">
        <v>46</v>
      </c>
      <c r="B53" s="116"/>
      <c r="C53" s="116"/>
    </row>
    <row r="54" spans="1:3" s="107" customFormat="1" ht="15" customHeight="1" x14ac:dyDescent="0.25">
      <c r="A54" s="141">
        <v>44144.664537037257</v>
      </c>
      <c r="B54" s="142">
        <v>28272.86</v>
      </c>
      <c r="C54" s="115" t="s">
        <v>969</v>
      </c>
    </row>
    <row r="55" spans="1:3" s="107" customFormat="1" ht="15" customHeight="1" x14ac:dyDescent="0.25">
      <c r="A55" s="103">
        <v>44136</v>
      </c>
      <c r="B55" s="134">
        <v>121111.44</v>
      </c>
      <c r="C55" s="137" t="s">
        <v>972</v>
      </c>
    </row>
    <row r="56" spans="1:3" s="107" customFormat="1" ht="15" customHeight="1" x14ac:dyDescent="0.25">
      <c r="A56" s="103">
        <v>44136</v>
      </c>
      <c r="B56" s="134">
        <v>46217.11</v>
      </c>
      <c r="C56" s="137" t="s">
        <v>971</v>
      </c>
    </row>
    <row r="57" spans="1:3" ht="15" customHeight="1" x14ac:dyDescent="0.25">
      <c r="A57" s="91" t="s">
        <v>19</v>
      </c>
      <c r="B57" s="69">
        <f>SUM(B54:B56)</f>
        <v>195601.40999999997</v>
      </c>
      <c r="C57" s="70"/>
    </row>
    <row r="58" spans="1:3" s="101" customFormat="1" ht="15" customHeight="1" x14ac:dyDescent="0.25">
      <c r="A58" s="64" t="s">
        <v>20</v>
      </c>
      <c r="B58" s="65"/>
      <c r="C58" s="66"/>
    </row>
    <row r="59" spans="1:3" s="106" customFormat="1" ht="15" customHeight="1" x14ac:dyDescent="0.25">
      <c r="A59" s="103">
        <v>44136</v>
      </c>
      <c r="B59" s="108">
        <v>117450</v>
      </c>
      <c r="C59" s="137" t="s">
        <v>972</v>
      </c>
    </row>
    <row r="60" spans="1:3" s="101" customFormat="1" ht="15" customHeight="1" x14ac:dyDescent="0.25">
      <c r="A60" s="103">
        <v>44136</v>
      </c>
      <c r="B60" s="105">
        <v>44820</v>
      </c>
      <c r="C60" s="137" t="s">
        <v>971</v>
      </c>
    </row>
    <row r="61" spans="1:3" ht="15" customHeight="1" x14ac:dyDescent="0.25">
      <c r="A61" s="59" t="s">
        <v>19</v>
      </c>
      <c r="B61" s="122">
        <f>SUM(B59:B60)</f>
        <v>162270</v>
      </c>
      <c r="C61" s="115"/>
    </row>
    <row r="62" spans="1:3" ht="15" customHeight="1" x14ac:dyDescent="0.25">
      <c r="A62" s="119" t="s">
        <v>12</v>
      </c>
      <c r="B62" s="53"/>
      <c r="C62" s="121"/>
    </row>
    <row r="63" spans="1:3" x14ac:dyDescent="0.25">
      <c r="A63" s="103">
        <v>44136</v>
      </c>
      <c r="B63" s="126">
        <v>420</v>
      </c>
      <c r="C63" s="133" t="s">
        <v>136</v>
      </c>
    </row>
    <row r="64" spans="1:3" x14ac:dyDescent="0.25">
      <c r="A64" s="103">
        <v>44136</v>
      </c>
      <c r="B64" s="126">
        <v>62916.24</v>
      </c>
      <c r="C64" s="133" t="s">
        <v>137</v>
      </c>
    </row>
    <row r="65" spans="1:3" s="107" customFormat="1" x14ac:dyDescent="0.25">
      <c r="A65" s="103">
        <v>44136</v>
      </c>
      <c r="B65" s="126">
        <v>333.4</v>
      </c>
      <c r="C65" s="133" t="s">
        <v>496</v>
      </c>
    </row>
    <row r="66" spans="1:3" s="107" customFormat="1" x14ac:dyDescent="0.25">
      <c r="A66" s="103">
        <v>44136</v>
      </c>
      <c r="B66" s="135">
        <v>12000</v>
      </c>
      <c r="C66" s="147" t="s">
        <v>939</v>
      </c>
    </row>
    <row r="67" spans="1:3" x14ac:dyDescent="0.25">
      <c r="A67" s="103">
        <v>44137</v>
      </c>
      <c r="B67" s="135">
        <v>241412.08</v>
      </c>
      <c r="C67" s="132" t="s">
        <v>977</v>
      </c>
    </row>
    <row r="68" spans="1:3" s="107" customFormat="1" x14ac:dyDescent="0.25">
      <c r="A68" s="103">
        <v>44138</v>
      </c>
      <c r="B68" s="135">
        <v>103906.98</v>
      </c>
      <c r="C68" s="159" t="s">
        <v>971</v>
      </c>
    </row>
    <row r="69" spans="1:3" x14ac:dyDescent="0.25">
      <c r="A69" s="103">
        <v>44136</v>
      </c>
      <c r="B69" s="126">
        <v>6351.09</v>
      </c>
      <c r="C69" s="133" t="s">
        <v>135</v>
      </c>
    </row>
    <row r="70" spans="1:3" x14ac:dyDescent="0.25">
      <c r="A70" s="74" t="s">
        <v>19</v>
      </c>
      <c r="B70" s="86">
        <f>SUM(B63:B69)</f>
        <v>427339.79</v>
      </c>
      <c r="C70" s="75"/>
    </row>
    <row r="71" spans="1:3" x14ac:dyDescent="0.25">
      <c r="A71" s="92" t="s">
        <v>43</v>
      </c>
      <c r="B71" s="52">
        <f>B13+B18+B46+B48+B52+B57+B61+B70</f>
        <v>1376340.3</v>
      </c>
      <c r="C71" s="63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3 C52 C69 C63">
    <cfRule type="containsText" dxfId="11" priority="292" operator="containsText" text="стерилизация">
      <formula>NOT(ISERROR(SEARCH("стерилизация",C13)))</formula>
    </cfRule>
    <cfRule type="containsText" dxfId="10" priority="293" operator="containsText" text="стерилизация">
      <formula>NOT(ISERROR(SEARCH("стерилизация",C13)))</formula>
    </cfRule>
    <cfRule type="containsText" dxfId="9" priority="294" operator="containsText" text="лечение">
      <formula>NOT(ISERROR(SEARCH("лечение",C13)))</formula>
    </cfRule>
  </conditionalFormatting>
  <conditionalFormatting sqref="C48">
    <cfRule type="containsText" dxfId="8" priority="169" operator="containsText" text="стерилизация">
      <formula>NOT(ISERROR(SEARCH("стерилизация",C48)))</formula>
    </cfRule>
    <cfRule type="containsText" dxfId="7" priority="170" operator="containsText" text="стерилизация">
      <formula>NOT(ISERROR(SEARCH("стерилизация",C48)))</formula>
    </cfRule>
    <cfRule type="containsText" dxfId="6" priority="171" operator="containsText" text="лечение">
      <formula>NOT(ISERROR(SEARCH("лечение",C48)))</formula>
    </cfRule>
  </conditionalFormatting>
  <conditionalFormatting sqref="C67">
    <cfRule type="containsText" dxfId="5" priority="55" operator="containsText" text="стерилизация">
      <formula>NOT(ISERROR(SEARCH("стерилизация",C67)))</formula>
    </cfRule>
    <cfRule type="containsText" dxfId="4" priority="56" operator="containsText" text="стерилизация">
      <formula>NOT(ISERROR(SEARCH("стерилизация",C67)))</formula>
    </cfRule>
    <cfRule type="containsText" dxfId="3" priority="57" operator="containsText" text="лечение">
      <formula>NOT(ISERROR(SEARCH("лечение",C67)))</formula>
    </cfRule>
  </conditionalFormatting>
  <conditionalFormatting sqref="C64:C65">
    <cfRule type="containsText" dxfId="2" priority="16" operator="containsText" text="стерилизация">
      <formula>NOT(ISERROR(SEARCH("стерилизация",C64)))</formula>
    </cfRule>
    <cfRule type="containsText" dxfId="1" priority="17" operator="containsText" text="стерилизация">
      <formula>NOT(ISERROR(SEARCH("стерилизация",C64)))</formula>
    </cfRule>
    <cfRule type="containsText" dxfId="0" priority="18" operator="containsText" text="лечение">
      <formula>NOT(ISERROR(SEARCH("лечение",C64)))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34"/>
  <sheetViews>
    <sheetView showGridLines="0" topLeftCell="A741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2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77" t="s">
        <v>0</v>
      </c>
      <c r="D1" s="177"/>
      <c r="E1" s="177"/>
    </row>
    <row r="2" spans="1:5" ht="18.75" x14ac:dyDescent="0.3">
      <c r="C2" s="177" t="s">
        <v>1</v>
      </c>
      <c r="D2" s="177"/>
      <c r="E2" s="177"/>
    </row>
    <row r="3" spans="1:5" ht="18" customHeight="1" x14ac:dyDescent="0.3">
      <c r="C3" s="71"/>
      <c r="D3" s="56"/>
    </row>
    <row r="4" spans="1:5" ht="18.75" x14ac:dyDescent="0.25">
      <c r="C4" s="178" t="s">
        <v>21</v>
      </c>
      <c r="D4" s="178"/>
      <c r="E4" s="178"/>
    </row>
    <row r="5" spans="1:5" ht="18.75" x14ac:dyDescent="0.25">
      <c r="C5" s="178" t="s">
        <v>22</v>
      </c>
      <c r="D5" s="178"/>
      <c r="E5" s="178"/>
    </row>
    <row r="6" spans="1:5" ht="18.75" x14ac:dyDescent="0.3">
      <c r="C6" s="179" t="s">
        <v>709</v>
      </c>
      <c r="D6" s="179"/>
      <c r="E6" s="179"/>
    </row>
    <row r="8" spans="1:5" ht="30" x14ac:dyDescent="0.25">
      <c r="A8" s="25" t="s">
        <v>23</v>
      </c>
      <c r="B8" s="26" t="s">
        <v>24</v>
      </c>
      <c r="C8" s="26" t="s">
        <v>17</v>
      </c>
      <c r="D8" s="30" t="s">
        <v>25</v>
      </c>
      <c r="E8" s="15" t="s">
        <v>18</v>
      </c>
    </row>
    <row r="9" spans="1:5" s="107" customFormat="1" x14ac:dyDescent="0.25">
      <c r="A9" s="40">
        <v>44134.01121527778</v>
      </c>
      <c r="B9" s="163">
        <v>44137</v>
      </c>
      <c r="C9" s="76">
        <v>200</v>
      </c>
      <c r="D9" s="37" t="s">
        <v>456</v>
      </c>
      <c r="E9" s="41" t="s">
        <v>26</v>
      </c>
    </row>
    <row r="10" spans="1:5" s="107" customFormat="1" x14ac:dyDescent="0.25">
      <c r="A10" s="40">
        <v>44134.056770833333</v>
      </c>
      <c r="B10" s="163">
        <v>44137</v>
      </c>
      <c r="C10" s="76">
        <v>1000</v>
      </c>
      <c r="D10" s="37" t="s">
        <v>138</v>
      </c>
      <c r="E10" s="41" t="s">
        <v>26</v>
      </c>
    </row>
    <row r="11" spans="1:5" s="107" customFormat="1" x14ac:dyDescent="0.25">
      <c r="A11" s="40">
        <v>44134.419062499997</v>
      </c>
      <c r="B11" s="163">
        <v>44137</v>
      </c>
      <c r="C11" s="76">
        <v>100</v>
      </c>
      <c r="D11" s="37" t="s">
        <v>457</v>
      </c>
      <c r="E11" s="41" t="s">
        <v>26</v>
      </c>
    </row>
    <row r="12" spans="1:5" s="107" customFormat="1" x14ac:dyDescent="0.25">
      <c r="A12" s="40">
        <v>44134.498599537037</v>
      </c>
      <c r="B12" s="163">
        <v>44137</v>
      </c>
      <c r="C12" s="76">
        <v>10</v>
      </c>
      <c r="D12" s="37" t="s">
        <v>458</v>
      </c>
      <c r="E12" s="41" t="s">
        <v>26</v>
      </c>
    </row>
    <row r="13" spans="1:5" s="107" customFormat="1" x14ac:dyDescent="0.25">
      <c r="A13" s="40">
        <v>44134.501759259256</v>
      </c>
      <c r="B13" s="163">
        <v>44137</v>
      </c>
      <c r="C13" s="76">
        <v>150</v>
      </c>
      <c r="D13" s="37" t="s">
        <v>459</v>
      </c>
      <c r="E13" s="41" t="s">
        <v>26</v>
      </c>
    </row>
    <row r="14" spans="1:5" s="107" customFormat="1" x14ac:dyDescent="0.25">
      <c r="A14" s="40">
        <v>44134.508194444446</v>
      </c>
      <c r="B14" s="163">
        <v>44137</v>
      </c>
      <c r="C14" s="76">
        <v>500</v>
      </c>
      <c r="D14" s="37" t="s">
        <v>460</v>
      </c>
      <c r="E14" s="41" t="s">
        <v>26</v>
      </c>
    </row>
    <row r="15" spans="1:5" s="107" customFormat="1" x14ac:dyDescent="0.25">
      <c r="A15" s="40">
        <v>44134.508831018517</v>
      </c>
      <c r="B15" s="163">
        <v>44137</v>
      </c>
      <c r="C15" s="76">
        <v>300</v>
      </c>
      <c r="D15" s="37" t="s">
        <v>450</v>
      </c>
      <c r="E15" s="41" t="s">
        <v>26</v>
      </c>
    </row>
    <row r="16" spans="1:5" s="107" customFormat="1" x14ac:dyDescent="0.25">
      <c r="A16" s="40">
        <v>44134.510347222225</v>
      </c>
      <c r="B16" s="163">
        <v>44137</v>
      </c>
      <c r="C16" s="76">
        <v>150</v>
      </c>
      <c r="D16" s="37" t="s">
        <v>701</v>
      </c>
      <c r="E16" s="41" t="s">
        <v>26</v>
      </c>
    </row>
    <row r="17" spans="1:5" s="107" customFormat="1" x14ac:dyDescent="0.25">
      <c r="A17" s="40">
        <v>44134.552777777775</v>
      </c>
      <c r="B17" s="163">
        <v>44137</v>
      </c>
      <c r="C17" s="76">
        <v>1000</v>
      </c>
      <c r="D17" s="37" t="s">
        <v>461</v>
      </c>
      <c r="E17" s="41" t="s">
        <v>26</v>
      </c>
    </row>
    <row r="18" spans="1:5" s="107" customFormat="1" x14ac:dyDescent="0.25">
      <c r="A18" s="40">
        <v>44134.598657407405</v>
      </c>
      <c r="B18" s="163">
        <v>44137</v>
      </c>
      <c r="C18" s="76">
        <v>1534</v>
      </c>
      <c r="D18" s="37" t="s">
        <v>702</v>
      </c>
      <c r="E18" s="41" t="s">
        <v>26</v>
      </c>
    </row>
    <row r="19" spans="1:5" s="107" customFormat="1" x14ac:dyDescent="0.25">
      <c r="A19" s="40">
        <v>44134.611064814817</v>
      </c>
      <c r="B19" s="163">
        <v>44137</v>
      </c>
      <c r="C19" s="76">
        <v>100</v>
      </c>
      <c r="D19" s="37" t="s">
        <v>462</v>
      </c>
      <c r="E19" s="41" t="s">
        <v>26</v>
      </c>
    </row>
    <row r="20" spans="1:5" s="107" customFormat="1" x14ac:dyDescent="0.25">
      <c r="A20" s="40">
        <v>44134.624108796299</v>
      </c>
      <c r="B20" s="163">
        <v>44137</v>
      </c>
      <c r="C20" s="76">
        <v>2500</v>
      </c>
      <c r="D20" s="37" t="s">
        <v>476</v>
      </c>
      <c r="E20" s="41" t="s">
        <v>26</v>
      </c>
    </row>
    <row r="21" spans="1:5" s="107" customFormat="1" x14ac:dyDescent="0.25">
      <c r="A21" s="40">
        <v>44134.628113425926</v>
      </c>
      <c r="B21" s="163">
        <v>44137</v>
      </c>
      <c r="C21" s="76">
        <v>2000</v>
      </c>
      <c r="D21" s="37" t="s">
        <v>550</v>
      </c>
      <c r="E21" s="41" t="s">
        <v>26</v>
      </c>
    </row>
    <row r="22" spans="1:5" s="107" customFormat="1" x14ac:dyDescent="0.25">
      <c r="A22" s="40">
        <v>44134.639409722222</v>
      </c>
      <c r="B22" s="163">
        <v>44137</v>
      </c>
      <c r="C22" s="76">
        <v>500</v>
      </c>
      <c r="D22" s="37" t="s">
        <v>468</v>
      </c>
      <c r="E22" s="41" t="s">
        <v>26</v>
      </c>
    </row>
    <row r="23" spans="1:5" s="107" customFormat="1" x14ac:dyDescent="0.25">
      <c r="A23" s="40">
        <v>44134.641446759262</v>
      </c>
      <c r="B23" s="163">
        <v>44137</v>
      </c>
      <c r="C23" s="76">
        <v>2000</v>
      </c>
      <c r="D23" s="37" t="s">
        <v>463</v>
      </c>
      <c r="E23" s="41" t="s">
        <v>26</v>
      </c>
    </row>
    <row r="24" spans="1:5" s="107" customFormat="1" x14ac:dyDescent="0.25">
      <c r="A24" s="40">
        <v>44134.648587962962</v>
      </c>
      <c r="B24" s="163">
        <v>44137</v>
      </c>
      <c r="C24" s="76">
        <v>500</v>
      </c>
      <c r="D24" s="37" t="s">
        <v>464</v>
      </c>
      <c r="E24" s="41" t="s">
        <v>26</v>
      </c>
    </row>
    <row r="25" spans="1:5" s="107" customFormat="1" x14ac:dyDescent="0.25">
      <c r="A25" s="40">
        <v>44134.652754629627</v>
      </c>
      <c r="B25" s="163">
        <v>44137</v>
      </c>
      <c r="C25" s="76">
        <v>300</v>
      </c>
      <c r="D25" s="37" t="s">
        <v>146</v>
      </c>
      <c r="E25" s="41" t="s">
        <v>26</v>
      </c>
    </row>
    <row r="26" spans="1:5" s="107" customFormat="1" x14ac:dyDescent="0.25">
      <c r="A26" s="40">
        <v>44134.662604166668</v>
      </c>
      <c r="B26" s="163">
        <v>44137</v>
      </c>
      <c r="C26" s="76">
        <v>1000</v>
      </c>
      <c r="D26" s="37" t="s">
        <v>465</v>
      </c>
      <c r="E26" s="41" t="s">
        <v>26</v>
      </c>
    </row>
    <row r="27" spans="1:5" s="107" customFormat="1" x14ac:dyDescent="0.25">
      <c r="A27" s="40">
        <v>44134.686874999999</v>
      </c>
      <c r="B27" s="163">
        <v>44137</v>
      </c>
      <c r="C27" s="76">
        <v>1000</v>
      </c>
      <c r="D27" s="37" t="s">
        <v>319</v>
      </c>
      <c r="E27" s="41" t="s">
        <v>26</v>
      </c>
    </row>
    <row r="28" spans="1:5" s="107" customFormat="1" x14ac:dyDescent="0.25">
      <c r="A28" s="40">
        <v>44134.689756944441</v>
      </c>
      <c r="B28" s="163">
        <v>44137</v>
      </c>
      <c r="C28" s="76">
        <v>300</v>
      </c>
      <c r="D28" s="37" t="s">
        <v>466</v>
      </c>
      <c r="E28" s="41" t="s">
        <v>26</v>
      </c>
    </row>
    <row r="29" spans="1:5" s="107" customFormat="1" x14ac:dyDescent="0.25">
      <c r="A29" s="40">
        <v>44134.690578703703</v>
      </c>
      <c r="B29" s="163">
        <v>44137</v>
      </c>
      <c r="C29" s="76">
        <v>50</v>
      </c>
      <c r="D29" s="37" t="s">
        <v>467</v>
      </c>
      <c r="E29" s="41" t="s">
        <v>26</v>
      </c>
    </row>
    <row r="30" spans="1:5" s="107" customFormat="1" x14ac:dyDescent="0.25">
      <c r="A30" s="40">
        <v>44134.749374999999</v>
      </c>
      <c r="B30" s="163">
        <v>44137</v>
      </c>
      <c r="C30" s="76">
        <v>500</v>
      </c>
      <c r="D30" s="37" t="s">
        <v>638</v>
      </c>
      <c r="E30" s="41" t="s">
        <v>26</v>
      </c>
    </row>
    <row r="31" spans="1:5" s="107" customFormat="1" x14ac:dyDescent="0.25">
      <c r="A31" s="40">
        <v>44134.757025462961</v>
      </c>
      <c r="B31" s="163">
        <v>44137</v>
      </c>
      <c r="C31" s="76">
        <v>300</v>
      </c>
      <c r="D31" s="37"/>
      <c r="E31" s="41" t="s">
        <v>26</v>
      </c>
    </row>
    <row r="32" spans="1:5" s="107" customFormat="1" x14ac:dyDescent="0.25">
      <c r="A32" s="40">
        <v>44134.776261574072</v>
      </c>
      <c r="B32" s="163">
        <v>44137</v>
      </c>
      <c r="C32" s="76">
        <v>5000</v>
      </c>
      <c r="D32" s="37" t="s">
        <v>703</v>
      </c>
      <c r="E32" s="41" t="s">
        <v>26</v>
      </c>
    </row>
    <row r="33" spans="1:5" s="107" customFormat="1" x14ac:dyDescent="0.25">
      <c r="A33" s="40">
        <v>44134.797754629632</v>
      </c>
      <c r="B33" s="163">
        <v>44137</v>
      </c>
      <c r="C33" s="76">
        <v>2000</v>
      </c>
      <c r="D33" s="37" t="s">
        <v>449</v>
      </c>
      <c r="E33" s="41" t="s">
        <v>26</v>
      </c>
    </row>
    <row r="34" spans="1:5" s="107" customFormat="1" x14ac:dyDescent="0.25">
      <c r="A34" s="40">
        <v>44134.798472222225</v>
      </c>
      <c r="B34" s="163">
        <v>44137</v>
      </c>
      <c r="C34" s="76">
        <v>100</v>
      </c>
      <c r="D34" s="37" t="s">
        <v>160</v>
      </c>
      <c r="E34" s="41" t="s">
        <v>26</v>
      </c>
    </row>
    <row r="35" spans="1:5" s="107" customFormat="1" x14ac:dyDescent="0.25">
      <c r="A35" s="40">
        <v>44134.814918981479</v>
      </c>
      <c r="B35" s="163">
        <v>44137</v>
      </c>
      <c r="C35" s="76">
        <v>100</v>
      </c>
      <c r="D35" s="37" t="s">
        <v>639</v>
      </c>
      <c r="E35" s="41" t="s">
        <v>26</v>
      </c>
    </row>
    <row r="36" spans="1:5" s="107" customFormat="1" x14ac:dyDescent="0.25">
      <c r="A36" s="40">
        <v>44134.81927083333</v>
      </c>
      <c r="B36" s="163">
        <v>44137</v>
      </c>
      <c r="C36" s="76">
        <v>100</v>
      </c>
      <c r="D36" s="37" t="s">
        <v>640</v>
      </c>
      <c r="E36" s="41" t="s">
        <v>26</v>
      </c>
    </row>
    <row r="37" spans="1:5" s="107" customFormat="1" x14ac:dyDescent="0.25">
      <c r="A37" s="40">
        <v>44134.97928240741</v>
      </c>
      <c r="B37" s="163">
        <v>44137</v>
      </c>
      <c r="C37" s="76">
        <v>300</v>
      </c>
      <c r="D37" s="37" t="s">
        <v>551</v>
      </c>
      <c r="E37" s="41" t="s">
        <v>26</v>
      </c>
    </row>
    <row r="38" spans="1:5" s="107" customFormat="1" x14ac:dyDescent="0.25">
      <c r="A38" s="40">
        <v>44135.198680555557</v>
      </c>
      <c r="B38" s="163">
        <v>44137</v>
      </c>
      <c r="C38" s="76">
        <v>100</v>
      </c>
      <c r="D38" s="37" t="s">
        <v>552</v>
      </c>
      <c r="E38" s="41" t="s">
        <v>26</v>
      </c>
    </row>
    <row r="39" spans="1:5" s="107" customFormat="1" x14ac:dyDescent="0.25">
      <c r="A39" s="40">
        <v>44135.427141203705</v>
      </c>
      <c r="B39" s="163">
        <v>44137</v>
      </c>
      <c r="C39" s="76">
        <v>1000</v>
      </c>
      <c r="D39" s="37" t="s">
        <v>139</v>
      </c>
      <c r="E39" s="41" t="s">
        <v>26</v>
      </c>
    </row>
    <row r="40" spans="1:5" s="107" customFormat="1" x14ac:dyDescent="0.25">
      <c r="A40" s="40">
        <v>44135.441365740742</v>
      </c>
      <c r="B40" s="163">
        <v>44137</v>
      </c>
      <c r="C40" s="76">
        <v>1000</v>
      </c>
      <c r="D40" s="37" t="s">
        <v>470</v>
      </c>
      <c r="E40" s="41" t="s">
        <v>26</v>
      </c>
    </row>
    <row r="41" spans="1:5" s="107" customFormat="1" x14ac:dyDescent="0.25">
      <c r="A41" s="40">
        <v>44135.597384259258</v>
      </c>
      <c r="B41" s="163">
        <v>44137</v>
      </c>
      <c r="C41" s="76">
        <v>250</v>
      </c>
      <c r="D41" s="37" t="s">
        <v>469</v>
      </c>
      <c r="E41" s="41" t="s">
        <v>26</v>
      </c>
    </row>
    <row r="42" spans="1:5" s="107" customFormat="1" x14ac:dyDescent="0.25">
      <c r="A42" s="40">
        <v>44135.605115740742</v>
      </c>
      <c r="B42" s="163">
        <v>44137</v>
      </c>
      <c r="C42" s="76">
        <v>1000</v>
      </c>
      <c r="D42" s="37" t="s">
        <v>704</v>
      </c>
      <c r="E42" s="41" t="s">
        <v>26</v>
      </c>
    </row>
    <row r="43" spans="1:5" s="107" customFormat="1" x14ac:dyDescent="0.25">
      <c r="A43" s="40">
        <v>44135.724039351851</v>
      </c>
      <c r="B43" s="163">
        <v>44137</v>
      </c>
      <c r="C43" s="76">
        <v>500</v>
      </c>
      <c r="D43" s="37" t="s">
        <v>390</v>
      </c>
      <c r="E43" s="41" t="s">
        <v>26</v>
      </c>
    </row>
    <row r="44" spans="1:5" s="107" customFormat="1" x14ac:dyDescent="0.25">
      <c r="A44" s="40">
        <v>44135.796932870369</v>
      </c>
      <c r="B44" s="163">
        <v>44137</v>
      </c>
      <c r="C44" s="76">
        <v>2000</v>
      </c>
      <c r="D44" s="37" t="s">
        <v>145</v>
      </c>
      <c r="E44" s="41" t="s">
        <v>26</v>
      </c>
    </row>
    <row r="45" spans="1:5" s="107" customFormat="1" x14ac:dyDescent="0.25">
      <c r="A45" s="40">
        <v>44135.826562499999</v>
      </c>
      <c r="B45" s="163">
        <v>44137</v>
      </c>
      <c r="C45" s="76">
        <v>100</v>
      </c>
      <c r="D45" s="37" t="s">
        <v>705</v>
      </c>
      <c r="E45" s="41" t="s">
        <v>26</v>
      </c>
    </row>
    <row r="46" spans="1:5" s="107" customFormat="1" x14ac:dyDescent="0.25">
      <c r="A46" s="40">
        <v>44135.849432870367</v>
      </c>
      <c r="B46" s="163">
        <v>44137</v>
      </c>
      <c r="C46" s="76">
        <v>300</v>
      </c>
      <c r="D46" s="37" t="s">
        <v>706</v>
      </c>
      <c r="E46" s="41" t="s">
        <v>26</v>
      </c>
    </row>
    <row r="47" spans="1:5" s="107" customFormat="1" x14ac:dyDescent="0.25">
      <c r="A47" s="40">
        <v>44136.00037037037</v>
      </c>
      <c r="B47" s="163">
        <v>44137</v>
      </c>
      <c r="C47" s="76">
        <v>1000</v>
      </c>
      <c r="D47" s="37" t="s">
        <v>762</v>
      </c>
      <c r="E47" s="41" t="s">
        <v>26</v>
      </c>
    </row>
    <row r="48" spans="1:5" s="107" customFormat="1" x14ac:dyDescent="0.25">
      <c r="A48" s="40">
        <v>44136.404780092591</v>
      </c>
      <c r="B48" s="163">
        <v>44137</v>
      </c>
      <c r="C48" s="76">
        <v>200</v>
      </c>
      <c r="D48" s="37" t="s">
        <v>512</v>
      </c>
      <c r="E48" s="41" t="s">
        <v>26</v>
      </c>
    </row>
    <row r="49" spans="1:5" s="107" customFormat="1" x14ac:dyDescent="0.25">
      <c r="A49" s="40">
        <v>44136.409305555557</v>
      </c>
      <c r="B49" s="163">
        <v>44137</v>
      </c>
      <c r="C49" s="76">
        <v>5000</v>
      </c>
      <c r="D49" s="37"/>
      <c r="E49" s="41" t="s">
        <v>26</v>
      </c>
    </row>
    <row r="50" spans="1:5" s="107" customFormat="1" x14ac:dyDescent="0.25">
      <c r="A50" s="40">
        <v>44136.429201388892</v>
      </c>
      <c r="B50" s="163">
        <v>44137</v>
      </c>
      <c r="C50" s="76">
        <v>100</v>
      </c>
      <c r="D50" s="37" t="s">
        <v>573</v>
      </c>
      <c r="E50" s="41" t="s">
        <v>26</v>
      </c>
    </row>
    <row r="51" spans="1:5" s="107" customFormat="1" x14ac:dyDescent="0.25">
      <c r="A51" s="40">
        <v>44136.499039351853</v>
      </c>
      <c r="B51" s="163">
        <v>44137</v>
      </c>
      <c r="C51" s="76">
        <v>500</v>
      </c>
      <c r="D51" s="37" t="s">
        <v>763</v>
      </c>
      <c r="E51" s="41" t="s">
        <v>26</v>
      </c>
    </row>
    <row r="52" spans="1:5" s="107" customFormat="1" x14ac:dyDescent="0.25">
      <c r="A52" s="40">
        <v>44136.514398148145</v>
      </c>
      <c r="B52" s="163">
        <v>44137</v>
      </c>
      <c r="C52" s="76">
        <v>300</v>
      </c>
      <c r="D52" s="37" t="s">
        <v>140</v>
      </c>
      <c r="E52" s="41" t="s">
        <v>26</v>
      </c>
    </row>
    <row r="53" spans="1:5" s="107" customFormat="1" x14ac:dyDescent="0.25">
      <c r="A53" s="40">
        <v>44136.528263888889</v>
      </c>
      <c r="B53" s="163">
        <v>44137</v>
      </c>
      <c r="C53" s="76">
        <v>500</v>
      </c>
      <c r="D53" s="37" t="s">
        <v>513</v>
      </c>
      <c r="E53" s="41" t="s">
        <v>26</v>
      </c>
    </row>
    <row r="54" spans="1:5" s="107" customFormat="1" x14ac:dyDescent="0.25">
      <c r="A54" s="40">
        <v>44136.584351851852</v>
      </c>
      <c r="B54" s="163">
        <v>44137</v>
      </c>
      <c r="C54" s="76">
        <v>500</v>
      </c>
      <c r="D54" s="37" t="s">
        <v>141</v>
      </c>
      <c r="E54" s="41" t="s">
        <v>26</v>
      </c>
    </row>
    <row r="55" spans="1:5" s="107" customFormat="1" x14ac:dyDescent="0.25">
      <c r="A55" s="40">
        <v>44136.766261574077</v>
      </c>
      <c r="B55" s="163">
        <v>44137</v>
      </c>
      <c r="C55" s="76">
        <v>200</v>
      </c>
      <c r="D55" s="37" t="s">
        <v>142</v>
      </c>
      <c r="E55" s="41" t="s">
        <v>26</v>
      </c>
    </row>
    <row r="56" spans="1:5" s="107" customFormat="1" x14ac:dyDescent="0.25">
      <c r="A56" s="40">
        <v>44136.856099537035</v>
      </c>
      <c r="B56" s="163">
        <v>44137</v>
      </c>
      <c r="C56" s="76">
        <v>50</v>
      </c>
      <c r="D56" s="37" t="s">
        <v>143</v>
      </c>
      <c r="E56" s="41" t="s">
        <v>26</v>
      </c>
    </row>
    <row r="57" spans="1:5" s="107" customFormat="1" x14ac:dyDescent="0.25">
      <c r="A57" s="40">
        <v>44136.872997685183</v>
      </c>
      <c r="B57" s="163">
        <v>44137</v>
      </c>
      <c r="C57" s="76">
        <v>300</v>
      </c>
      <c r="D57" s="37" t="s">
        <v>431</v>
      </c>
      <c r="E57" s="41" t="s">
        <v>26</v>
      </c>
    </row>
    <row r="58" spans="1:5" s="107" customFormat="1" x14ac:dyDescent="0.25">
      <c r="A58" s="40">
        <v>44136.892870370371</v>
      </c>
      <c r="B58" s="163">
        <v>44137</v>
      </c>
      <c r="C58" s="76">
        <v>500</v>
      </c>
      <c r="D58" s="37" t="s">
        <v>413</v>
      </c>
      <c r="E58" s="41" t="s">
        <v>26</v>
      </c>
    </row>
    <row r="59" spans="1:5" s="107" customFormat="1" x14ac:dyDescent="0.25">
      <c r="A59" s="40">
        <v>44136.917118055557</v>
      </c>
      <c r="B59" s="163">
        <v>44137</v>
      </c>
      <c r="C59" s="76">
        <v>500</v>
      </c>
      <c r="D59" s="37" t="s">
        <v>144</v>
      </c>
      <c r="E59" s="41" t="s">
        <v>26</v>
      </c>
    </row>
    <row r="60" spans="1:5" s="107" customFormat="1" x14ac:dyDescent="0.25">
      <c r="A60" s="40">
        <v>44136.986539351848</v>
      </c>
      <c r="B60" s="163">
        <v>44137</v>
      </c>
      <c r="C60" s="76">
        <v>500</v>
      </c>
      <c r="D60" s="37" t="s">
        <v>764</v>
      </c>
      <c r="E60" s="41" t="s">
        <v>26</v>
      </c>
    </row>
    <row r="61" spans="1:5" s="107" customFormat="1" x14ac:dyDescent="0.25">
      <c r="A61" s="40">
        <v>44136.996134259258</v>
      </c>
      <c r="B61" s="163">
        <v>44137</v>
      </c>
      <c r="C61" s="76">
        <v>100</v>
      </c>
      <c r="D61" s="37" t="s">
        <v>147</v>
      </c>
      <c r="E61" s="41" t="s">
        <v>26</v>
      </c>
    </row>
    <row r="62" spans="1:5" s="107" customFormat="1" x14ac:dyDescent="0.25">
      <c r="A62" s="40">
        <v>44137.024687500001</v>
      </c>
      <c r="B62" s="163">
        <v>44138</v>
      </c>
      <c r="C62" s="76">
        <v>100</v>
      </c>
      <c r="D62" s="37" t="s">
        <v>494</v>
      </c>
      <c r="E62" s="41" t="s">
        <v>26</v>
      </c>
    </row>
    <row r="63" spans="1:5" s="107" customFormat="1" x14ac:dyDescent="0.25">
      <c r="A63" s="40">
        <v>44137.048368055555</v>
      </c>
      <c r="B63" s="163">
        <v>44138</v>
      </c>
      <c r="C63" s="76">
        <v>1000</v>
      </c>
      <c r="D63" s="37" t="s">
        <v>486</v>
      </c>
      <c r="E63" s="41" t="s">
        <v>26</v>
      </c>
    </row>
    <row r="64" spans="1:5" s="107" customFormat="1" x14ac:dyDescent="0.25">
      <c r="A64" s="40">
        <v>44137.329965277779</v>
      </c>
      <c r="B64" s="163">
        <v>44138</v>
      </c>
      <c r="C64" s="76">
        <v>100</v>
      </c>
      <c r="D64" s="37"/>
      <c r="E64" s="41" t="s">
        <v>26</v>
      </c>
    </row>
    <row r="65" spans="1:5" s="107" customFormat="1" x14ac:dyDescent="0.25">
      <c r="A65" s="40">
        <v>44137.368460648147</v>
      </c>
      <c r="B65" s="163">
        <v>44138</v>
      </c>
      <c r="C65" s="76">
        <v>300</v>
      </c>
      <c r="D65" s="37" t="s">
        <v>148</v>
      </c>
      <c r="E65" s="41" t="s">
        <v>26</v>
      </c>
    </row>
    <row r="66" spans="1:5" s="107" customFormat="1" x14ac:dyDescent="0.25">
      <c r="A66" s="40">
        <v>44137.436145833337</v>
      </c>
      <c r="B66" s="163">
        <v>44138</v>
      </c>
      <c r="C66" s="76">
        <v>1000</v>
      </c>
      <c r="D66" s="37" t="s">
        <v>164</v>
      </c>
      <c r="E66" s="41" t="s">
        <v>26</v>
      </c>
    </row>
    <row r="67" spans="1:5" s="107" customFormat="1" x14ac:dyDescent="0.25">
      <c r="A67" s="40">
        <v>44137.450196759259</v>
      </c>
      <c r="B67" s="163">
        <v>44138</v>
      </c>
      <c r="C67" s="76">
        <v>500</v>
      </c>
      <c r="D67" s="37"/>
      <c r="E67" s="41" t="s">
        <v>26</v>
      </c>
    </row>
    <row r="68" spans="1:5" s="107" customFormat="1" x14ac:dyDescent="0.25">
      <c r="A68" s="40">
        <v>44137.4528125</v>
      </c>
      <c r="B68" s="163">
        <v>44138</v>
      </c>
      <c r="C68" s="76">
        <v>200</v>
      </c>
      <c r="D68" s="37" t="s">
        <v>150</v>
      </c>
      <c r="E68" s="41" t="s">
        <v>26</v>
      </c>
    </row>
    <row r="69" spans="1:5" s="107" customFormat="1" x14ac:dyDescent="0.25">
      <c r="A69" s="40">
        <v>44137.457615740743</v>
      </c>
      <c r="B69" s="163">
        <v>44138</v>
      </c>
      <c r="C69" s="76">
        <v>10000</v>
      </c>
      <c r="D69" s="37" t="s">
        <v>149</v>
      </c>
      <c r="E69" s="41" t="s">
        <v>26</v>
      </c>
    </row>
    <row r="70" spans="1:5" s="107" customFormat="1" x14ac:dyDescent="0.25">
      <c r="A70" s="40">
        <v>44137.462430555555</v>
      </c>
      <c r="B70" s="163">
        <v>44138</v>
      </c>
      <c r="C70" s="76">
        <v>500</v>
      </c>
      <c r="D70" s="37"/>
      <c r="E70" s="41" t="s">
        <v>26</v>
      </c>
    </row>
    <row r="71" spans="1:5" s="107" customFormat="1" x14ac:dyDescent="0.25">
      <c r="A71" s="40">
        <v>44137.462627314817</v>
      </c>
      <c r="B71" s="163">
        <v>44138</v>
      </c>
      <c r="C71" s="76">
        <v>1000</v>
      </c>
      <c r="D71" s="37" t="s">
        <v>665</v>
      </c>
      <c r="E71" s="41" t="s">
        <v>26</v>
      </c>
    </row>
    <row r="72" spans="1:5" s="107" customFormat="1" x14ac:dyDescent="0.25">
      <c r="A72" s="40">
        <v>44137.463159722225</v>
      </c>
      <c r="B72" s="163">
        <v>44138</v>
      </c>
      <c r="C72" s="76">
        <v>1000</v>
      </c>
      <c r="D72" s="37" t="s">
        <v>765</v>
      </c>
      <c r="E72" s="41" t="s">
        <v>26</v>
      </c>
    </row>
    <row r="73" spans="1:5" s="107" customFormat="1" x14ac:dyDescent="0.25">
      <c r="A73" s="40">
        <v>44137.463750000003</v>
      </c>
      <c r="B73" s="163">
        <v>44138</v>
      </c>
      <c r="C73" s="76">
        <v>1000</v>
      </c>
      <c r="D73" s="37" t="s">
        <v>766</v>
      </c>
      <c r="E73" s="41" t="s">
        <v>26</v>
      </c>
    </row>
    <row r="74" spans="1:5" s="107" customFormat="1" x14ac:dyDescent="0.25">
      <c r="A74" s="40">
        <v>44137.464074074072</v>
      </c>
      <c r="B74" s="163">
        <v>44138</v>
      </c>
      <c r="C74" s="76">
        <v>1000</v>
      </c>
      <c r="D74" s="37" t="s">
        <v>767</v>
      </c>
      <c r="E74" s="41" t="s">
        <v>26</v>
      </c>
    </row>
    <row r="75" spans="1:5" s="107" customFormat="1" x14ac:dyDescent="0.25">
      <c r="A75" s="40">
        <v>44137.503425925926</v>
      </c>
      <c r="B75" s="163">
        <v>44138</v>
      </c>
      <c r="C75" s="76">
        <v>300</v>
      </c>
      <c r="D75" s="37" t="s">
        <v>151</v>
      </c>
      <c r="E75" s="41" t="s">
        <v>26</v>
      </c>
    </row>
    <row r="76" spans="1:5" s="107" customFormat="1" x14ac:dyDescent="0.25">
      <c r="A76" s="40">
        <v>44137.530578703707</v>
      </c>
      <c r="B76" s="163">
        <v>44138</v>
      </c>
      <c r="C76" s="76">
        <v>100</v>
      </c>
      <c r="D76" s="37" t="s">
        <v>768</v>
      </c>
      <c r="E76" s="41" t="s">
        <v>26</v>
      </c>
    </row>
    <row r="77" spans="1:5" s="107" customFormat="1" x14ac:dyDescent="0.25">
      <c r="A77" s="40">
        <v>44137.603738425925</v>
      </c>
      <c r="B77" s="163">
        <v>44138</v>
      </c>
      <c r="C77" s="76">
        <v>1000</v>
      </c>
      <c r="D77" s="37" t="s">
        <v>152</v>
      </c>
      <c r="E77" s="41" t="s">
        <v>26</v>
      </c>
    </row>
    <row r="78" spans="1:5" s="107" customFormat="1" x14ac:dyDescent="0.25">
      <c r="A78" s="40">
        <v>44137.65053240741</v>
      </c>
      <c r="B78" s="163">
        <v>44138</v>
      </c>
      <c r="C78" s="76">
        <v>100</v>
      </c>
      <c r="D78" s="37" t="s">
        <v>153</v>
      </c>
      <c r="E78" s="41" t="s">
        <v>26</v>
      </c>
    </row>
    <row r="79" spans="1:5" s="107" customFormat="1" x14ac:dyDescent="0.25">
      <c r="A79" s="40">
        <v>44137.658136574071</v>
      </c>
      <c r="B79" s="163">
        <v>44138</v>
      </c>
      <c r="C79" s="76">
        <v>46</v>
      </c>
      <c r="D79" s="37" t="s">
        <v>604</v>
      </c>
      <c r="E79" s="41" t="s">
        <v>26</v>
      </c>
    </row>
    <row r="80" spans="1:5" s="107" customFormat="1" x14ac:dyDescent="0.25">
      <c r="A80" s="40">
        <v>44137.662511574075</v>
      </c>
      <c r="B80" s="163">
        <v>44138</v>
      </c>
      <c r="C80" s="76">
        <v>500</v>
      </c>
      <c r="D80" s="37" t="s">
        <v>642</v>
      </c>
      <c r="E80" s="41" t="s">
        <v>26</v>
      </c>
    </row>
    <row r="81" spans="1:5" s="107" customFormat="1" x14ac:dyDescent="0.25">
      <c r="A81" s="40">
        <v>44137.669131944444</v>
      </c>
      <c r="B81" s="163">
        <v>44138</v>
      </c>
      <c r="C81" s="76">
        <v>500</v>
      </c>
      <c r="D81" s="37" t="s">
        <v>493</v>
      </c>
      <c r="E81" s="41" t="s">
        <v>26</v>
      </c>
    </row>
    <row r="82" spans="1:5" s="107" customFormat="1" x14ac:dyDescent="0.25">
      <c r="A82" s="40">
        <v>44137.685219907406</v>
      </c>
      <c r="B82" s="163">
        <v>44138</v>
      </c>
      <c r="C82" s="76">
        <v>200</v>
      </c>
      <c r="D82" s="37" t="s">
        <v>154</v>
      </c>
      <c r="E82" s="41" t="s">
        <v>26</v>
      </c>
    </row>
    <row r="83" spans="1:5" s="107" customFormat="1" x14ac:dyDescent="0.25">
      <c r="A83" s="40">
        <v>44137.69667824074</v>
      </c>
      <c r="B83" s="163">
        <v>44138</v>
      </c>
      <c r="C83" s="76">
        <v>100</v>
      </c>
      <c r="D83" s="37"/>
      <c r="E83" s="41" t="s">
        <v>26</v>
      </c>
    </row>
    <row r="84" spans="1:5" s="107" customFormat="1" x14ac:dyDescent="0.25">
      <c r="A84" s="40">
        <v>44137.70685185185</v>
      </c>
      <c r="B84" s="163">
        <v>44138</v>
      </c>
      <c r="C84" s="76">
        <v>250</v>
      </c>
      <c r="D84" s="37" t="s">
        <v>769</v>
      </c>
      <c r="E84" s="41" t="s">
        <v>26</v>
      </c>
    </row>
    <row r="85" spans="1:5" s="107" customFormat="1" x14ac:dyDescent="0.25">
      <c r="A85" s="40">
        <v>44137.724490740744</v>
      </c>
      <c r="B85" s="163">
        <v>44138</v>
      </c>
      <c r="C85" s="76">
        <v>42</v>
      </c>
      <c r="D85" s="37" t="s">
        <v>679</v>
      </c>
      <c r="E85" s="41" t="s">
        <v>26</v>
      </c>
    </row>
    <row r="86" spans="1:5" s="107" customFormat="1" x14ac:dyDescent="0.25">
      <c r="A86" s="40">
        <v>44137.73238425926</v>
      </c>
      <c r="B86" s="163">
        <v>44138</v>
      </c>
      <c r="C86" s="76">
        <v>1000</v>
      </c>
      <c r="D86" s="37" t="s">
        <v>665</v>
      </c>
      <c r="E86" s="41" t="s">
        <v>26</v>
      </c>
    </row>
    <row r="87" spans="1:5" s="107" customFormat="1" x14ac:dyDescent="0.25">
      <c r="A87" s="40">
        <v>44137.733078703706</v>
      </c>
      <c r="B87" s="163">
        <v>44138</v>
      </c>
      <c r="C87" s="76">
        <v>1000</v>
      </c>
      <c r="D87" s="37" t="s">
        <v>665</v>
      </c>
      <c r="E87" s="41" t="s">
        <v>26</v>
      </c>
    </row>
    <row r="88" spans="1:5" s="107" customFormat="1" x14ac:dyDescent="0.25">
      <c r="A88" s="40">
        <v>44137.733483796299</v>
      </c>
      <c r="B88" s="163">
        <v>44138</v>
      </c>
      <c r="C88" s="76">
        <v>1000</v>
      </c>
      <c r="D88" s="37" t="s">
        <v>665</v>
      </c>
      <c r="E88" s="41" t="s">
        <v>26</v>
      </c>
    </row>
    <row r="89" spans="1:5" s="107" customFormat="1" x14ac:dyDescent="0.25">
      <c r="A89" s="40">
        <v>44137.733900462961</v>
      </c>
      <c r="B89" s="163">
        <v>44138</v>
      </c>
      <c r="C89" s="76">
        <v>1000</v>
      </c>
      <c r="D89" s="37" t="s">
        <v>770</v>
      </c>
      <c r="E89" s="41" t="s">
        <v>26</v>
      </c>
    </row>
    <row r="90" spans="1:5" s="107" customFormat="1" x14ac:dyDescent="0.25">
      <c r="A90" s="40">
        <v>44137.734293981484</v>
      </c>
      <c r="B90" s="163">
        <v>44138</v>
      </c>
      <c r="C90" s="76">
        <v>900</v>
      </c>
      <c r="D90" s="37" t="s">
        <v>771</v>
      </c>
      <c r="E90" s="41" t="s">
        <v>26</v>
      </c>
    </row>
    <row r="91" spans="1:5" s="107" customFormat="1" x14ac:dyDescent="0.25">
      <c r="A91" s="40">
        <v>44137.745023148149</v>
      </c>
      <c r="B91" s="163">
        <v>44138</v>
      </c>
      <c r="C91" s="76">
        <v>500</v>
      </c>
      <c r="D91" s="37" t="s">
        <v>643</v>
      </c>
      <c r="E91" s="41" t="s">
        <v>26</v>
      </c>
    </row>
    <row r="92" spans="1:5" s="107" customFormat="1" x14ac:dyDescent="0.25">
      <c r="A92" s="40">
        <v>44137.776782407411</v>
      </c>
      <c r="B92" s="163">
        <v>44138</v>
      </c>
      <c r="C92" s="76">
        <v>500</v>
      </c>
      <c r="D92" s="37" t="s">
        <v>155</v>
      </c>
      <c r="E92" s="41" t="s">
        <v>26</v>
      </c>
    </row>
    <row r="93" spans="1:5" s="107" customFormat="1" x14ac:dyDescent="0.25">
      <c r="A93" s="40">
        <v>44137.912719907406</v>
      </c>
      <c r="B93" s="163">
        <v>44138</v>
      </c>
      <c r="C93" s="76">
        <v>300</v>
      </c>
      <c r="D93" s="37" t="s">
        <v>156</v>
      </c>
      <c r="E93" s="41" t="s">
        <v>26</v>
      </c>
    </row>
    <row r="94" spans="1:5" s="107" customFormat="1" x14ac:dyDescent="0.25">
      <c r="A94" s="40">
        <v>44137.936006944445</v>
      </c>
      <c r="B94" s="163">
        <v>44138</v>
      </c>
      <c r="C94" s="76">
        <v>100</v>
      </c>
      <c r="D94" s="37" t="s">
        <v>157</v>
      </c>
      <c r="E94" s="41" t="s">
        <v>26</v>
      </c>
    </row>
    <row r="95" spans="1:5" s="107" customFormat="1" x14ac:dyDescent="0.25">
      <c r="A95" s="40">
        <v>44137.970729166664</v>
      </c>
      <c r="B95" s="163">
        <v>44138</v>
      </c>
      <c r="C95" s="76">
        <v>300</v>
      </c>
      <c r="D95" s="37" t="s">
        <v>772</v>
      </c>
      <c r="E95" s="41" t="s">
        <v>26</v>
      </c>
    </row>
    <row r="96" spans="1:5" s="107" customFormat="1" x14ac:dyDescent="0.25">
      <c r="A96" s="40">
        <v>44137.971400462964</v>
      </c>
      <c r="B96" s="163">
        <v>44138</v>
      </c>
      <c r="C96" s="76">
        <v>2500</v>
      </c>
      <c r="D96" s="37"/>
      <c r="E96" s="41" t="s">
        <v>26</v>
      </c>
    </row>
    <row r="97" spans="1:5" s="107" customFormat="1" x14ac:dyDescent="0.25">
      <c r="A97" s="40">
        <v>44138.079756944448</v>
      </c>
      <c r="B97" s="163">
        <v>44140</v>
      </c>
      <c r="C97" s="76">
        <v>500</v>
      </c>
      <c r="D97" s="37" t="s">
        <v>773</v>
      </c>
      <c r="E97" s="41" t="s">
        <v>26</v>
      </c>
    </row>
    <row r="98" spans="1:5" s="107" customFormat="1" x14ac:dyDescent="0.25">
      <c r="A98" s="40">
        <v>44138.370127314818</v>
      </c>
      <c r="B98" s="163">
        <v>44140</v>
      </c>
      <c r="C98" s="76">
        <v>2000</v>
      </c>
      <c r="D98" s="37" t="s">
        <v>774</v>
      </c>
      <c r="E98" s="41" t="s">
        <v>26</v>
      </c>
    </row>
    <row r="99" spans="1:5" s="107" customFormat="1" x14ac:dyDescent="0.25">
      <c r="A99" s="40">
        <v>44138.394502314812</v>
      </c>
      <c r="B99" s="163">
        <v>44140</v>
      </c>
      <c r="C99" s="76">
        <v>2000</v>
      </c>
      <c r="D99" s="37" t="s">
        <v>775</v>
      </c>
      <c r="E99" s="41" t="s">
        <v>26</v>
      </c>
    </row>
    <row r="100" spans="1:5" s="107" customFormat="1" x14ac:dyDescent="0.25">
      <c r="A100" s="40">
        <v>44138.477881944447</v>
      </c>
      <c r="B100" s="163">
        <v>44140</v>
      </c>
      <c r="C100" s="76">
        <v>100</v>
      </c>
      <c r="D100" s="37" t="s">
        <v>776</v>
      </c>
      <c r="E100" s="41" t="s">
        <v>26</v>
      </c>
    </row>
    <row r="101" spans="1:5" s="107" customFormat="1" x14ac:dyDescent="0.25">
      <c r="A101" s="40">
        <v>44138.520115740743</v>
      </c>
      <c r="B101" s="163">
        <v>44140</v>
      </c>
      <c r="C101" s="76">
        <v>500</v>
      </c>
      <c r="D101" s="37" t="s">
        <v>202</v>
      </c>
      <c r="E101" s="41" t="s">
        <v>26</v>
      </c>
    </row>
    <row r="102" spans="1:5" s="107" customFormat="1" x14ac:dyDescent="0.25">
      <c r="A102" s="40">
        <v>44138.548587962963</v>
      </c>
      <c r="B102" s="163">
        <v>44140</v>
      </c>
      <c r="C102" s="76">
        <v>300</v>
      </c>
      <c r="D102" s="37" t="s">
        <v>515</v>
      </c>
      <c r="E102" s="41" t="s">
        <v>26</v>
      </c>
    </row>
    <row r="103" spans="1:5" s="107" customFormat="1" x14ac:dyDescent="0.25">
      <c r="A103" s="40">
        <v>44138.549675925926</v>
      </c>
      <c r="B103" s="163">
        <v>44140</v>
      </c>
      <c r="C103" s="76">
        <v>1000</v>
      </c>
      <c r="D103" s="37" t="s">
        <v>158</v>
      </c>
      <c r="E103" s="41" t="s">
        <v>26</v>
      </c>
    </row>
    <row r="104" spans="1:5" s="107" customFormat="1" x14ac:dyDescent="0.25">
      <c r="A104" s="40">
        <v>44138.550104166665</v>
      </c>
      <c r="B104" s="163">
        <v>44140</v>
      </c>
      <c r="C104" s="76">
        <v>500</v>
      </c>
      <c r="D104" s="37" t="s">
        <v>159</v>
      </c>
      <c r="E104" s="41" t="s">
        <v>26</v>
      </c>
    </row>
    <row r="105" spans="1:5" s="107" customFormat="1" x14ac:dyDescent="0.25">
      <c r="A105" s="40">
        <v>44138.552268518521</v>
      </c>
      <c r="B105" s="163">
        <v>44140</v>
      </c>
      <c r="C105" s="76">
        <v>500</v>
      </c>
      <c r="D105" s="37" t="s">
        <v>161</v>
      </c>
      <c r="E105" s="41" t="s">
        <v>26</v>
      </c>
    </row>
    <row r="106" spans="1:5" s="107" customFormat="1" x14ac:dyDescent="0.25">
      <c r="A106" s="40">
        <v>44138.553263888891</v>
      </c>
      <c r="B106" s="163">
        <v>44140</v>
      </c>
      <c r="C106" s="76">
        <v>100</v>
      </c>
      <c r="D106" s="37" t="s">
        <v>163</v>
      </c>
      <c r="E106" s="41" t="s">
        <v>26</v>
      </c>
    </row>
    <row r="107" spans="1:5" s="107" customFormat="1" x14ac:dyDescent="0.25">
      <c r="A107" s="40">
        <v>44138.553287037037</v>
      </c>
      <c r="B107" s="163">
        <v>44140</v>
      </c>
      <c r="C107" s="76">
        <v>100</v>
      </c>
      <c r="D107" s="37" t="s">
        <v>575</v>
      </c>
      <c r="E107" s="41" t="s">
        <v>26</v>
      </c>
    </row>
    <row r="108" spans="1:5" s="107" customFormat="1" x14ac:dyDescent="0.25">
      <c r="A108" s="40">
        <v>44138.553298611114</v>
      </c>
      <c r="B108" s="163">
        <v>44140</v>
      </c>
      <c r="C108" s="76">
        <v>500</v>
      </c>
      <c r="D108" s="37" t="s">
        <v>162</v>
      </c>
      <c r="E108" s="41" t="s">
        <v>26</v>
      </c>
    </row>
    <row r="109" spans="1:5" s="107" customFormat="1" x14ac:dyDescent="0.25">
      <c r="A109" s="40">
        <v>44138.554479166669</v>
      </c>
      <c r="B109" s="163">
        <v>44140</v>
      </c>
      <c r="C109" s="76">
        <v>100</v>
      </c>
      <c r="D109" s="37" t="s">
        <v>516</v>
      </c>
      <c r="E109" s="41" t="s">
        <v>26</v>
      </c>
    </row>
    <row r="110" spans="1:5" s="107" customFormat="1" x14ac:dyDescent="0.25">
      <c r="A110" s="40">
        <v>44138.575983796298</v>
      </c>
      <c r="B110" s="163">
        <v>44140</v>
      </c>
      <c r="C110" s="76">
        <v>2000</v>
      </c>
      <c r="D110" s="37" t="s">
        <v>777</v>
      </c>
      <c r="E110" s="41" t="s">
        <v>26</v>
      </c>
    </row>
    <row r="111" spans="1:5" s="107" customFormat="1" x14ac:dyDescent="0.25">
      <c r="A111" s="40">
        <v>44138.644837962966</v>
      </c>
      <c r="B111" s="163">
        <v>44140</v>
      </c>
      <c r="C111" s="76">
        <v>1999</v>
      </c>
      <c r="D111" s="37" t="s">
        <v>641</v>
      </c>
      <c r="E111" s="41" t="s">
        <v>26</v>
      </c>
    </row>
    <row r="112" spans="1:5" s="107" customFormat="1" x14ac:dyDescent="0.25">
      <c r="A112" s="40">
        <v>44138.779907407406</v>
      </c>
      <c r="B112" s="163">
        <v>44140</v>
      </c>
      <c r="C112" s="76">
        <v>1000</v>
      </c>
      <c r="D112" s="37" t="s">
        <v>644</v>
      </c>
      <c r="E112" s="41" t="s">
        <v>26</v>
      </c>
    </row>
    <row r="113" spans="1:5" s="107" customFormat="1" x14ac:dyDescent="0.25">
      <c r="A113" s="40">
        <v>44138.786446759259</v>
      </c>
      <c r="B113" s="163">
        <v>44140</v>
      </c>
      <c r="C113" s="76">
        <v>300</v>
      </c>
      <c r="D113" s="37" t="s">
        <v>165</v>
      </c>
      <c r="E113" s="41" t="s">
        <v>26</v>
      </c>
    </row>
    <row r="114" spans="1:5" s="107" customFormat="1" x14ac:dyDescent="0.25">
      <c r="A114" s="40">
        <v>44138.855439814812</v>
      </c>
      <c r="B114" s="163">
        <v>44140</v>
      </c>
      <c r="C114" s="76">
        <v>500</v>
      </c>
      <c r="D114" s="37" t="s">
        <v>166</v>
      </c>
      <c r="E114" s="41" t="s">
        <v>26</v>
      </c>
    </row>
    <row r="115" spans="1:5" s="107" customFormat="1" x14ac:dyDescent="0.25">
      <c r="A115" s="40">
        <v>44138.85601851852</v>
      </c>
      <c r="B115" s="163">
        <v>44140</v>
      </c>
      <c r="C115" s="76">
        <v>2000</v>
      </c>
      <c r="D115" s="37" t="s">
        <v>167</v>
      </c>
      <c r="E115" s="41" t="s">
        <v>26</v>
      </c>
    </row>
    <row r="116" spans="1:5" s="107" customFormat="1" x14ac:dyDescent="0.25">
      <c r="A116" s="40">
        <v>44138.859120370369</v>
      </c>
      <c r="B116" s="163">
        <v>44140</v>
      </c>
      <c r="C116" s="76">
        <v>200</v>
      </c>
      <c r="D116" s="37" t="s">
        <v>168</v>
      </c>
      <c r="E116" s="41" t="s">
        <v>26</v>
      </c>
    </row>
    <row r="117" spans="1:5" s="107" customFormat="1" x14ac:dyDescent="0.25">
      <c r="A117" s="40">
        <v>44138.862175925926</v>
      </c>
      <c r="B117" s="163">
        <v>44140</v>
      </c>
      <c r="C117" s="76">
        <v>150</v>
      </c>
      <c r="D117" s="37" t="s">
        <v>169</v>
      </c>
      <c r="E117" s="41" t="s">
        <v>26</v>
      </c>
    </row>
    <row r="118" spans="1:5" s="107" customFormat="1" x14ac:dyDescent="0.25">
      <c r="A118" s="40">
        <v>44138.886122685188</v>
      </c>
      <c r="B118" s="163">
        <v>44140</v>
      </c>
      <c r="C118" s="76">
        <v>500</v>
      </c>
      <c r="D118" s="37" t="s">
        <v>170</v>
      </c>
      <c r="E118" s="41" t="s">
        <v>26</v>
      </c>
    </row>
    <row r="119" spans="1:5" s="107" customFormat="1" x14ac:dyDescent="0.25">
      <c r="A119" s="40">
        <v>44138.918993055559</v>
      </c>
      <c r="B119" s="163">
        <v>44140</v>
      </c>
      <c r="C119" s="76">
        <v>200</v>
      </c>
      <c r="D119" s="37" t="s">
        <v>171</v>
      </c>
      <c r="E119" s="41" t="s">
        <v>26</v>
      </c>
    </row>
    <row r="120" spans="1:5" s="107" customFormat="1" x14ac:dyDescent="0.25">
      <c r="A120" s="40">
        <v>44138.925474537034</v>
      </c>
      <c r="B120" s="163">
        <v>44140</v>
      </c>
      <c r="C120" s="76">
        <v>1100</v>
      </c>
      <c r="D120" s="37" t="s">
        <v>172</v>
      </c>
      <c r="E120" s="41" t="s">
        <v>26</v>
      </c>
    </row>
    <row r="121" spans="1:5" s="107" customFormat="1" x14ac:dyDescent="0.25">
      <c r="A121" s="40">
        <v>44138.964629629627</v>
      </c>
      <c r="B121" s="163">
        <v>44140</v>
      </c>
      <c r="C121" s="76">
        <v>100</v>
      </c>
      <c r="D121" s="37" t="s">
        <v>778</v>
      </c>
      <c r="E121" s="41" t="s">
        <v>26</v>
      </c>
    </row>
    <row r="122" spans="1:5" s="107" customFormat="1" x14ac:dyDescent="0.25">
      <c r="A122" s="40">
        <v>44138.972303240742</v>
      </c>
      <c r="B122" s="163">
        <v>44140</v>
      </c>
      <c r="C122" s="76">
        <v>100</v>
      </c>
      <c r="D122" s="37" t="s">
        <v>779</v>
      </c>
      <c r="E122" s="41" t="s">
        <v>26</v>
      </c>
    </row>
    <row r="123" spans="1:5" s="107" customFormat="1" x14ac:dyDescent="0.25">
      <c r="A123" s="40">
        <v>44138.996990740743</v>
      </c>
      <c r="B123" s="163">
        <v>44140</v>
      </c>
      <c r="C123" s="76">
        <v>50</v>
      </c>
      <c r="D123" s="37" t="s">
        <v>517</v>
      </c>
      <c r="E123" s="41" t="s">
        <v>26</v>
      </c>
    </row>
    <row r="124" spans="1:5" s="107" customFormat="1" x14ac:dyDescent="0.25">
      <c r="A124" s="40">
        <v>44139.18346064815</v>
      </c>
      <c r="B124" s="163">
        <v>44140</v>
      </c>
      <c r="C124" s="76">
        <v>300</v>
      </c>
      <c r="D124" s="37" t="s">
        <v>492</v>
      </c>
      <c r="E124" s="41" t="s">
        <v>26</v>
      </c>
    </row>
    <row r="125" spans="1:5" s="107" customFormat="1" x14ac:dyDescent="0.25">
      <c r="A125" s="40">
        <v>44139.209027777775</v>
      </c>
      <c r="B125" s="163">
        <v>44140</v>
      </c>
      <c r="C125" s="76">
        <v>500</v>
      </c>
      <c r="D125" s="37" t="s">
        <v>676</v>
      </c>
      <c r="E125" s="41" t="s">
        <v>26</v>
      </c>
    </row>
    <row r="126" spans="1:5" s="107" customFormat="1" x14ac:dyDescent="0.25">
      <c r="A126" s="40">
        <v>44139.352881944447</v>
      </c>
      <c r="B126" s="163">
        <v>44140</v>
      </c>
      <c r="C126" s="76">
        <v>500</v>
      </c>
      <c r="D126" s="37" t="s">
        <v>174</v>
      </c>
      <c r="E126" s="41" t="s">
        <v>26</v>
      </c>
    </row>
    <row r="127" spans="1:5" s="107" customFormat="1" x14ac:dyDescent="0.25">
      <c r="A127" s="40">
        <v>44139.38484953704</v>
      </c>
      <c r="B127" s="163">
        <v>44140</v>
      </c>
      <c r="C127" s="76">
        <v>300</v>
      </c>
      <c r="D127" s="37" t="s">
        <v>175</v>
      </c>
      <c r="E127" s="41" t="s">
        <v>26</v>
      </c>
    </row>
    <row r="128" spans="1:5" s="107" customFormat="1" x14ac:dyDescent="0.25">
      <c r="A128" s="40">
        <v>44139.387430555558</v>
      </c>
      <c r="B128" s="163">
        <v>44140</v>
      </c>
      <c r="C128" s="76">
        <v>500</v>
      </c>
      <c r="D128" s="37"/>
      <c r="E128" s="41" t="s">
        <v>26</v>
      </c>
    </row>
    <row r="129" spans="1:5" s="107" customFormat="1" x14ac:dyDescent="0.25">
      <c r="A129" s="40">
        <v>44139.42528935185</v>
      </c>
      <c r="B129" s="163">
        <v>44140</v>
      </c>
      <c r="C129" s="76">
        <v>200</v>
      </c>
      <c r="D129" s="37" t="s">
        <v>176</v>
      </c>
      <c r="E129" s="41" t="s">
        <v>26</v>
      </c>
    </row>
    <row r="130" spans="1:5" s="107" customFormat="1" x14ac:dyDescent="0.25">
      <c r="A130" s="40">
        <v>44139.433888888889</v>
      </c>
      <c r="B130" s="163">
        <v>44140</v>
      </c>
      <c r="C130" s="76">
        <v>100</v>
      </c>
      <c r="D130" s="37" t="s">
        <v>647</v>
      </c>
      <c r="E130" s="41" t="s">
        <v>26</v>
      </c>
    </row>
    <row r="131" spans="1:5" s="107" customFormat="1" x14ac:dyDescent="0.25">
      <c r="A131" s="40">
        <v>44139.435081018521</v>
      </c>
      <c r="B131" s="163">
        <v>44140</v>
      </c>
      <c r="C131" s="76">
        <v>500</v>
      </c>
      <c r="D131" s="37" t="s">
        <v>177</v>
      </c>
      <c r="E131" s="41" t="s">
        <v>26</v>
      </c>
    </row>
    <row r="132" spans="1:5" s="107" customFormat="1" x14ac:dyDescent="0.25">
      <c r="A132" s="40">
        <v>44139.460486111115</v>
      </c>
      <c r="B132" s="163">
        <v>44140</v>
      </c>
      <c r="C132" s="76">
        <v>500</v>
      </c>
      <c r="D132" s="37" t="s">
        <v>178</v>
      </c>
      <c r="E132" s="41" t="s">
        <v>26</v>
      </c>
    </row>
    <row r="133" spans="1:5" s="107" customFormat="1" x14ac:dyDescent="0.25">
      <c r="A133" s="40">
        <v>44139.470960648148</v>
      </c>
      <c r="B133" s="163">
        <v>44140</v>
      </c>
      <c r="C133" s="76">
        <v>100</v>
      </c>
      <c r="D133" s="37" t="s">
        <v>780</v>
      </c>
      <c r="E133" s="41" t="s">
        <v>26</v>
      </c>
    </row>
    <row r="134" spans="1:5" s="107" customFormat="1" x14ac:dyDescent="0.25">
      <c r="A134" s="40">
        <v>44139.477442129632</v>
      </c>
      <c r="B134" s="163">
        <v>44140</v>
      </c>
      <c r="C134" s="76">
        <v>1000</v>
      </c>
      <c r="D134" s="37" t="s">
        <v>179</v>
      </c>
      <c r="E134" s="41" t="s">
        <v>26</v>
      </c>
    </row>
    <row r="135" spans="1:5" s="107" customFormat="1" x14ac:dyDescent="0.25">
      <c r="A135" s="40">
        <v>44139.5234375</v>
      </c>
      <c r="B135" s="163">
        <v>44140</v>
      </c>
      <c r="C135" s="76">
        <v>300</v>
      </c>
      <c r="D135" s="37"/>
      <c r="E135" s="41" t="s">
        <v>26</v>
      </c>
    </row>
    <row r="136" spans="1:5" s="107" customFormat="1" x14ac:dyDescent="0.25">
      <c r="A136" s="40">
        <v>44139.568101851852</v>
      </c>
      <c r="B136" s="163">
        <v>44140</v>
      </c>
      <c r="C136" s="76">
        <v>700</v>
      </c>
      <c r="D136" s="37"/>
      <c r="E136" s="41" t="s">
        <v>26</v>
      </c>
    </row>
    <row r="137" spans="1:5" s="107" customFormat="1" x14ac:dyDescent="0.25">
      <c r="A137" s="40">
        <v>44139.578958333332</v>
      </c>
      <c r="B137" s="163">
        <v>44140</v>
      </c>
      <c r="C137" s="76">
        <v>10</v>
      </c>
      <c r="D137" s="37" t="s">
        <v>577</v>
      </c>
      <c r="E137" s="41" t="s">
        <v>26</v>
      </c>
    </row>
    <row r="138" spans="1:5" s="107" customFormat="1" x14ac:dyDescent="0.25">
      <c r="A138" s="40">
        <v>44139.581111111111</v>
      </c>
      <c r="B138" s="163">
        <v>44140</v>
      </c>
      <c r="C138" s="76">
        <v>400</v>
      </c>
      <c r="D138" s="37" t="s">
        <v>578</v>
      </c>
      <c r="E138" s="41" t="s">
        <v>26</v>
      </c>
    </row>
    <row r="139" spans="1:5" s="107" customFormat="1" x14ac:dyDescent="0.25">
      <c r="A139" s="40">
        <v>44139.589259259257</v>
      </c>
      <c r="B139" s="163">
        <v>44140</v>
      </c>
      <c r="C139" s="76">
        <v>1000</v>
      </c>
      <c r="D139" s="37" t="s">
        <v>180</v>
      </c>
      <c r="E139" s="41" t="s">
        <v>26</v>
      </c>
    </row>
    <row r="140" spans="1:5" s="107" customFormat="1" x14ac:dyDescent="0.25">
      <c r="A140" s="40">
        <v>44139.657407407409</v>
      </c>
      <c r="B140" s="163">
        <v>44140</v>
      </c>
      <c r="C140" s="76">
        <v>200</v>
      </c>
      <c r="D140" s="37" t="s">
        <v>182</v>
      </c>
      <c r="E140" s="41" t="s">
        <v>26</v>
      </c>
    </row>
    <row r="141" spans="1:5" s="107" customFormat="1" x14ac:dyDescent="0.25">
      <c r="A141" s="40">
        <v>44139.680462962962</v>
      </c>
      <c r="B141" s="163">
        <v>44140</v>
      </c>
      <c r="C141" s="76">
        <v>300</v>
      </c>
      <c r="D141" s="37"/>
      <c r="E141" s="41" t="s">
        <v>26</v>
      </c>
    </row>
    <row r="142" spans="1:5" s="107" customFormat="1" x14ac:dyDescent="0.25">
      <c r="A142" s="40">
        <v>44139.689675925925</v>
      </c>
      <c r="B142" s="163">
        <v>44140</v>
      </c>
      <c r="C142" s="76">
        <v>500</v>
      </c>
      <c r="D142" s="37" t="s">
        <v>183</v>
      </c>
      <c r="E142" s="41" t="s">
        <v>26</v>
      </c>
    </row>
    <row r="143" spans="1:5" s="107" customFormat="1" x14ac:dyDescent="0.25">
      <c r="A143" s="40">
        <v>44139.697523148148</v>
      </c>
      <c r="B143" s="163">
        <v>44140</v>
      </c>
      <c r="C143" s="76">
        <v>30000</v>
      </c>
      <c r="D143" s="37" t="s">
        <v>181</v>
      </c>
      <c r="E143" s="41" t="s">
        <v>26</v>
      </c>
    </row>
    <row r="144" spans="1:5" s="107" customFormat="1" x14ac:dyDescent="0.25">
      <c r="A144" s="40">
        <v>44139.803912037038</v>
      </c>
      <c r="B144" s="163">
        <v>44140</v>
      </c>
      <c r="C144" s="76">
        <v>300</v>
      </c>
      <c r="D144" s="37" t="s">
        <v>781</v>
      </c>
      <c r="E144" s="41" t="s">
        <v>26</v>
      </c>
    </row>
    <row r="145" spans="1:5" s="107" customFormat="1" x14ac:dyDescent="0.25">
      <c r="A145" s="40">
        <v>44139.804745370369</v>
      </c>
      <c r="B145" s="163">
        <v>44140</v>
      </c>
      <c r="C145" s="76">
        <v>300</v>
      </c>
      <c r="D145" s="37" t="s">
        <v>648</v>
      </c>
      <c r="E145" s="41" t="s">
        <v>26</v>
      </c>
    </row>
    <row r="146" spans="1:5" s="107" customFormat="1" x14ac:dyDescent="0.25">
      <c r="A146" s="40">
        <v>44139.815162037034</v>
      </c>
      <c r="B146" s="163">
        <v>44140</v>
      </c>
      <c r="C146" s="76">
        <v>200</v>
      </c>
      <c r="D146" s="37" t="s">
        <v>272</v>
      </c>
      <c r="E146" s="41" t="s">
        <v>26</v>
      </c>
    </row>
    <row r="147" spans="1:5" s="107" customFormat="1" x14ac:dyDescent="0.25">
      <c r="A147" s="40">
        <v>44139.818553240744</v>
      </c>
      <c r="B147" s="163">
        <v>44140</v>
      </c>
      <c r="C147" s="76">
        <v>500</v>
      </c>
      <c r="D147" s="37" t="s">
        <v>782</v>
      </c>
      <c r="E147" s="41" t="s">
        <v>26</v>
      </c>
    </row>
    <row r="148" spans="1:5" s="107" customFormat="1" x14ac:dyDescent="0.25">
      <c r="A148" s="40">
        <v>44139.833460648151</v>
      </c>
      <c r="B148" s="163">
        <v>44140</v>
      </c>
      <c r="C148" s="76">
        <v>1000</v>
      </c>
      <c r="D148" s="37" t="s">
        <v>649</v>
      </c>
      <c r="E148" s="41" t="s">
        <v>26</v>
      </c>
    </row>
    <row r="149" spans="1:5" s="107" customFormat="1" x14ac:dyDescent="0.25">
      <c r="A149" s="40">
        <v>44139.836550925924</v>
      </c>
      <c r="B149" s="163">
        <v>44140</v>
      </c>
      <c r="C149" s="76">
        <v>500</v>
      </c>
      <c r="D149" s="37" t="s">
        <v>184</v>
      </c>
      <c r="E149" s="41" t="s">
        <v>26</v>
      </c>
    </row>
    <row r="150" spans="1:5" s="107" customFormat="1" x14ac:dyDescent="0.25">
      <c r="A150" s="40">
        <v>44139.84778935185</v>
      </c>
      <c r="B150" s="163">
        <v>44140</v>
      </c>
      <c r="C150" s="76">
        <v>200</v>
      </c>
      <c r="D150" s="37" t="s">
        <v>650</v>
      </c>
      <c r="E150" s="41" t="s">
        <v>26</v>
      </c>
    </row>
    <row r="151" spans="1:5" s="107" customFormat="1" x14ac:dyDescent="0.25">
      <c r="A151" s="40">
        <v>44139.855185185188</v>
      </c>
      <c r="B151" s="163">
        <v>44140</v>
      </c>
      <c r="C151" s="76">
        <v>150</v>
      </c>
      <c r="D151" s="37" t="s">
        <v>651</v>
      </c>
      <c r="E151" s="41" t="s">
        <v>26</v>
      </c>
    </row>
    <row r="152" spans="1:5" s="107" customFormat="1" x14ac:dyDescent="0.25">
      <c r="A152" s="40">
        <v>44139.914340277777</v>
      </c>
      <c r="B152" s="163">
        <v>44140</v>
      </c>
      <c r="C152" s="76">
        <v>300</v>
      </c>
      <c r="D152" s="37" t="s">
        <v>185</v>
      </c>
      <c r="E152" s="41" t="s">
        <v>26</v>
      </c>
    </row>
    <row r="153" spans="1:5" s="107" customFormat="1" x14ac:dyDescent="0.25">
      <c r="A153" s="40">
        <v>44139.962013888886</v>
      </c>
      <c r="B153" s="163">
        <v>44140</v>
      </c>
      <c r="C153" s="76">
        <v>500</v>
      </c>
      <c r="D153" s="37" t="s">
        <v>186</v>
      </c>
      <c r="E153" s="41" t="s">
        <v>26</v>
      </c>
    </row>
    <row r="154" spans="1:5" s="107" customFormat="1" x14ac:dyDescent="0.25">
      <c r="A154" s="40">
        <v>44139.966898148145</v>
      </c>
      <c r="B154" s="163">
        <v>44140</v>
      </c>
      <c r="C154" s="76">
        <v>500</v>
      </c>
      <c r="D154" s="37" t="s">
        <v>652</v>
      </c>
      <c r="E154" s="41" t="s">
        <v>26</v>
      </c>
    </row>
    <row r="155" spans="1:5" s="107" customFormat="1" x14ac:dyDescent="0.25">
      <c r="A155" s="40">
        <v>44139.993969907409</v>
      </c>
      <c r="B155" s="163">
        <v>44140</v>
      </c>
      <c r="C155" s="76">
        <v>500</v>
      </c>
      <c r="D155" s="37" t="s">
        <v>783</v>
      </c>
      <c r="E155" s="41" t="s">
        <v>26</v>
      </c>
    </row>
    <row r="156" spans="1:5" s="107" customFormat="1" x14ac:dyDescent="0.25">
      <c r="A156" s="40">
        <v>44140.391087962962</v>
      </c>
      <c r="B156" s="163">
        <v>44141</v>
      </c>
      <c r="C156" s="76">
        <v>100</v>
      </c>
      <c r="D156" s="37" t="s">
        <v>654</v>
      </c>
      <c r="E156" s="41" t="s">
        <v>26</v>
      </c>
    </row>
    <row r="157" spans="1:5" s="107" customFormat="1" x14ac:dyDescent="0.25">
      <c r="A157" s="40">
        <v>44140.39403935185</v>
      </c>
      <c r="B157" s="163">
        <v>44141</v>
      </c>
      <c r="C157" s="76">
        <v>500</v>
      </c>
      <c r="D157" s="37" t="s">
        <v>197</v>
      </c>
      <c r="E157" s="41" t="s">
        <v>26</v>
      </c>
    </row>
    <row r="158" spans="1:5" s="107" customFormat="1" x14ac:dyDescent="0.25">
      <c r="A158" s="40">
        <v>44140.440046296295</v>
      </c>
      <c r="B158" s="163">
        <v>44141</v>
      </c>
      <c r="C158" s="76">
        <v>20</v>
      </c>
      <c r="D158" s="37" t="s">
        <v>579</v>
      </c>
      <c r="E158" s="41" t="s">
        <v>26</v>
      </c>
    </row>
    <row r="159" spans="1:5" s="107" customFormat="1" x14ac:dyDescent="0.25">
      <c r="A159" s="40">
        <v>44140.441157407404</v>
      </c>
      <c r="B159" s="163">
        <v>44141</v>
      </c>
      <c r="C159" s="76">
        <v>100</v>
      </c>
      <c r="D159" s="37" t="s">
        <v>654</v>
      </c>
      <c r="E159" s="41" t="s">
        <v>26</v>
      </c>
    </row>
    <row r="160" spans="1:5" s="107" customFormat="1" x14ac:dyDescent="0.25">
      <c r="A160" s="40">
        <v>44140.447453703702</v>
      </c>
      <c r="B160" s="163">
        <v>44141</v>
      </c>
      <c r="C160" s="76">
        <v>500</v>
      </c>
      <c r="D160" s="37" t="s">
        <v>187</v>
      </c>
      <c r="E160" s="41" t="s">
        <v>26</v>
      </c>
    </row>
    <row r="161" spans="1:5" s="107" customFormat="1" x14ac:dyDescent="0.25">
      <c r="A161" s="40">
        <v>44140.467557870368</v>
      </c>
      <c r="B161" s="163">
        <v>44141</v>
      </c>
      <c r="C161" s="76">
        <v>1000</v>
      </c>
      <c r="D161" s="37" t="s">
        <v>656</v>
      </c>
      <c r="E161" s="41" t="s">
        <v>26</v>
      </c>
    </row>
    <row r="162" spans="1:5" s="107" customFormat="1" x14ac:dyDescent="0.25">
      <c r="A162" s="40">
        <v>44140.523472222223</v>
      </c>
      <c r="B162" s="163">
        <v>44141</v>
      </c>
      <c r="C162" s="76">
        <v>1000</v>
      </c>
      <c r="D162" s="37" t="s">
        <v>784</v>
      </c>
      <c r="E162" s="41" t="s">
        <v>26</v>
      </c>
    </row>
    <row r="163" spans="1:5" s="107" customFormat="1" x14ac:dyDescent="0.25">
      <c r="A163" s="40">
        <v>44140.526597222219</v>
      </c>
      <c r="B163" s="163">
        <v>44141</v>
      </c>
      <c r="C163" s="76">
        <v>500</v>
      </c>
      <c r="D163" s="37" t="s">
        <v>218</v>
      </c>
      <c r="E163" s="41" t="s">
        <v>26</v>
      </c>
    </row>
    <row r="164" spans="1:5" s="107" customFormat="1" x14ac:dyDescent="0.25">
      <c r="A164" s="40">
        <v>44140.540798611109</v>
      </c>
      <c r="B164" s="163">
        <v>44141</v>
      </c>
      <c r="C164" s="76">
        <v>100</v>
      </c>
      <c r="D164" s="37" t="s">
        <v>653</v>
      </c>
      <c r="E164" s="41" t="s">
        <v>26</v>
      </c>
    </row>
    <row r="165" spans="1:5" s="107" customFormat="1" x14ac:dyDescent="0.25">
      <c r="A165" s="40">
        <v>44140.541527777779</v>
      </c>
      <c r="B165" s="163">
        <v>44141</v>
      </c>
      <c r="C165" s="76">
        <v>1500</v>
      </c>
      <c r="D165" s="37" t="s">
        <v>188</v>
      </c>
      <c r="E165" s="41" t="s">
        <v>26</v>
      </c>
    </row>
    <row r="166" spans="1:5" s="107" customFormat="1" x14ac:dyDescent="0.25">
      <c r="A166" s="40">
        <v>44140.545335648145</v>
      </c>
      <c r="B166" s="163">
        <v>44141</v>
      </c>
      <c r="C166" s="76">
        <v>1000</v>
      </c>
      <c r="D166" s="37" t="s">
        <v>274</v>
      </c>
      <c r="E166" s="41" t="s">
        <v>26</v>
      </c>
    </row>
    <row r="167" spans="1:5" s="107" customFormat="1" x14ac:dyDescent="0.25">
      <c r="A167" s="40">
        <v>44140.603310185186</v>
      </c>
      <c r="B167" s="163">
        <v>44141</v>
      </c>
      <c r="C167" s="76">
        <v>300</v>
      </c>
      <c r="D167" s="37" t="s">
        <v>212</v>
      </c>
      <c r="E167" s="41" t="s">
        <v>26</v>
      </c>
    </row>
    <row r="168" spans="1:5" s="107" customFormat="1" x14ac:dyDescent="0.25">
      <c r="A168" s="40">
        <v>44140.62159722222</v>
      </c>
      <c r="B168" s="163">
        <v>44141</v>
      </c>
      <c r="C168" s="76">
        <v>100</v>
      </c>
      <c r="D168" s="37" t="s">
        <v>785</v>
      </c>
      <c r="E168" s="41" t="s">
        <v>26</v>
      </c>
    </row>
    <row r="169" spans="1:5" s="107" customFormat="1" x14ac:dyDescent="0.25">
      <c r="A169" s="40">
        <v>44140.633761574078</v>
      </c>
      <c r="B169" s="163">
        <v>44141</v>
      </c>
      <c r="C169" s="76">
        <v>500</v>
      </c>
      <c r="D169" s="37" t="s">
        <v>190</v>
      </c>
      <c r="E169" s="41" t="s">
        <v>26</v>
      </c>
    </row>
    <row r="170" spans="1:5" s="107" customFormat="1" x14ac:dyDescent="0.25">
      <c r="A170" s="40">
        <v>44140.661944444444</v>
      </c>
      <c r="B170" s="163">
        <v>44141</v>
      </c>
      <c r="C170" s="76">
        <v>200</v>
      </c>
      <c r="D170" s="37" t="s">
        <v>192</v>
      </c>
      <c r="E170" s="41" t="s">
        <v>26</v>
      </c>
    </row>
    <row r="171" spans="1:5" s="107" customFormat="1" x14ac:dyDescent="0.25">
      <c r="A171" s="40">
        <v>44140.661944444444</v>
      </c>
      <c r="B171" s="163">
        <v>44141</v>
      </c>
      <c r="C171" s="76">
        <v>1000</v>
      </c>
      <c r="D171" s="37" t="s">
        <v>191</v>
      </c>
      <c r="E171" s="41" t="s">
        <v>26</v>
      </c>
    </row>
    <row r="172" spans="1:5" s="107" customFormat="1" x14ac:dyDescent="0.25">
      <c r="A172" s="40">
        <v>44140.669027777774</v>
      </c>
      <c r="B172" s="163">
        <v>44141</v>
      </c>
      <c r="C172" s="76">
        <v>42</v>
      </c>
      <c r="D172" s="37" t="s">
        <v>786</v>
      </c>
      <c r="E172" s="41" t="s">
        <v>26</v>
      </c>
    </row>
    <row r="173" spans="1:5" s="107" customFormat="1" x14ac:dyDescent="0.25">
      <c r="A173" s="40">
        <v>44140.692847222221</v>
      </c>
      <c r="B173" s="163">
        <v>44141</v>
      </c>
      <c r="C173" s="76">
        <v>500</v>
      </c>
      <c r="D173" s="37" t="s">
        <v>193</v>
      </c>
      <c r="E173" s="41" t="s">
        <v>26</v>
      </c>
    </row>
    <row r="174" spans="1:5" s="107" customFormat="1" x14ac:dyDescent="0.25">
      <c r="A174" s="40">
        <v>44140.725717592592</v>
      </c>
      <c r="B174" s="163">
        <v>44141</v>
      </c>
      <c r="C174" s="76">
        <v>1000</v>
      </c>
      <c r="D174" s="37"/>
      <c r="E174" s="41" t="s">
        <v>26</v>
      </c>
    </row>
    <row r="175" spans="1:5" s="107" customFormat="1" x14ac:dyDescent="0.25">
      <c r="A175" s="40">
        <v>44140.740486111114</v>
      </c>
      <c r="B175" s="163">
        <v>44141</v>
      </c>
      <c r="C175" s="76">
        <v>300</v>
      </c>
      <c r="D175" s="37"/>
      <c r="E175" s="41" t="s">
        <v>26</v>
      </c>
    </row>
    <row r="176" spans="1:5" s="107" customFormat="1" x14ac:dyDescent="0.25">
      <c r="A176" s="40">
        <v>44140.740856481483</v>
      </c>
      <c r="B176" s="163">
        <v>44141</v>
      </c>
      <c r="C176" s="76">
        <v>1000</v>
      </c>
      <c r="D176" s="37" t="s">
        <v>194</v>
      </c>
      <c r="E176" s="41" t="s">
        <v>26</v>
      </c>
    </row>
    <row r="177" spans="1:5" s="107" customFormat="1" x14ac:dyDescent="0.25">
      <c r="A177" s="40">
        <v>44140.744502314818</v>
      </c>
      <c r="B177" s="163">
        <v>44141</v>
      </c>
      <c r="C177" s="76">
        <v>200</v>
      </c>
      <c r="D177" s="37" t="s">
        <v>281</v>
      </c>
      <c r="E177" s="41" t="s">
        <v>26</v>
      </c>
    </row>
    <row r="178" spans="1:5" s="107" customFormat="1" x14ac:dyDescent="0.25">
      <c r="A178" s="40">
        <v>44140.75880787037</v>
      </c>
      <c r="B178" s="163">
        <v>44141</v>
      </c>
      <c r="C178" s="76">
        <v>300</v>
      </c>
      <c r="D178" s="37" t="s">
        <v>195</v>
      </c>
      <c r="E178" s="41" t="s">
        <v>26</v>
      </c>
    </row>
    <row r="179" spans="1:5" s="107" customFormat="1" x14ac:dyDescent="0.25">
      <c r="A179" s="40">
        <v>44140.770011574074</v>
      </c>
      <c r="B179" s="163">
        <v>44141</v>
      </c>
      <c r="C179" s="76">
        <v>1000</v>
      </c>
      <c r="D179" s="37" t="s">
        <v>196</v>
      </c>
      <c r="E179" s="41" t="s">
        <v>26</v>
      </c>
    </row>
    <row r="180" spans="1:5" s="107" customFormat="1" x14ac:dyDescent="0.25">
      <c r="A180" s="40">
        <v>44140.775208333333</v>
      </c>
      <c r="B180" s="163">
        <v>44141</v>
      </c>
      <c r="C180" s="76">
        <v>500</v>
      </c>
      <c r="D180" s="37" t="s">
        <v>657</v>
      </c>
      <c r="E180" s="41" t="s">
        <v>26</v>
      </c>
    </row>
    <row r="181" spans="1:5" s="107" customFormat="1" x14ac:dyDescent="0.25">
      <c r="A181" s="40">
        <v>44140.812291666669</v>
      </c>
      <c r="B181" s="163">
        <v>44141</v>
      </c>
      <c r="C181" s="76">
        <v>100</v>
      </c>
      <c r="D181" s="37" t="s">
        <v>197</v>
      </c>
      <c r="E181" s="41" t="s">
        <v>26</v>
      </c>
    </row>
    <row r="182" spans="1:5" s="107" customFormat="1" x14ac:dyDescent="0.25">
      <c r="A182" s="40">
        <v>44140.832083333335</v>
      </c>
      <c r="B182" s="163">
        <v>44141</v>
      </c>
      <c r="C182" s="76">
        <v>300</v>
      </c>
      <c r="D182" s="37" t="s">
        <v>198</v>
      </c>
      <c r="E182" s="41" t="s">
        <v>26</v>
      </c>
    </row>
    <row r="183" spans="1:5" s="107" customFormat="1" x14ac:dyDescent="0.25">
      <c r="A183" s="40">
        <v>44140.846909722219</v>
      </c>
      <c r="B183" s="163">
        <v>44141</v>
      </c>
      <c r="C183" s="76">
        <v>200</v>
      </c>
      <c r="D183" s="37" t="s">
        <v>481</v>
      </c>
      <c r="E183" s="41" t="s">
        <v>26</v>
      </c>
    </row>
    <row r="184" spans="1:5" s="107" customFormat="1" x14ac:dyDescent="0.25">
      <c r="A184" s="40">
        <v>44140.880439814813</v>
      </c>
      <c r="B184" s="163">
        <v>44141</v>
      </c>
      <c r="C184" s="76">
        <v>300</v>
      </c>
      <c r="D184" s="37"/>
      <c r="E184" s="41" t="s">
        <v>26</v>
      </c>
    </row>
    <row r="185" spans="1:5" s="107" customFormat="1" x14ac:dyDescent="0.25">
      <c r="A185" s="40">
        <v>44140.881967592592</v>
      </c>
      <c r="B185" s="163">
        <v>44141</v>
      </c>
      <c r="C185" s="76">
        <v>50</v>
      </c>
      <c r="D185" s="37" t="s">
        <v>787</v>
      </c>
      <c r="E185" s="41" t="s">
        <v>26</v>
      </c>
    </row>
    <row r="186" spans="1:5" s="107" customFormat="1" x14ac:dyDescent="0.25">
      <c r="A186" s="40">
        <v>44140.905717592592</v>
      </c>
      <c r="B186" s="163">
        <v>44141</v>
      </c>
      <c r="C186" s="76">
        <v>500</v>
      </c>
      <c r="D186" s="37" t="s">
        <v>200</v>
      </c>
      <c r="E186" s="41" t="s">
        <v>26</v>
      </c>
    </row>
    <row r="187" spans="1:5" s="107" customFormat="1" x14ac:dyDescent="0.25">
      <c r="A187" s="40">
        <v>44140.933564814812</v>
      </c>
      <c r="B187" s="163">
        <v>44141</v>
      </c>
      <c r="C187" s="76">
        <v>500</v>
      </c>
      <c r="D187" s="37"/>
      <c r="E187" s="41" t="s">
        <v>26</v>
      </c>
    </row>
    <row r="188" spans="1:5" s="107" customFormat="1" x14ac:dyDescent="0.25">
      <c r="A188" s="40">
        <v>44140.945729166669</v>
      </c>
      <c r="B188" s="163">
        <v>44141</v>
      </c>
      <c r="C188" s="76">
        <v>50</v>
      </c>
      <c r="D188" s="37" t="s">
        <v>201</v>
      </c>
      <c r="E188" s="41" t="s">
        <v>26</v>
      </c>
    </row>
    <row r="189" spans="1:5" s="107" customFormat="1" x14ac:dyDescent="0.25">
      <c r="A189" s="40">
        <v>44141.004317129627</v>
      </c>
      <c r="B189" s="163">
        <v>44144</v>
      </c>
      <c r="C189" s="76">
        <v>100</v>
      </c>
      <c r="D189" s="37" t="s">
        <v>788</v>
      </c>
      <c r="E189" s="41" t="s">
        <v>26</v>
      </c>
    </row>
    <row r="190" spans="1:5" s="107" customFormat="1" x14ac:dyDescent="0.25">
      <c r="A190" s="40">
        <v>44141.061909722222</v>
      </c>
      <c r="B190" s="163">
        <v>44144</v>
      </c>
      <c r="C190" s="76">
        <v>100</v>
      </c>
      <c r="D190" s="37"/>
      <c r="E190" s="41" t="s">
        <v>26</v>
      </c>
    </row>
    <row r="191" spans="1:5" s="107" customFormat="1" x14ac:dyDescent="0.25">
      <c r="A191" s="40">
        <v>44141.314942129633</v>
      </c>
      <c r="B191" s="163">
        <v>44144</v>
      </c>
      <c r="C191" s="76">
        <v>1500</v>
      </c>
      <c r="D191" s="37" t="s">
        <v>659</v>
      </c>
      <c r="E191" s="41" t="s">
        <v>26</v>
      </c>
    </row>
    <row r="192" spans="1:5" s="107" customFormat="1" x14ac:dyDescent="0.25">
      <c r="A192" s="40">
        <v>44141.376782407409</v>
      </c>
      <c r="B192" s="163">
        <v>44144</v>
      </c>
      <c r="C192" s="76">
        <v>300</v>
      </c>
      <c r="D192" s="37" t="s">
        <v>237</v>
      </c>
      <c r="E192" s="41" t="s">
        <v>26</v>
      </c>
    </row>
    <row r="193" spans="1:5" s="107" customFormat="1" x14ac:dyDescent="0.25">
      <c r="A193" s="40">
        <v>44141.448969907404</v>
      </c>
      <c r="B193" s="163">
        <v>44144</v>
      </c>
      <c r="C193" s="76">
        <v>300</v>
      </c>
      <c r="D193" s="37" t="s">
        <v>202</v>
      </c>
      <c r="E193" s="41" t="s">
        <v>26</v>
      </c>
    </row>
    <row r="194" spans="1:5" s="107" customFormat="1" x14ac:dyDescent="0.25">
      <c r="A194" s="40">
        <v>44141.456365740742</v>
      </c>
      <c r="B194" s="163">
        <v>44144</v>
      </c>
      <c r="C194" s="76">
        <v>1000</v>
      </c>
      <c r="D194" s="37" t="s">
        <v>525</v>
      </c>
      <c r="E194" s="41" t="s">
        <v>26</v>
      </c>
    </row>
    <row r="195" spans="1:5" s="107" customFormat="1" x14ac:dyDescent="0.25">
      <c r="A195" s="40">
        <v>44141.470358796294</v>
      </c>
      <c r="B195" s="163">
        <v>44144</v>
      </c>
      <c r="C195" s="76">
        <v>1000</v>
      </c>
      <c r="D195" s="37" t="s">
        <v>203</v>
      </c>
      <c r="E195" s="41" t="s">
        <v>26</v>
      </c>
    </row>
    <row r="196" spans="1:5" s="107" customFormat="1" x14ac:dyDescent="0.25">
      <c r="A196" s="40">
        <v>44141.486296296294</v>
      </c>
      <c r="B196" s="163">
        <v>44144</v>
      </c>
      <c r="C196" s="76">
        <v>3000</v>
      </c>
      <c r="D196" s="37" t="s">
        <v>204</v>
      </c>
      <c r="E196" s="41" t="s">
        <v>26</v>
      </c>
    </row>
    <row r="197" spans="1:5" s="107" customFormat="1" x14ac:dyDescent="0.25">
      <c r="A197" s="40">
        <v>44141.504178240742</v>
      </c>
      <c r="B197" s="163">
        <v>44144</v>
      </c>
      <c r="C197" s="76">
        <v>100</v>
      </c>
      <c r="D197" s="37" t="s">
        <v>789</v>
      </c>
      <c r="E197" s="41" t="s">
        <v>26</v>
      </c>
    </row>
    <row r="198" spans="1:5" s="107" customFormat="1" x14ac:dyDescent="0.25">
      <c r="A198" s="40">
        <v>44141.505879629629</v>
      </c>
      <c r="B198" s="163">
        <v>44144</v>
      </c>
      <c r="C198" s="76">
        <v>300</v>
      </c>
      <c r="D198" s="37" t="s">
        <v>491</v>
      </c>
      <c r="E198" s="41" t="s">
        <v>26</v>
      </c>
    </row>
    <row r="199" spans="1:5" s="107" customFormat="1" x14ac:dyDescent="0.25">
      <c r="A199" s="40">
        <v>44141.520381944443</v>
      </c>
      <c r="B199" s="163">
        <v>44144</v>
      </c>
      <c r="C199" s="76">
        <v>300</v>
      </c>
      <c r="D199" s="37" t="s">
        <v>698</v>
      </c>
      <c r="E199" s="41" t="s">
        <v>26</v>
      </c>
    </row>
    <row r="200" spans="1:5" s="107" customFormat="1" x14ac:dyDescent="0.25">
      <c r="A200" s="40">
        <v>44141.520925925928</v>
      </c>
      <c r="B200" s="163">
        <v>44144</v>
      </c>
      <c r="C200" s="76">
        <v>1000</v>
      </c>
      <c r="D200" s="37" t="s">
        <v>790</v>
      </c>
      <c r="E200" s="41" t="s">
        <v>26</v>
      </c>
    </row>
    <row r="201" spans="1:5" s="107" customFormat="1" x14ac:dyDescent="0.25">
      <c r="A201" s="40">
        <v>44141.530057870368</v>
      </c>
      <c r="B201" s="163">
        <v>44144</v>
      </c>
      <c r="C201" s="76">
        <v>1000</v>
      </c>
      <c r="D201" s="37" t="s">
        <v>791</v>
      </c>
      <c r="E201" s="41" t="s">
        <v>26</v>
      </c>
    </row>
    <row r="202" spans="1:5" s="107" customFormat="1" x14ac:dyDescent="0.25">
      <c r="A202" s="40">
        <v>44141.532627314817</v>
      </c>
      <c r="B202" s="163">
        <v>44144</v>
      </c>
      <c r="C202" s="76">
        <v>1000</v>
      </c>
      <c r="D202" s="37" t="s">
        <v>686</v>
      </c>
      <c r="E202" s="41" t="s">
        <v>26</v>
      </c>
    </row>
    <row r="203" spans="1:5" s="107" customFormat="1" x14ac:dyDescent="0.25">
      <c r="A203" s="40">
        <v>44141.533877314818</v>
      </c>
      <c r="B203" s="163">
        <v>44144</v>
      </c>
      <c r="C203" s="76">
        <v>1000</v>
      </c>
      <c r="D203" s="37" t="s">
        <v>792</v>
      </c>
      <c r="E203" s="41" t="s">
        <v>26</v>
      </c>
    </row>
    <row r="204" spans="1:5" s="107" customFormat="1" x14ac:dyDescent="0.25">
      <c r="A204" s="40">
        <v>44141.53502314815</v>
      </c>
      <c r="B204" s="163">
        <v>44144</v>
      </c>
      <c r="C204" s="76">
        <v>1000</v>
      </c>
      <c r="D204" s="37" t="s">
        <v>792</v>
      </c>
      <c r="E204" s="41" t="s">
        <v>26</v>
      </c>
    </row>
    <row r="205" spans="1:5" s="107" customFormat="1" x14ac:dyDescent="0.25">
      <c r="A205" s="40">
        <v>44141.535868055558</v>
      </c>
      <c r="B205" s="163">
        <v>44144</v>
      </c>
      <c r="C205" s="76">
        <v>1000</v>
      </c>
      <c r="D205" s="37" t="s">
        <v>792</v>
      </c>
      <c r="E205" s="41" t="s">
        <v>26</v>
      </c>
    </row>
    <row r="206" spans="1:5" s="107" customFormat="1" x14ac:dyDescent="0.25">
      <c r="A206" s="40">
        <v>44141.537361111114</v>
      </c>
      <c r="B206" s="163">
        <v>44144</v>
      </c>
      <c r="C206" s="76">
        <v>1000</v>
      </c>
      <c r="D206" s="37" t="s">
        <v>792</v>
      </c>
      <c r="E206" s="41" t="s">
        <v>26</v>
      </c>
    </row>
    <row r="207" spans="1:5" s="107" customFormat="1" x14ac:dyDescent="0.25">
      <c r="A207" s="40">
        <v>44141.540821759256</v>
      </c>
      <c r="B207" s="163">
        <v>44144</v>
      </c>
      <c r="C207" s="76">
        <v>300</v>
      </c>
      <c r="D207" s="37" t="s">
        <v>793</v>
      </c>
      <c r="E207" s="41" t="s">
        <v>26</v>
      </c>
    </row>
    <row r="208" spans="1:5" s="107" customFormat="1" x14ac:dyDescent="0.25">
      <c r="A208" s="40">
        <v>44141.541030092594</v>
      </c>
      <c r="B208" s="163">
        <v>44144</v>
      </c>
      <c r="C208" s="76">
        <v>500</v>
      </c>
      <c r="D208" s="37" t="s">
        <v>205</v>
      </c>
      <c r="E208" s="41" t="s">
        <v>26</v>
      </c>
    </row>
    <row r="209" spans="1:5" s="107" customFormat="1" x14ac:dyDescent="0.25">
      <c r="A209" s="40">
        <v>44141.577546296299</v>
      </c>
      <c r="B209" s="163">
        <v>44144</v>
      </c>
      <c r="C209" s="76">
        <v>100</v>
      </c>
      <c r="D209" s="37" t="s">
        <v>660</v>
      </c>
      <c r="E209" s="41" t="s">
        <v>26</v>
      </c>
    </row>
    <row r="210" spans="1:5" s="107" customFormat="1" x14ac:dyDescent="0.25">
      <c r="A210" s="40">
        <v>44141.604131944441</v>
      </c>
      <c r="B210" s="163">
        <v>44144</v>
      </c>
      <c r="C210" s="76">
        <v>300</v>
      </c>
      <c r="D210" s="37" t="s">
        <v>206</v>
      </c>
      <c r="E210" s="41" t="s">
        <v>26</v>
      </c>
    </row>
    <row r="211" spans="1:5" s="107" customFormat="1" x14ac:dyDescent="0.25">
      <c r="A211" s="40">
        <v>44141.605879629627</v>
      </c>
      <c r="B211" s="163">
        <v>44144</v>
      </c>
      <c r="C211" s="76">
        <v>500</v>
      </c>
      <c r="D211" s="37" t="s">
        <v>146</v>
      </c>
      <c r="E211" s="41" t="s">
        <v>26</v>
      </c>
    </row>
    <row r="212" spans="1:5" s="107" customFormat="1" x14ac:dyDescent="0.25">
      <c r="A212" s="40">
        <v>44141.620833333334</v>
      </c>
      <c r="B212" s="163">
        <v>44144</v>
      </c>
      <c r="C212" s="76">
        <v>1000</v>
      </c>
      <c r="D212" s="37" t="s">
        <v>207</v>
      </c>
      <c r="E212" s="41" t="s">
        <v>26</v>
      </c>
    </row>
    <row r="213" spans="1:5" s="107" customFormat="1" x14ac:dyDescent="0.25">
      <c r="A213" s="40">
        <v>44141.662499999999</v>
      </c>
      <c r="B213" s="163">
        <v>44144</v>
      </c>
      <c r="C213" s="76">
        <v>300</v>
      </c>
      <c r="D213" s="37" t="s">
        <v>208</v>
      </c>
      <c r="E213" s="41" t="s">
        <v>26</v>
      </c>
    </row>
    <row r="214" spans="1:5" s="107" customFormat="1" x14ac:dyDescent="0.25">
      <c r="A214" s="40">
        <v>44141.683738425927</v>
      </c>
      <c r="B214" s="163">
        <v>44144</v>
      </c>
      <c r="C214" s="76">
        <v>60</v>
      </c>
      <c r="D214" s="37" t="s">
        <v>209</v>
      </c>
      <c r="E214" s="41" t="s">
        <v>26</v>
      </c>
    </row>
    <row r="215" spans="1:5" s="107" customFormat="1" x14ac:dyDescent="0.25">
      <c r="A215" s="40">
        <v>44141.714675925927</v>
      </c>
      <c r="B215" s="163">
        <v>44144</v>
      </c>
      <c r="C215" s="76">
        <v>1000</v>
      </c>
      <c r="D215" s="37" t="s">
        <v>665</v>
      </c>
      <c r="E215" s="41" t="s">
        <v>26</v>
      </c>
    </row>
    <row r="216" spans="1:5" s="107" customFormat="1" x14ac:dyDescent="0.25">
      <c r="A216" s="40">
        <v>44141.715138888889</v>
      </c>
      <c r="B216" s="163">
        <v>44144</v>
      </c>
      <c r="C216" s="76">
        <v>1000</v>
      </c>
      <c r="D216" s="37" t="s">
        <v>665</v>
      </c>
      <c r="E216" s="41" t="s">
        <v>26</v>
      </c>
    </row>
    <row r="217" spans="1:5" s="107" customFormat="1" x14ac:dyDescent="0.25">
      <c r="A217" s="40">
        <v>44141.715601851851</v>
      </c>
      <c r="B217" s="163">
        <v>44144</v>
      </c>
      <c r="C217" s="76">
        <v>515</v>
      </c>
      <c r="D217" s="37" t="s">
        <v>665</v>
      </c>
      <c r="E217" s="41" t="s">
        <v>26</v>
      </c>
    </row>
    <row r="218" spans="1:5" s="107" customFormat="1" x14ac:dyDescent="0.25">
      <c r="A218" s="40">
        <v>44141.741759259261</v>
      </c>
      <c r="B218" s="163">
        <v>44144</v>
      </c>
      <c r="C218" s="76">
        <v>300</v>
      </c>
      <c r="D218" s="37" t="s">
        <v>210</v>
      </c>
      <c r="E218" s="41" t="s">
        <v>26</v>
      </c>
    </row>
    <row r="219" spans="1:5" s="107" customFormat="1" x14ac:dyDescent="0.25">
      <c r="A219" s="40">
        <v>44141.749178240738</v>
      </c>
      <c r="B219" s="163">
        <v>44144</v>
      </c>
      <c r="C219" s="76">
        <v>150</v>
      </c>
      <c r="D219" s="37" t="s">
        <v>580</v>
      </c>
      <c r="E219" s="41" t="s">
        <v>26</v>
      </c>
    </row>
    <row r="220" spans="1:5" s="107" customFormat="1" x14ac:dyDescent="0.25">
      <c r="A220" s="40">
        <v>44141.774525462963</v>
      </c>
      <c r="B220" s="163">
        <v>44144</v>
      </c>
      <c r="C220" s="76">
        <v>500</v>
      </c>
      <c r="D220" s="37" t="s">
        <v>211</v>
      </c>
      <c r="E220" s="41" t="s">
        <v>26</v>
      </c>
    </row>
    <row r="221" spans="1:5" s="107" customFormat="1" x14ac:dyDescent="0.25">
      <c r="A221" s="40">
        <v>44141.787627314814</v>
      </c>
      <c r="B221" s="163">
        <v>44144</v>
      </c>
      <c r="C221" s="76">
        <v>1000</v>
      </c>
      <c r="D221" s="37" t="s">
        <v>794</v>
      </c>
      <c r="E221" s="41" t="s">
        <v>26</v>
      </c>
    </row>
    <row r="222" spans="1:5" s="107" customFormat="1" x14ac:dyDescent="0.25">
      <c r="A222" s="40">
        <v>44141.794340277775</v>
      </c>
      <c r="B222" s="163">
        <v>44144</v>
      </c>
      <c r="C222" s="76">
        <v>500</v>
      </c>
      <c r="D222" s="37" t="s">
        <v>212</v>
      </c>
      <c r="E222" s="41" t="s">
        <v>26</v>
      </c>
    </row>
    <row r="223" spans="1:5" s="107" customFormat="1" x14ac:dyDescent="0.25">
      <c r="A223" s="40">
        <v>44141.915763888886</v>
      </c>
      <c r="B223" s="163">
        <v>44144</v>
      </c>
      <c r="C223" s="76">
        <v>1500</v>
      </c>
      <c r="D223" s="37" t="s">
        <v>519</v>
      </c>
      <c r="E223" s="41" t="s">
        <v>26</v>
      </c>
    </row>
    <row r="224" spans="1:5" s="107" customFormat="1" x14ac:dyDescent="0.25">
      <c r="A224" s="40">
        <v>44141.922824074078</v>
      </c>
      <c r="B224" s="163">
        <v>44144</v>
      </c>
      <c r="C224" s="76">
        <v>1000</v>
      </c>
      <c r="D224" s="37" t="s">
        <v>214</v>
      </c>
      <c r="E224" s="41" t="s">
        <v>26</v>
      </c>
    </row>
    <row r="225" spans="1:5" s="107" customFormat="1" x14ac:dyDescent="0.25">
      <c r="A225" s="40">
        <v>44141.924745370372</v>
      </c>
      <c r="B225" s="163">
        <v>44144</v>
      </c>
      <c r="C225" s="76">
        <v>300</v>
      </c>
      <c r="D225" s="37" t="s">
        <v>215</v>
      </c>
      <c r="E225" s="41" t="s">
        <v>26</v>
      </c>
    </row>
    <row r="226" spans="1:5" s="107" customFormat="1" x14ac:dyDescent="0.25">
      <c r="A226" s="40">
        <v>44141.937013888892</v>
      </c>
      <c r="B226" s="163">
        <v>44144</v>
      </c>
      <c r="C226" s="76">
        <v>100</v>
      </c>
      <c r="D226" s="37" t="s">
        <v>581</v>
      </c>
      <c r="E226" s="41" t="s">
        <v>26</v>
      </c>
    </row>
    <row r="227" spans="1:5" s="107" customFormat="1" x14ac:dyDescent="0.25">
      <c r="A227" s="40">
        <v>44142</v>
      </c>
      <c r="B227" s="163">
        <v>44144</v>
      </c>
      <c r="C227" s="76">
        <v>1000</v>
      </c>
      <c r="D227" s="37" t="s">
        <v>658</v>
      </c>
      <c r="E227" s="41" t="s">
        <v>26</v>
      </c>
    </row>
    <row r="228" spans="1:5" s="107" customFormat="1" x14ac:dyDescent="0.25">
      <c r="A228" s="40">
        <v>44142.022881944446</v>
      </c>
      <c r="B228" s="163">
        <v>44144</v>
      </c>
      <c r="C228" s="76">
        <v>500</v>
      </c>
      <c r="D228" s="37" t="s">
        <v>795</v>
      </c>
      <c r="E228" s="41" t="s">
        <v>26</v>
      </c>
    </row>
    <row r="229" spans="1:5" s="107" customFormat="1" x14ac:dyDescent="0.25">
      <c r="A229" s="40">
        <v>44142.099351851852</v>
      </c>
      <c r="B229" s="163">
        <v>44144</v>
      </c>
      <c r="C229" s="76">
        <v>500</v>
      </c>
      <c r="D229" s="37" t="s">
        <v>216</v>
      </c>
      <c r="E229" s="41" t="s">
        <v>26</v>
      </c>
    </row>
    <row r="230" spans="1:5" s="107" customFormat="1" x14ac:dyDescent="0.25">
      <c r="A230" s="40">
        <v>44142.106446759259</v>
      </c>
      <c r="B230" s="163">
        <v>44144</v>
      </c>
      <c r="C230" s="76">
        <v>500</v>
      </c>
      <c r="D230" s="37" t="s">
        <v>217</v>
      </c>
      <c r="E230" s="41" t="s">
        <v>26</v>
      </c>
    </row>
    <row r="231" spans="1:5" s="107" customFormat="1" x14ac:dyDescent="0.25">
      <c r="A231" s="40">
        <v>44142.378946759258</v>
      </c>
      <c r="B231" s="163">
        <v>44144</v>
      </c>
      <c r="C231" s="76">
        <v>500</v>
      </c>
      <c r="D231" s="37" t="s">
        <v>146</v>
      </c>
      <c r="E231" s="41" t="s">
        <v>26</v>
      </c>
    </row>
    <row r="232" spans="1:5" s="107" customFormat="1" x14ac:dyDescent="0.25">
      <c r="A232" s="40">
        <v>44142.380925925929</v>
      </c>
      <c r="B232" s="163">
        <v>44144</v>
      </c>
      <c r="C232" s="76">
        <v>100</v>
      </c>
      <c r="D232" s="37" t="s">
        <v>582</v>
      </c>
      <c r="E232" s="41" t="s">
        <v>26</v>
      </c>
    </row>
    <row r="233" spans="1:5" s="107" customFormat="1" x14ac:dyDescent="0.25">
      <c r="A233" s="40">
        <v>44142.392928240741</v>
      </c>
      <c r="B233" s="163">
        <v>44144</v>
      </c>
      <c r="C233" s="76">
        <v>2000</v>
      </c>
      <c r="D233" s="37" t="s">
        <v>520</v>
      </c>
      <c r="E233" s="41" t="s">
        <v>26</v>
      </c>
    </row>
    <row r="234" spans="1:5" s="107" customFormat="1" x14ac:dyDescent="0.25">
      <c r="A234" s="40">
        <v>44142.510196759256</v>
      </c>
      <c r="B234" s="163">
        <v>44144</v>
      </c>
      <c r="C234" s="76">
        <v>100</v>
      </c>
      <c r="D234" s="37" t="s">
        <v>219</v>
      </c>
      <c r="E234" s="41" t="s">
        <v>26</v>
      </c>
    </row>
    <row r="235" spans="1:5" s="107" customFormat="1" x14ac:dyDescent="0.25">
      <c r="A235" s="40">
        <v>44142.559016203704</v>
      </c>
      <c r="B235" s="163">
        <v>44144</v>
      </c>
      <c r="C235" s="76">
        <v>3000</v>
      </c>
      <c r="D235" s="37" t="s">
        <v>220</v>
      </c>
      <c r="E235" s="41" t="s">
        <v>26</v>
      </c>
    </row>
    <row r="236" spans="1:5" s="107" customFormat="1" x14ac:dyDescent="0.25">
      <c r="A236" s="40">
        <v>44142.734837962962</v>
      </c>
      <c r="B236" s="163">
        <v>44144</v>
      </c>
      <c r="C236" s="76">
        <v>500</v>
      </c>
      <c r="D236" s="37" t="s">
        <v>221</v>
      </c>
      <c r="E236" s="41" t="s">
        <v>26</v>
      </c>
    </row>
    <row r="237" spans="1:5" s="107" customFormat="1" x14ac:dyDescent="0.25">
      <c r="A237" s="40">
        <v>44142.746064814812</v>
      </c>
      <c r="B237" s="163">
        <v>44144</v>
      </c>
      <c r="C237" s="76">
        <v>500</v>
      </c>
      <c r="D237" s="37" t="s">
        <v>222</v>
      </c>
      <c r="E237" s="41" t="s">
        <v>26</v>
      </c>
    </row>
    <row r="238" spans="1:5" s="107" customFormat="1" x14ac:dyDescent="0.25">
      <c r="A238" s="40">
        <v>44142.765833333331</v>
      </c>
      <c r="B238" s="163">
        <v>44144</v>
      </c>
      <c r="C238" s="76">
        <v>500</v>
      </c>
      <c r="D238" s="37"/>
      <c r="E238" s="41" t="s">
        <v>26</v>
      </c>
    </row>
    <row r="239" spans="1:5" s="107" customFormat="1" x14ac:dyDescent="0.25">
      <c r="A239" s="40">
        <v>44142.775682870371</v>
      </c>
      <c r="B239" s="163">
        <v>44144</v>
      </c>
      <c r="C239" s="76">
        <v>50</v>
      </c>
      <c r="D239" s="37" t="s">
        <v>223</v>
      </c>
      <c r="E239" s="41" t="s">
        <v>26</v>
      </c>
    </row>
    <row r="240" spans="1:5" s="107" customFormat="1" x14ac:dyDescent="0.25">
      <c r="A240" s="40">
        <v>44142.814479166664</v>
      </c>
      <c r="B240" s="163">
        <v>44144</v>
      </c>
      <c r="C240" s="76">
        <v>1000</v>
      </c>
      <c r="D240" s="37" t="s">
        <v>199</v>
      </c>
      <c r="E240" s="41" t="s">
        <v>26</v>
      </c>
    </row>
    <row r="241" spans="1:5" s="107" customFormat="1" x14ac:dyDescent="0.25">
      <c r="A241" s="40">
        <v>44142.835277777776</v>
      </c>
      <c r="B241" s="163">
        <v>44144</v>
      </c>
      <c r="C241" s="76">
        <v>300</v>
      </c>
      <c r="D241" s="37"/>
      <c r="E241" s="41" t="s">
        <v>26</v>
      </c>
    </row>
    <row r="242" spans="1:5" s="107" customFormat="1" x14ac:dyDescent="0.25">
      <c r="A242" s="40">
        <v>44142.835416666669</v>
      </c>
      <c r="B242" s="163">
        <v>44144</v>
      </c>
      <c r="C242" s="76">
        <v>100</v>
      </c>
      <c r="D242" s="37"/>
      <c r="E242" s="41" t="s">
        <v>26</v>
      </c>
    </row>
    <row r="243" spans="1:5" s="107" customFormat="1" x14ac:dyDescent="0.25">
      <c r="A243" s="40">
        <v>44142.8359837963</v>
      </c>
      <c r="B243" s="163">
        <v>44144</v>
      </c>
      <c r="C243" s="76">
        <v>500</v>
      </c>
      <c r="D243" s="37" t="s">
        <v>224</v>
      </c>
      <c r="E243" s="41" t="s">
        <v>26</v>
      </c>
    </row>
    <row r="244" spans="1:5" s="107" customFormat="1" x14ac:dyDescent="0.25">
      <c r="A244" s="40">
        <v>44142.836550925924</v>
      </c>
      <c r="B244" s="163">
        <v>44144</v>
      </c>
      <c r="C244" s="76">
        <v>300</v>
      </c>
      <c r="D244" s="37" t="s">
        <v>225</v>
      </c>
      <c r="E244" s="41" t="s">
        <v>26</v>
      </c>
    </row>
    <row r="245" spans="1:5" s="107" customFormat="1" x14ac:dyDescent="0.25">
      <c r="A245" s="40">
        <v>44142.837824074071</v>
      </c>
      <c r="B245" s="163">
        <v>44144</v>
      </c>
      <c r="C245" s="76">
        <v>300</v>
      </c>
      <c r="D245" s="37" t="s">
        <v>226</v>
      </c>
      <c r="E245" s="41" t="s">
        <v>26</v>
      </c>
    </row>
    <row r="246" spans="1:5" s="107" customFormat="1" x14ac:dyDescent="0.25">
      <c r="A246" s="40">
        <v>44142.841134259259</v>
      </c>
      <c r="B246" s="163">
        <v>44144</v>
      </c>
      <c r="C246" s="76">
        <v>500</v>
      </c>
      <c r="D246" s="37" t="s">
        <v>227</v>
      </c>
      <c r="E246" s="41" t="s">
        <v>26</v>
      </c>
    </row>
    <row r="247" spans="1:5" s="107" customFormat="1" x14ac:dyDescent="0.25">
      <c r="A247" s="40">
        <v>44142.841319444444</v>
      </c>
      <c r="B247" s="163">
        <v>44144</v>
      </c>
      <c r="C247" s="76">
        <v>1000</v>
      </c>
      <c r="D247" s="37" t="s">
        <v>228</v>
      </c>
      <c r="E247" s="41" t="s">
        <v>26</v>
      </c>
    </row>
    <row r="248" spans="1:5" s="107" customFormat="1" x14ac:dyDescent="0.25">
      <c r="A248" s="40">
        <v>44142.844768518517</v>
      </c>
      <c r="B248" s="163">
        <v>44144</v>
      </c>
      <c r="C248" s="76">
        <v>500</v>
      </c>
      <c r="D248" s="37"/>
      <c r="E248" s="41" t="s">
        <v>26</v>
      </c>
    </row>
    <row r="249" spans="1:5" s="107" customFormat="1" x14ac:dyDescent="0.25">
      <c r="A249" s="40">
        <v>44142.845046296294</v>
      </c>
      <c r="B249" s="163">
        <v>44144</v>
      </c>
      <c r="C249" s="76">
        <v>300</v>
      </c>
      <c r="D249" s="37" t="s">
        <v>229</v>
      </c>
      <c r="E249" s="41" t="s">
        <v>26</v>
      </c>
    </row>
    <row r="250" spans="1:5" s="107" customFormat="1" x14ac:dyDescent="0.25">
      <c r="A250" s="40">
        <v>44142.845347222225</v>
      </c>
      <c r="B250" s="163">
        <v>44144</v>
      </c>
      <c r="C250" s="76">
        <v>300</v>
      </c>
      <c r="D250" s="37" t="s">
        <v>230</v>
      </c>
      <c r="E250" s="41" t="s">
        <v>26</v>
      </c>
    </row>
    <row r="251" spans="1:5" s="107" customFormat="1" x14ac:dyDescent="0.25">
      <c r="A251" s="40">
        <v>44142.847569444442</v>
      </c>
      <c r="B251" s="163">
        <v>44144</v>
      </c>
      <c r="C251" s="76">
        <v>10000</v>
      </c>
      <c r="D251" s="37" t="s">
        <v>231</v>
      </c>
      <c r="E251" s="41" t="s">
        <v>26</v>
      </c>
    </row>
    <row r="252" spans="1:5" s="107" customFormat="1" x14ac:dyDescent="0.25">
      <c r="A252" s="40">
        <v>44142.848009259258</v>
      </c>
      <c r="B252" s="163">
        <v>44144</v>
      </c>
      <c r="C252" s="76">
        <v>300</v>
      </c>
      <c r="D252" s="37"/>
      <c r="E252" s="41" t="s">
        <v>26</v>
      </c>
    </row>
    <row r="253" spans="1:5" s="107" customFormat="1" x14ac:dyDescent="0.25">
      <c r="A253" s="40">
        <v>44142.859282407408</v>
      </c>
      <c r="B253" s="163">
        <v>44144</v>
      </c>
      <c r="C253" s="76">
        <v>100</v>
      </c>
      <c r="D253" s="37" t="s">
        <v>240</v>
      </c>
      <c r="E253" s="41" t="s">
        <v>26</v>
      </c>
    </row>
    <row r="254" spans="1:5" s="107" customFormat="1" x14ac:dyDescent="0.25">
      <c r="A254" s="40">
        <v>44142.862488425926</v>
      </c>
      <c r="B254" s="163">
        <v>44144</v>
      </c>
      <c r="C254" s="76">
        <v>500</v>
      </c>
      <c r="D254" s="37" t="s">
        <v>663</v>
      </c>
      <c r="E254" s="41" t="s">
        <v>26</v>
      </c>
    </row>
    <row r="255" spans="1:5" s="107" customFormat="1" x14ac:dyDescent="0.25">
      <c r="A255" s="40">
        <v>44142.874178240738</v>
      </c>
      <c r="B255" s="163">
        <v>44144</v>
      </c>
      <c r="C255" s="76">
        <v>200</v>
      </c>
      <c r="D255" s="37" t="s">
        <v>490</v>
      </c>
      <c r="E255" s="41" t="s">
        <v>26</v>
      </c>
    </row>
    <row r="256" spans="1:5" s="107" customFormat="1" x14ac:dyDescent="0.25">
      <c r="A256" s="40">
        <v>44142.877662037034</v>
      </c>
      <c r="B256" s="163">
        <v>44144</v>
      </c>
      <c r="C256" s="76">
        <v>1000</v>
      </c>
      <c r="D256" s="37" t="s">
        <v>232</v>
      </c>
      <c r="E256" s="41" t="s">
        <v>26</v>
      </c>
    </row>
    <row r="257" spans="1:5" s="107" customFormat="1" x14ac:dyDescent="0.25">
      <c r="A257" s="40">
        <v>44142.87835648148</v>
      </c>
      <c r="B257" s="163">
        <v>44144</v>
      </c>
      <c r="C257" s="76">
        <v>500</v>
      </c>
      <c r="D257" s="37" t="s">
        <v>233</v>
      </c>
      <c r="E257" s="41" t="s">
        <v>26</v>
      </c>
    </row>
    <row r="258" spans="1:5" s="107" customFormat="1" x14ac:dyDescent="0.25">
      <c r="A258" s="40">
        <v>44142.883020833331</v>
      </c>
      <c r="B258" s="163">
        <v>44144</v>
      </c>
      <c r="C258" s="76">
        <v>500</v>
      </c>
      <c r="D258" s="37" t="s">
        <v>521</v>
      </c>
      <c r="E258" s="41" t="s">
        <v>26</v>
      </c>
    </row>
    <row r="259" spans="1:5" s="107" customFormat="1" x14ac:dyDescent="0.25">
      <c r="A259" s="40">
        <v>44142.88380787037</v>
      </c>
      <c r="B259" s="163">
        <v>44144</v>
      </c>
      <c r="C259" s="76">
        <v>500</v>
      </c>
      <c r="D259" s="37" t="s">
        <v>234</v>
      </c>
      <c r="E259" s="41" t="s">
        <v>26</v>
      </c>
    </row>
    <row r="260" spans="1:5" s="107" customFormat="1" x14ac:dyDescent="0.25">
      <c r="A260" s="40">
        <v>44142.887152777781</v>
      </c>
      <c r="B260" s="163">
        <v>44144</v>
      </c>
      <c r="C260" s="76">
        <v>500</v>
      </c>
      <c r="D260" s="37" t="s">
        <v>260</v>
      </c>
      <c r="E260" s="41" t="s">
        <v>26</v>
      </c>
    </row>
    <row r="261" spans="1:5" s="107" customFormat="1" x14ac:dyDescent="0.25">
      <c r="A261" s="40">
        <v>44142.887256944443</v>
      </c>
      <c r="B261" s="163">
        <v>44144</v>
      </c>
      <c r="C261" s="76">
        <v>300</v>
      </c>
      <c r="D261" s="37"/>
      <c r="E261" s="41" t="s">
        <v>26</v>
      </c>
    </row>
    <row r="262" spans="1:5" s="107" customFormat="1" x14ac:dyDescent="0.25">
      <c r="A262" s="40">
        <v>44142.892488425925</v>
      </c>
      <c r="B262" s="163">
        <v>44144</v>
      </c>
      <c r="C262" s="76">
        <v>500</v>
      </c>
      <c r="D262" s="37" t="s">
        <v>235</v>
      </c>
      <c r="E262" s="41" t="s">
        <v>26</v>
      </c>
    </row>
    <row r="263" spans="1:5" s="107" customFormat="1" x14ac:dyDescent="0.25">
      <c r="A263" s="40">
        <v>44142.898009259261</v>
      </c>
      <c r="B263" s="163">
        <v>44144</v>
      </c>
      <c r="C263" s="76">
        <v>100</v>
      </c>
      <c r="D263" s="37" t="s">
        <v>236</v>
      </c>
      <c r="E263" s="41" t="s">
        <v>26</v>
      </c>
    </row>
    <row r="264" spans="1:5" s="107" customFormat="1" x14ac:dyDescent="0.25">
      <c r="A264" s="40">
        <v>44142.90152777778</v>
      </c>
      <c r="B264" s="163">
        <v>44144</v>
      </c>
      <c r="C264" s="76">
        <v>500</v>
      </c>
      <c r="D264" s="37" t="s">
        <v>213</v>
      </c>
      <c r="E264" s="41" t="s">
        <v>26</v>
      </c>
    </row>
    <row r="265" spans="1:5" s="107" customFormat="1" x14ac:dyDescent="0.25">
      <c r="A265" s="40">
        <v>44142.903819444444</v>
      </c>
      <c r="B265" s="163">
        <v>44144</v>
      </c>
      <c r="C265" s="76">
        <v>500</v>
      </c>
      <c r="D265" s="37" t="s">
        <v>238</v>
      </c>
      <c r="E265" s="41" t="s">
        <v>26</v>
      </c>
    </row>
    <row r="266" spans="1:5" s="107" customFormat="1" x14ac:dyDescent="0.25">
      <c r="A266" s="40">
        <v>44142.924328703702</v>
      </c>
      <c r="B266" s="163">
        <v>44144</v>
      </c>
      <c r="C266" s="76">
        <v>500</v>
      </c>
      <c r="D266" s="37" t="s">
        <v>239</v>
      </c>
      <c r="E266" s="41" t="s">
        <v>26</v>
      </c>
    </row>
    <row r="267" spans="1:5" s="107" customFormat="1" x14ac:dyDescent="0.25">
      <c r="A267" s="40">
        <v>44142.932615740741</v>
      </c>
      <c r="B267" s="163">
        <v>44144</v>
      </c>
      <c r="C267" s="76">
        <v>100</v>
      </c>
      <c r="D267" s="37" t="s">
        <v>583</v>
      </c>
      <c r="E267" s="41" t="s">
        <v>26</v>
      </c>
    </row>
    <row r="268" spans="1:5" s="107" customFormat="1" x14ac:dyDescent="0.25">
      <c r="A268" s="40">
        <v>44142.935416666667</v>
      </c>
      <c r="B268" s="163">
        <v>44144</v>
      </c>
      <c r="C268" s="76">
        <v>300</v>
      </c>
      <c r="D268" s="37" t="s">
        <v>664</v>
      </c>
      <c r="E268" s="41" t="s">
        <v>26</v>
      </c>
    </row>
    <row r="269" spans="1:5" s="107" customFormat="1" x14ac:dyDescent="0.25">
      <c r="A269" s="40">
        <v>44142.952893518515</v>
      </c>
      <c r="B269" s="163">
        <v>44144</v>
      </c>
      <c r="C269" s="76">
        <v>300</v>
      </c>
      <c r="D269" s="37" t="s">
        <v>241</v>
      </c>
      <c r="E269" s="41" t="s">
        <v>26</v>
      </c>
    </row>
    <row r="270" spans="1:5" s="107" customFormat="1" x14ac:dyDescent="0.25">
      <c r="A270" s="40">
        <v>44142.95821759259</v>
      </c>
      <c r="B270" s="163">
        <v>44144</v>
      </c>
      <c r="C270" s="76">
        <v>300</v>
      </c>
      <c r="D270" s="37" t="s">
        <v>796</v>
      </c>
      <c r="E270" s="41" t="s">
        <v>26</v>
      </c>
    </row>
    <row r="271" spans="1:5" s="107" customFormat="1" x14ac:dyDescent="0.25">
      <c r="A271" s="40">
        <v>44142.973449074074</v>
      </c>
      <c r="B271" s="163">
        <v>44144</v>
      </c>
      <c r="C271" s="76">
        <v>15000</v>
      </c>
      <c r="D271" s="37" t="s">
        <v>797</v>
      </c>
      <c r="E271" s="41" t="s">
        <v>26</v>
      </c>
    </row>
    <row r="272" spans="1:5" s="107" customFormat="1" x14ac:dyDescent="0.25">
      <c r="A272" s="40">
        <v>44143.000960648147</v>
      </c>
      <c r="B272" s="163">
        <v>44144</v>
      </c>
      <c r="C272" s="76">
        <v>30</v>
      </c>
      <c r="D272" s="37" t="s">
        <v>489</v>
      </c>
      <c r="E272" s="41" t="s">
        <v>26</v>
      </c>
    </row>
    <row r="273" spans="1:5" s="107" customFormat="1" x14ac:dyDescent="0.25">
      <c r="A273" s="40">
        <v>44143.003831018519</v>
      </c>
      <c r="B273" s="163">
        <v>44144</v>
      </c>
      <c r="C273" s="76">
        <v>1000</v>
      </c>
      <c r="D273" s="37" t="s">
        <v>242</v>
      </c>
      <c r="E273" s="41" t="s">
        <v>26</v>
      </c>
    </row>
    <row r="274" spans="1:5" s="107" customFormat="1" x14ac:dyDescent="0.25">
      <c r="A274" s="40">
        <v>44143.037314814814</v>
      </c>
      <c r="B274" s="163">
        <v>44144</v>
      </c>
      <c r="C274" s="76">
        <v>1000</v>
      </c>
      <c r="D274" s="37" t="s">
        <v>243</v>
      </c>
      <c r="E274" s="41" t="s">
        <v>26</v>
      </c>
    </row>
    <row r="275" spans="1:5" s="107" customFormat="1" x14ac:dyDescent="0.25">
      <c r="A275" s="40">
        <v>44143.240995370368</v>
      </c>
      <c r="B275" s="163">
        <v>44144</v>
      </c>
      <c r="C275" s="76">
        <v>200</v>
      </c>
      <c r="D275" s="37" t="s">
        <v>485</v>
      </c>
      <c r="E275" s="41" t="s">
        <v>26</v>
      </c>
    </row>
    <row r="276" spans="1:5" s="107" customFormat="1" x14ac:dyDescent="0.25">
      <c r="A276" s="40">
        <v>44143.3049537037</v>
      </c>
      <c r="B276" s="163">
        <v>44144</v>
      </c>
      <c r="C276" s="76">
        <v>600</v>
      </c>
      <c r="D276" s="37" t="s">
        <v>244</v>
      </c>
      <c r="E276" s="41" t="s">
        <v>26</v>
      </c>
    </row>
    <row r="277" spans="1:5" s="107" customFormat="1" x14ac:dyDescent="0.25">
      <c r="A277" s="40">
        <v>44143.343055555553</v>
      </c>
      <c r="B277" s="163">
        <v>44144</v>
      </c>
      <c r="C277" s="76">
        <v>500</v>
      </c>
      <c r="D277" s="37" t="s">
        <v>245</v>
      </c>
      <c r="E277" s="41" t="s">
        <v>26</v>
      </c>
    </row>
    <row r="278" spans="1:5" s="107" customFormat="1" x14ac:dyDescent="0.25">
      <c r="A278" s="40">
        <v>44143.362141203703</v>
      </c>
      <c r="B278" s="163">
        <v>44144</v>
      </c>
      <c r="C278" s="76">
        <v>300</v>
      </c>
      <c r="D278" s="37" t="s">
        <v>246</v>
      </c>
      <c r="E278" s="41" t="s">
        <v>26</v>
      </c>
    </row>
    <row r="279" spans="1:5" s="107" customFormat="1" x14ac:dyDescent="0.25">
      <c r="A279" s="40">
        <v>44143.376018518517</v>
      </c>
      <c r="B279" s="163">
        <v>44144</v>
      </c>
      <c r="C279" s="76">
        <v>300</v>
      </c>
      <c r="D279" s="37"/>
      <c r="E279" s="41" t="s">
        <v>26</v>
      </c>
    </row>
    <row r="280" spans="1:5" s="107" customFormat="1" x14ac:dyDescent="0.25">
      <c r="A280" s="40">
        <v>44143.401736111111</v>
      </c>
      <c r="B280" s="163">
        <v>44144</v>
      </c>
      <c r="C280" s="76">
        <v>200</v>
      </c>
      <c r="D280" s="37" t="s">
        <v>522</v>
      </c>
      <c r="E280" s="41" t="s">
        <v>26</v>
      </c>
    </row>
    <row r="281" spans="1:5" s="107" customFormat="1" x14ac:dyDescent="0.25">
      <c r="A281" s="40">
        <v>44143.419861111113</v>
      </c>
      <c r="B281" s="163">
        <v>44144</v>
      </c>
      <c r="C281" s="76">
        <v>3000</v>
      </c>
      <c r="D281" s="37" t="s">
        <v>645</v>
      </c>
      <c r="E281" s="41" t="s">
        <v>26</v>
      </c>
    </row>
    <row r="282" spans="1:5" s="107" customFormat="1" x14ac:dyDescent="0.25">
      <c r="A282" s="40">
        <v>44143.443506944444</v>
      </c>
      <c r="B282" s="163">
        <v>44144</v>
      </c>
      <c r="C282" s="76">
        <v>100</v>
      </c>
      <c r="D282" s="37" t="s">
        <v>247</v>
      </c>
      <c r="E282" s="41" t="s">
        <v>26</v>
      </c>
    </row>
    <row r="283" spans="1:5" s="107" customFormat="1" x14ac:dyDescent="0.25">
      <c r="A283" s="40">
        <v>44143.446273148147</v>
      </c>
      <c r="B283" s="163">
        <v>44144</v>
      </c>
      <c r="C283" s="76">
        <v>200</v>
      </c>
      <c r="D283" s="37" t="s">
        <v>248</v>
      </c>
      <c r="E283" s="41" t="s">
        <v>26</v>
      </c>
    </row>
    <row r="284" spans="1:5" s="107" customFormat="1" x14ac:dyDescent="0.25">
      <c r="A284" s="40">
        <v>44143.486122685186</v>
      </c>
      <c r="B284" s="163">
        <v>44144</v>
      </c>
      <c r="C284" s="76">
        <v>5000</v>
      </c>
      <c r="D284" s="37"/>
      <c r="E284" s="41" t="s">
        <v>26</v>
      </c>
    </row>
    <row r="285" spans="1:5" s="107" customFormat="1" x14ac:dyDescent="0.25">
      <c r="A285" s="40">
        <v>44143.500162037039</v>
      </c>
      <c r="B285" s="163">
        <v>44144</v>
      </c>
      <c r="C285" s="76">
        <v>100</v>
      </c>
      <c r="D285" s="37" t="s">
        <v>249</v>
      </c>
      <c r="E285" s="41" t="s">
        <v>26</v>
      </c>
    </row>
    <row r="286" spans="1:5" s="107" customFormat="1" x14ac:dyDescent="0.25">
      <c r="A286" s="40">
        <v>44143.501215277778</v>
      </c>
      <c r="B286" s="163">
        <v>44144</v>
      </c>
      <c r="C286" s="76">
        <v>300</v>
      </c>
      <c r="D286" s="37" t="s">
        <v>666</v>
      </c>
      <c r="E286" s="41" t="s">
        <v>26</v>
      </c>
    </row>
    <row r="287" spans="1:5" s="107" customFormat="1" x14ac:dyDescent="0.25">
      <c r="A287" s="40">
        <v>44143.505543981482</v>
      </c>
      <c r="B287" s="163">
        <v>44144</v>
      </c>
      <c r="C287" s="76">
        <v>700</v>
      </c>
      <c r="D287" s="37" t="s">
        <v>250</v>
      </c>
      <c r="E287" s="41" t="s">
        <v>26</v>
      </c>
    </row>
    <row r="288" spans="1:5" s="107" customFormat="1" x14ac:dyDescent="0.25">
      <c r="A288" s="40">
        <v>44143.510613425926</v>
      </c>
      <c r="B288" s="163">
        <v>44144</v>
      </c>
      <c r="C288" s="76">
        <v>100</v>
      </c>
      <c r="D288" s="37" t="s">
        <v>251</v>
      </c>
      <c r="E288" s="41" t="s">
        <v>26</v>
      </c>
    </row>
    <row r="289" spans="1:5" s="107" customFormat="1" x14ac:dyDescent="0.25">
      <c r="A289" s="40">
        <v>44143.514687499999</v>
      </c>
      <c r="B289" s="163">
        <v>44144</v>
      </c>
      <c r="C289" s="76">
        <v>100</v>
      </c>
      <c r="D289" s="37" t="s">
        <v>667</v>
      </c>
      <c r="E289" s="41" t="s">
        <v>26</v>
      </c>
    </row>
    <row r="290" spans="1:5" s="107" customFormat="1" x14ac:dyDescent="0.25">
      <c r="A290" s="40">
        <v>44143.516018518516</v>
      </c>
      <c r="B290" s="163">
        <v>44144</v>
      </c>
      <c r="C290" s="76">
        <v>100</v>
      </c>
      <c r="D290" s="37" t="s">
        <v>146</v>
      </c>
      <c r="E290" s="41" t="s">
        <v>26</v>
      </c>
    </row>
    <row r="291" spans="1:5" s="107" customFormat="1" x14ac:dyDescent="0.25">
      <c r="A291" s="40">
        <v>44143.526284722226</v>
      </c>
      <c r="B291" s="163">
        <v>44144</v>
      </c>
      <c r="C291" s="76">
        <v>500</v>
      </c>
      <c r="D291" s="37" t="s">
        <v>798</v>
      </c>
      <c r="E291" s="41" t="s">
        <v>26</v>
      </c>
    </row>
    <row r="292" spans="1:5" s="107" customFormat="1" x14ac:dyDescent="0.25">
      <c r="A292" s="40">
        <v>44143.532060185185</v>
      </c>
      <c r="B292" s="163">
        <v>44144</v>
      </c>
      <c r="C292" s="76">
        <v>1000</v>
      </c>
      <c r="D292" s="37" t="s">
        <v>252</v>
      </c>
      <c r="E292" s="41" t="s">
        <v>26</v>
      </c>
    </row>
    <row r="293" spans="1:5" s="107" customFormat="1" x14ac:dyDescent="0.25">
      <c r="A293" s="40">
        <v>44143.550532407404</v>
      </c>
      <c r="B293" s="163">
        <v>44144</v>
      </c>
      <c r="C293" s="76">
        <v>500</v>
      </c>
      <c r="D293" s="37" t="s">
        <v>253</v>
      </c>
      <c r="E293" s="41" t="s">
        <v>26</v>
      </c>
    </row>
    <row r="294" spans="1:5" s="107" customFormat="1" x14ac:dyDescent="0.25">
      <c r="A294" s="40">
        <v>44143.555289351854</v>
      </c>
      <c r="B294" s="163">
        <v>44144</v>
      </c>
      <c r="C294" s="76">
        <v>500</v>
      </c>
      <c r="D294" s="37" t="s">
        <v>668</v>
      </c>
      <c r="E294" s="41" t="s">
        <v>26</v>
      </c>
    </row>
    <row r="295" spans="1:5" s="107" customFormat="1" x14ac:dyDescent="0.25">
      <c r="A295" s="40">
        <v>44143.591423611113</v>
      </c>
      <c r="B295" s="163">
        <v>44144</v>
      </c>
      <c r="C295" s="76">
        <v>20</v>
      </c>
      <c r="D295" s="37" t="s">
        <v>254</v>
      </c>
      <c r="E295" s="41" t="s">
        <v>26</v>
      </c>
    </row>
    <row r="296" spans="1:5" s="107" customFormat="1" x14ac:dyDescent="0.25">
      <c r="A296" s="40">
        <v>44143.603391203702</v>
      </c>
      <c r="B296" s="163">
        <v>44144</v>
      </c>
      <c r="C296" s="76">
        <v>500</v>
      </c>
      <c r="D296" s="37" t="s">
        <v>799</v>
      </c>
      <c r="E296" s="41" t="s">
        <v>26</v>
      </c>
    </row>
    <row r="297" spans="1:5" s="107" customFormat="1" x14ac:dyDescent="0.25">
      <c r="A297" s="40">
        <v>44143.674328703702</v>
      </c>
      <c r="B297" s="163">
        <v>44144</v>
      </c>
      <c r="C297" s="76">
        <v>300</v>
      </c>
      <c r="D297" s="37" t="s">
        <v>255</v>
      </c>
      <c r="E297" s="41" t="s">
        <v>26</v>
      </c>
    </row>
    <row r="298" spans="1:5" s="107" customFormat="1" x14ac:dyDescent="0.25">
      <c r="A298" s="40">
        <v>44143.697337962964</v>
      </c>
      <c r="B298" s="163">
        <v>44144</v>
      </c>
      <c r="C298" s="76">
        <v>300</v>
      </c>
      <c r="D298" s="37" t="s">
        <v>800</v>
      </c>
      <c r="E298" s="41" t="s">
        <v>26</v>
      </c>
    </row>
    <row r="299" spans="1:5" s="107" customFormat="1" x14ac:dyDescent="0.25">
      <c r="A299" s="40">
        <v>44143.728182870371</v>
      </c>
      <c r="B299" s="163">
        <v>44144</v>
      </c>
      <c r="C299" s="76">
        <v>100</v>
      </c>
      <c r="D299" s="37" t="s">
        <v>256</v>
      </c>
      <c r="E299" s="41" t="s">
        <v>26</v>
      </c>
    </row>
    <row r="300" spans="1:5" s="107" customFormat="1" x14ac:dyDescent="0.25">
      <c r="A300" s="40">
        <v>44143.745405092595</v>
      </c>
      <c r="B300" s="163">
        <v>44144</v>
      </c>
      <c r="C300" s="76">
        <v>200</v>
      </c>
      <c r="D300" s="37" t="s">
        <v>257</v>
      </c>
      <c r="E300" s="41" t="s">
        <v>26</v>
      </c>
    </row>
    <row r="301" spans="1:5" s="107" customFormat="1" x14ac:dyDescent="0.25">
      <c r="A301" s="40">
        <v>44143.755428240744</v>
      </c>
      <c r="B301" s="163">
        <v>44144</v>
      </c>
      <c r="C301" s="76">
        <v>200</v>
      </c>
      <c r="D301" s="37" t="s">
        <v>258</v>
      </c>
      <c r="E301" s="41" t="s">
        <v>26</v>
      </c>
    </row>
    <row r="302" spans="1:5" s="107" customFormat="1" x14ac:dyDescent="0.25">
      <c r="A302" s="40">
        <v>44143.768900462965</v>
      </c>
      <c r="B302" s="163">
        <v>44144</v>
      </c>
      <c r="C302" s="76">
        <v>300</v>
      </c>
      <c r="D302" s="37" t="s">
        <v>801</v>
      </c>
      <c r="E302" s="41" t="s">
        <v>26</v>
      </c>
    </row>
    <row r="303" spans="1:5" s="107" customFormat="1" x14ac:dyDescent="0.25">
      <c r="A303" s="40">
        <v>44143.77416666667</v>
      </c>
      <c r="B303" s="163">
        <v>44144</v>
      </c>
      <c r="C303" s="76">
        <v>300</v>
      </c>
      <c r="D303" s="37" t="s">
        <v>669</v>
      </c>
      <c r="E303" s="41" t="s">
        <v>26</v>
      </c>
    </row>
    <row r="304" spans="1:5" s="107" customFormat="1" x14ac:dyDescent="0.25">
      <c r="A304" s="40">
        <v>44143.849907407406</v>
      </c>
      <c r="B304" s="163">
        <v>44144</v>
      </c>
      <c r="C304" s="76">
        <v>1000</v>
      </c>
      <c r="D304" s="37" t="s">
        <v>802</v>
      </c>
      <c r="E304" s="41" t="s">
        <v>26</v>
      </c>
    </row>
    <row r="305" spans="1:5" s="107" customFormat="1" x14ac:dyDescent="0.25">
      <c r="A305" s="40">
        <v>44143.909618055557</v>
      </c>
      <c r="B305" s="163">
        <v>44144</v>
      </c>
      <c r="C305" s="76">
        <v>100</v>
      </c>
      <c r="D305" s="37" t="s">
        <v>671</v>
      </c>
      <c r="E305" s="41" t="s">
        <v>26</v>
      </c>
    </row>
    <row r="306" spans="1:5" s="107" customFormat="1" x14ac:dyDescent="0.25">
      <c r="A306" s="40">
        <v>44143.910543981481</v>
      </c>
      <c r="B306" s="163">
        <v>44144</v>
      </c>
      <c r="C306" s="76">
        <v>100</v>
      </c>
      <c r="D306" s="37" t="s">
        <v>672</v>
      </c>
      <c r="E306" s="41" t="s">
        <v>26</v>
      </c>
    </row>
    <row r="307" spans="1:5" s="107" customFormat="1" x14ac:dyDescent="0.25">
      <c r="A307" s="40">
        <v>44143.922986111109</v>
      </c>
      <c r="B307" s="163">
        <v>44144</v>
      </c>
      <c r="C307" s="76">
        <v>100</v>
      </c>
      <c r="D307" s="37" t="s">
        <v>803</v>
      </c>
      <c r="E307" s="41" t="s">
        <v>26</v>
      </c>
    </row>
    <row r="308" spans="1:5" s="107" customFormat="1" x14ac:dyDescent="0.25">
      <c r="A308" s="40">
        <v>44143.946053240739</v>
      </c>
      <c r="B308" s="163">
        <v>44144</v>
      </c>
      <c r="C308" s="76">
        <v>2000</v>
      </c>
      <c r="D308" s="37" t="s">
        <v>804</v>
      </c>
      <c r="E308" s="41" t="s">
        <v>26</v>
      </c>
    </row>
    <row r="309" spans="1:5" s="107" customFormat="1" x14ac:dyDescent="0.25">
      <c r="A309" s="40">
        <v>44144.131967592592</v>
      </c>
      <c r="B309" s="163">
        <v>44145</v>
      </c>
      <c r="C309" s="76">
        <v>500</v>
      </c>
      <c r="D309" s="37" t="s">
        <v>805</v>
      </c>
      <c r="E309" s="41" t="s">
        <v>26</v>
      </c>
    </row>
    <row r="310" spans="1:5" s="107" customFormat="1" x14ac:dyDescent="0.25">
      <c r="A310" s="40">
        <v>44144.336111111108</v>
      </c>
      <c r="B310" s="163">
        <v>44145</v>
      </c>
      <c r="C310" s="76">
        <v>500</v>
      </c>
      <c r="D310" s="37" t="s">
        <v>261</v>
      </c>
      <c r="E310" s="41" t="s">
        <v>26</v>
      </c>
    </row>
    <row r="311" spans="1:5" s="107" customFormat="1" x14ac:dyDescent="0.25">
      <c r="A311" s="40">
        <v>44144.379837962966</v>
      </c>
      <c r="B311" s="163">
        <v>44145</v>
      </c>
      <c r="C311" s="76">
        <v>500</v>
      </c>
      <c r="D311" s="37" t="s">
        <v>262</v>
      </c>
      <c r="E311" s="41" t="s">
        <v>26</v>
      </c>
    </row>
    <row r="312" spans="1:5" s="107" customFormat="1" x14ac:dyDescent="0.25">
      <c r="A312" s="40">
        <v>44144.3825462963</v>
      </c>
      <c r="B312" s="163">
        <v>44145</v>
      </c>
      <c r="C312" s="76">
        <v>100</v>
      </c>
      <c r="D312" s="37" t="s">
        <v>263</v>
      </c>
      <c r="E312" s="41" t="s">
        <v>26</v>
      </c>
    </row>
    <row r="313" spans="1:5" s="107" customFormat="1" x14ac:dyDescent="0.25">
      <c r="A313" s="40">
        <v>44144.384432870371</v>
      </c>
      <c r="B313" s="163">
        <v>44145</v>
      </c>
      <c r="C313" s="76">
        <v>500</v>
      </c>
      <c r="D313" s="37" t="s">
        <v>264</v>
      </c>
      <c r="E313" s="41" t="s">
        <v>26</v>
      </c>
    </row>
    <row r="314" spans="1:5" s="107" customFormat="1" x14ac:dyDescent="0.25">
      <c r="A314" s="40">
        <v>44144.485266203701</v>
      </c>
      <c r="B314" s="163">
        <v>44145</v>
      </c>
      <c r="C314" s="76">
        <v>1000</v>
      </c>
      <c r="D314" s="37" t="s">
        <v>665</v>
      </c>
      <c r="E314" s="41" t="s">
        <v>26</v>
      </c>
    </row>
    <row r="315" spans="1:5" s="107" customFormat="1" x14ac:dyDescent="0.25">
      <c r="A315" s="40">
        <v>44144.485833333332</v>
      </c>
      <c r="B315" s="163">
        <v>44145</v>
      </c>
      <c r="C315" s="76">
        <v>1000</v>
      </c>
      <c r="D315" s="37" t="s">
        <v>806</v>
      </c>
      <c r="E315" s="41" t="s">
        <v>26</v>
      </c>
    </row>
    <row r="316" spans="1:5" s="107" customFormat="1" x14ac:dyDescent="0.25">
      <c r="A316" s="40">
        <v>44144.486226851855</v>
      </c>
      <c r="B316" s="163">
        <v>44145</v>
      </c>
      <c r="C316" s="76">
        <v>1000</v>
      </c>
      <c r="D316" s="37" t="s">
        <v>807</v>
      </c>
      <c r="E316" s="41" t="s">
        <v>26</v>
      </c>
    </row>
    <row r="317" spans="1:5" s="107" customFormat="1" x14ac:dyDescent="0.25">
      <c r="A317" s="40">
        <v>44144.486331018517</v>
      </c>
      <c r="B317" s="163">
        <v>44145</v>
      </c>
      <c r="C317" s="76">
        <v>500</v>
      </c>
      <c r="D317" s="37" t="s">
        <v>267</v>
      </c>
      <c r="E317" s="41" t="s">
        <v>26</v>
      </c>
    </row>
    <row r="318" spans="1:5" s="107" customFormat="1" x14ac:dyDescent="0.25">
      <c r="A318" s="40">
        <v>44144.486620370371</v>
      </c>
      <c r="B318" s="163">
        <v>44145</v>
      </c>
      <c r="C318" s="76">
        <v>1000</v>
      </c>
      <c r="D318" s="37" t="s">
        <v>808</v>
      </c>
      <c r="E318" s="41" t="s">
        <v>26</v>
      </c>
    </row>
    <row r="319" spans="1:5" s="107" customFormat="1" x14ac:dyDescent="0.25">
      <c r="A319" s="40">
        <v>44144.487013888887</v>
      </c>
      <c r="B319" s="163">
        <v>44145</v>
      </c>
      <c r="C319" s="76">
        <v>1000</v>
      </c>
      <c r="D319" s="37" t="s">
        <v>809</v>
      </c>
      <c r="E319" s="41" t="s">
        <v>26</v>
      </c>
    </row>
    <row r="320" spans="1:5" s="107" customFormat="1" x14ac:dyDescent="0.25">
      <c r="A320" s="40">
        <v>44144.487523148149</v>
      </c>
      <c r="B320" s="163">
        <v>44145</v>
      </c>
      <c r="C320" s="76">
        <v>1000</v>
      </c>
      <c r="D320" s="37" t="s">
        <v>810</v>
      </c>
      <c r="E320" s="41" t="s">
        <v>26</v>
      </c>
    </row>
    <row r="321" spans="1:5" s="107" customFormat="1" x14ac:dyDescent="0.25">
      <c r="A321" s="40">
        <v>44144.48777777778</v>
      </c>
      <c r="B321" s="163">
        <v>44145</v>
      </c>
      <c r="C321" s="76">
        <v>1000</v>
      </c>
      <c r="D321" s="37" t="s">
        <v>811</v>
      </c>
      <c r="E321" s="41" t="s">
        <v>26</v>
      </c>
    </row>
    <row r="322" spans="1:5" s="107" customFormat="1" x14ac:dyDescent="0.25">
      <c r="A322" s="40">
        <v>44144.488263888888</v>
      </c>
      <c r="B322" s="163">
        <v>44145</v>
      </c>
      <c r="C322" s="76">
        <v>1000</v>
      </c>
      <c r="D322" s="37" t="s">
        <v>808</v>
      </c>
      <c r="E322" s="41" t="s">
        <v>26</v>
      </c>
    </row>
    <row r="323" spans="1:5" s="107" customFormat="1" x14ac:dyDescent="0.25">
      <c r="A323" s="40">
        <v>44144.488842592589</v>
      </c>
      <c r="B323" s="163">
        <v>44145</v>
      </c>
      <c r="C323" s="76">
        <v>1000</v>
      </c>
      <c r="D323" s="37" t="s">
        <v>811</v>
      </c>
      <c r="E323" s="41" t="s">
        <v>26</v>
      </c>
    </row>
    <row r="324" spans="1:5" s="107" customFormat="1" x14ac:dyDescent="0.25">
      <c r="A324" s="40">
        <v>44144.489293981482</v>
      </c>
      <c r="B324" s="163">
        <v>44145</v>
      </c>
      <c r="C324" s="76">
        <v>1000</v>
      </c>
      <c r="D324" s="37" t="s">
        <v>811</v>
      </c>
      <c r="E324" s="41" t="s">
        <v>26</v>
      </c>
    </row>
    <row r="325" spans="1:5" s="107" customFormat="1" x14ac:dyDescent="0.25">
      <c r="A325" s="40">
        <v>44144.489791666667</v>
      </c>
      <c r="B325" s="163">
        <v>44145</v>
      </c>
      <c r="C325" s="76">
        <v>1000</v>
      </c>
      <c r="D325" s="37" t="s">
        <v>811</v>
      </c>
      <c r="E325" s="41" t="s">
        <v>26</v>
      </c>
    </row>
    <row r="326" spans="1:5" s="107" customFormat="1" x14ac:dyDescent="0.25">
      <c r="A326" s="40">
        <v>44144.49015046296</v>
      </c>
      <c r="B326" s="163">
        <v>44145</v>
      </c>
      <c r="C326" s="76">
        <v>1000</v>
      </c>
      <c r="D326" s="37" t="s">
        <v>812</v>
      </c>
      <c r="E326" s="41" t="s">
        <v>26</v>
      </c>
    </row>
    <row r="327" spans="1:5" s="107" customFormat="1" x14ac:dyDescent="0.25">
      <c r="A327" s="40">
        <v>44144.492939814816</v>
      </c>
      <c r="B327" s="163">
        <v>44145</v>
      </c>
      <c r="C327" s="76">
        <v>100</v>
      </c>
      <c r="D327" s="37" t="s">
        <v>160</v>
      </c>
      <c r="E327" s="41" t="s">
        <v>26</v>
      </c>
    </row>
    <row r="328" spans="1:5" s="107" customFormat="1" x14ac:dyDescent="0.25">
      <c r="A328" s="40">
        <v>44144.506064814814</v>
      </c>
      <c r="B328" s="163">
        <v>44145</v>
      </c>
      <c r="C328" s="76">
        <v>300</v>
      </c>
      <c r="D328" s="37" t="s">
        <v>813</v>
      </c>
      <c r="E328" s="41" t="s">
        <v>26</v>
      </c>
    </row>
    <row r="329" spans="1:5" s="107" customFormat="1" x14ac:dyDescent="0.25">
      <c r="A329" s="40">
        <v>44144.509768518517</v>
      </c>
      <c r="B329" s="163">
        <v>44145</v>
      </c>
      <c r="C329" s="76">
        <v>250</v>
      </c>
      <c r="D329" s="37" t="s">
        <v>814</v>
      </c>
      <c r="E329" s="41" t="s">
        <v>26</v>
      </c>
    </row>
    <row r="330" spans="1:5" s="107" customFormat="1" x14ac:dyDescent="0.25">
      <c r="A330" s="40">
        <v>44144.541134259256</v>
      </c>
      <c r="B330" s="163">
        <v>44145</v>
      </c>
      <c r="C330" s="76">
        <v>500</v>
      </c>
      <c r="D330" s="37" t="s">
        <v>268</v>
      </c>
      <c r="E330" s="41" t="s">
        <v>26</v>
      </c>
    </row>
    <row r="331" spans="1:5" s="107" customFormat="1" x14ac:dyDescent="0.25">
      <c r="A331" s="40">
        <v>44144.559814814813</v>
      </c>
      <c r="B331" s="163">
        <v>44145</v>
      </c>
      <c r="C331" s="76">
        <v>100</v>
      </c>
      <c r="D331" s="37" t="s">
        <v>269</v>
      </c>
      <c r="E331" s="41" t="s">
        <v>26</v>
      </c>
    </row>
    <row r="332" spans="1:5" s="107" customFormat="1" x14ac:dyDescent="0.25">
      <c r="A332" s="40">
        <v>44144.562337962961</v>
      </c>
      <c r="B332" s="163">
        <v>44145</v>
      </c>
      <c r="C332" s="76">
        <v>2000</v>
      </c>
      <c r="D332" s="37" t="s">
        <v>518</v>
      </c>
      <c r="E332" s="41" t="s">
        <v>26</v>
      </c>
    </row>
    <row r="333" spans="1:5" s="107" customFormat="1" x14ac:dyDescent="0.25">
      <c r="A333" s="40">
        <v>44144.572083333333</v>
      </c>
      <c r="B333" s="163">
        <v>44145</v>
      </c>
      <c r="C333" s="76">
        <v>100</v>
      </c>
      <c r="D333" s="37" t="s">
        <v>523</v>
      </c>
      <c r="E333" s="41" t="s">
        <v>26</v>
      </c>
    </row>
    <row r="334" spans="1:5" s="107" customFormat="1" x14ac:dyDescent="0.25">
      <c r="A334" s="40">
        <v>44144.589930555558</v>
      </c>
      <c r="B334" s="163">
        <v>44145</v>
      </c>
      <c r="C334" s="76">
        <v>1000</v>
      </c>
      <c r="D334" s="37" t="s">
        <v>815</v>
      </c>
      <c r="E334" s="41" t="s">
        <v>26</v>
      </c>
    </row>
    <row r="335" spans="1:5" s="107" customFormat="1" x14ac:dyDescent="0.25">
      <c r="A335" s="40">
        <v>44144.613402777781</v>
      </c>
      <c r="B335" s="163">
        <v>44145</v>
      </c>
      <c r="C335" s="76">
        <v>1000</v>
      </c>
      <c r="D335" s="37" t="s">
        <v>816</v>
      </c>
      <c r="E335" s="41" t="s">
        <v>26</v>
      </c>
    </row>
    <row r="336" spans="1:5" s="107" customFormat="1" x14ac:dyDescent="0.25">
      <c r="A336" s="40">
        <v>44144.627465277779</v>
      </c>
      <c r="B336" s="163">
        <v>44145</v>
      </c>
      <c r="C336" s="76">
        <v>100</v>
      </c>
      <c r="D336" s="37" t="s">
        <v>524</v>
      </c>
      <c r="E336" s="41" t="s">
        <v>26</v>
      </c>
    </row>
    <row r="337" spans="1:5" s="107" customFormat="1" x14ac:dyDescent="0.25">
      <c r="A337" s="40">
        <v>44144.648472222223</v>
      </c>
      <c r="B337" s="163">
        <v>44145</v>
      </c>
      <c r="C337" s="76">
        <v>500</v>
      </c>
      <c r="D337" s="37" t="s">
        <v>817</v>
      </c>
      <c r="E337" s="41" t="s">
        <v>26</v>
      </c>
    </row>
    <row r="338" spans="1:5" s="107" customFormat="1" x14ac:dyDescent="0.25">
      <c r="A338" s="40">
        <v>44144.651817129627</v>
      </c>
      <c r="B338" s="163">
        <v>44145</v>
      </c>
      <c r="C338" s="76">
        <v>500</v>
      </c>
      <c r="D338" s="37"/>
      <c r="E338" s="41" t="s">
        <v>26</v>
      </c>
    </row>
    <row r="339" spans="1:5" s="107" customFormat="1" x14ac:dyDescent="0.25">
      <c r="A339" s="40">
        <v>44144.652037037034</v>
      </c>
      <c r="B339" s="163">
        <v>44145</v>
      </c>
      <c r="C339" s="76">
        <v>500</v>
      </c>
      <c r="D339" s="37" t="s">
        <v>673</v>
      </c>
      <c r="E339" s="41" t="s">
        <v>26</v>
      </c>
    </row>
    <row r="340" spans="1:5" s="107" customFormat="1" x14ac:dyDescent="0.25">
      <c r="A340" s="40">
        <v>44144.677083333336</v>
      </c>
      <c r="B340" s="163">
        <v>44145</v>
      </c>
      <c r="C340" s="76">
        <v>300</v>
      </c>
      <c r="D340" s="37" t="s">
        <v>287</v>
      </c>
      <c r="E340" s="41" t="s">
        <v>26</v>
      </c>
    </row>
    <row r="341" spans="1:5" s="107" customFormat="1" x14ac:dyDescent="0.25">
      <c r="A341" s="40">
        <v>44144.760011574072</v>
      </c>
      <c r="B341" s="163">
        <v>44145</v>
      </c>
      <c r="C341" s="76">
        <v>300</v>
      </c>
      <c r="D341" s="37" t="s">
        <v>270</v>
      </c>
      <c r="E341" s="41" t="s">
        <v>26</v>
      </c>
    </row>
    <row r="342" spans="1:5" s="107" customFormat="1" x14ac:dyDescent="0.25">
      <c r="A342" s="40">
        <v>44144.767337962963</v>
      </c>
      <c r="B342" s="163">
        <v>44145</v>
      </c>
      <c r="C342" s="76">
        <v>500</v>
      </c>
      <c r="D342" s="37"/>
      <c r="E342" s="41" t="s">
        <v>26</v>
      </c>
    </row>
    <row r="343" spans="1:5" s="107" customFormat="1" x14ac:dyDescent="0.25">
      <c r="A343" s="40">
        <v>44144.814398148148</v>
      </c>
      <c r="B343" s="163">
        <v>44145</v>
      </c>
      <c r="C343" s="76">
        <v>500</v>
      </c>
      <c r="D343" s="37" t="s">
        <v>390</v>
      </c>
      <c r="E343" s="41" t="s">
        <v>26</v>
      </c>
    </row>
    <row r="344" spans="1:5" s="107" customFormat="1" x14ac:dyDescent="0.25">
      <c r="A344" s="40">
        <v>44144.815763888888</v>
      </c>
      <c r="B344" s="163">
        <v>44145</v>
      </c>
      <c r="C344" s="76">
        <v>5600</v>
      </c>
      <c r="D344" s="37" t="s">
        <v>589</v>
      </c>
      <c r="E344" s="41" t="s">
        <v>26</v>
      </c>
    </row>
    <row r="345" spans="1:5" s="107" customFormat="1" x14ac:dyDescent="0.25">
      <c r="A345" s="40">
        <v>44144.902395833335</v>
      </c>
      <c r="B345" s="163">
        <v>44145</v>
      </c>
      <c r="C345" s="76">
        <v>100</v>
      </c>
      <c r="D345" s="37" t="s">
        <v>584</v>
      </c>
      <c r="E345" s="41" t="s">
        <v>26</v>
      </c>
    </row>
    <row r="346" spans="1:5" s="107" customFormat="1" x14ac:dyDescent="0.25">
      <c r="A346" s="40">
        <v>44144.952928240738</v>
      </c>
      <c r="B346" s="163">
        <v>44145</v>
      </c>
      <c r="C346" s="76">
        <v>300</v>
      </c>
      <c r="D346" s="37" t="s">
        <v>818</v>
      </c>
      <c r="E346" s="41" t="s">
        <v>26</v>
      </c>
    </row>
    <row r="347" spans="1:5" s="107" customFormat="1" x14ac:dyDescent="0.25">
      <c r="A347" s="40">
        <v>44144.992893518516</v>
      </c>
      <c r="B347" s="163">
        <v>44145</v>
      </c>
      <c r="C347" s="76">
        <v>500</v>
      </c>
      <c r="D347" s="37"/>
      <c r="E347" s="41" t="s">
        <v>26</v>
      </c>
    </row>
    <row r="348" spans="1:5" s="107" customFormat="1" x14ac:dyDescent="0.25">
      <c r="A348" s="40">
        <v>44145.010428240741</v>
      </c>
      <c r="B348" s="163">
        <v>44146</v>
      </c>
      <c r="C348" s="76">
        <v>500</v>
      </c>
      <c r="D348" s="37" t="s">
        <v>819</v>
      </c>
      <c r="E348" s="41" t="s">
        <v>26</v>
      </c>
    </row>
    <row r="349" spans="1:5" s="107" customFormat="1" x14ac:dyDescent="0.25">
      <c r="A349" s="40">
        <v>44145.016712962963</v>
      </c>
      <c r="B349" s="163">
        <v>44146</v>
      </c>
      <c r="C349" s="76">
        <v>4000</v>
      </c>
      <c r="D349" s="37" t="s">
        <v>820</v>
      </c>
      <c r="E349" s="41" t="s">
        <v>26</v>
      </c>
    </row>
    <row r="350" spans="1:5" s="107" customFormat="1" x14ac:dyDescent="0.25">
      <c r="A350" s="40">
        <v>44145.386805555558</v>
      </c>
      <c r="B350" s="163">
        <v>44146</v>
      </c>
      <c r="C350" s="76">
        <v>1000</v>
      </c>
      <c r="D350" s="37" t="s">
        <v>695</v>
      </c>
      <c r="E350" s="41" t="s">
        <v>26</v>
      </c>
    </row>
    <row r="351" spans="1:5" s="107" customFormat="1" x14ac:dyDescent="0.25">
      <c r="A351" s="40">
        <v>44145.395254629628</v>
      </c>
      <c r="B351" s="163">
        <v>44146</v>
      </c>
      <c r="C351" s="76">
        <v>300</v>
      </c>
      <c r="D351" s="37" t="s">
        <v>674</v>
      </c>
      <c r="E351" s="41" t="s">
        <v>26</v>
      </c>
    </row>
    <row r="352" spans="1:5" s="107" customFormat="1" x14ac:dyDescent="0.25">
      <c r="A352" s="40">
        <v>44145.399201388886</v>
      </c>
      <c r="B352" s="163">
        <v>44146</v>
      </c>
      <c r="C352" s="76">
        <v>50</v>
      </c>
      <c r="D352" s="37" t="s">
        <v>821</v>
      </c>
      <c r="E352" s="41" t="s">
        <v>26</v>
      </c>
    </row>
    <row r="353" spans="1:5" s="107" customFormat="1" x14ac:dyDescent="0.25">
      <c r="A353" s="40">
        <v>44145.443194444444</v>
      </c>
      <c r="B353" s="163">
        <v>44146</v>
      </c>
      <c r="C353" s="76">
        <v>1000</v>
      </c>
      <c r="D353" s="37" t="s">
        <v>516</v>
      </c>
      <c r="E353" s="41" t="s">
        <v>26</v>
      </c>
    </row>
    <row r="354" spans="1:5" s="107" customFormat="1" x14ac:dyDescent="0.25">
      <c r="A354" s="40">
        <v>44145.45894675926</v>
      </c>
      <c r="B354" s="163">
        <v>44146</v>
      </c>
      <c r="C354" s="76">
        <v>300</v>
      </c>
      <c r="D354" s="37" t="s">
        <v>585</v>
      </c>
      <c r="E354" s="41" t="s">
        <v>26</v>
      </c>
    </row>
    <row r="355" spans="1:5" s="107" customFormat="1" x14ac:dyDescent="0.25">
      <c r="A355" s="40">
        <v>44145.479305555556</v>
      </c>
      <c r="B355" s="163">
        <v>44146</v>
      </c>
      <c r="C355" s="76">
        <v>1000</v>
      </c>
      <c r="D355" s="37" t="s">
        <v>275</v>
      </c>
      <c r="E355" s="41" t="s">
        <v>26</v>
      </c>
    </row>
    <row r="356" spans="1:5" s="107" customFormat="1" x14ac:dyDescent="0.25">
      <c r="A356" s="40">
        <v>44145.482731481483</v>
      </c>
      <c r="B356" s="163">
        <v>44146</v>
      </c>
      <c r="C356" s="76">
        <v>100</v>
      </c>
      <c r="D356" s="37" t="s">
        <v>488</v>
      </c>
      <c r="E356" s="41" t="s">
        <v>26</v>
      </c>
    </row>
    <row r="357" spans="1:5" s="107" customFormat="1" x14ac:dyDescent="0.25">
      <c r="A357" s="40">
        <v>44145.485752314817</v>
      </c>
      <c r="B357" s="163">
        <v>44146</v>
      </c>
      <c r="C357" s="76">
        <v>5000</v>
      </c>
      <c r="D357" s="37" t="s">
        <v>822</v>
      </c>
      <c r="E357" s="41" t="s">
        <v>26</v>
      </c>
    </row>
    <row r="358" spans="1:5" s="107" customFormat="1" x14ac:dyDescent="0.25">
      <c r="A358" s="40">
        <v>44145.506631944445</v>
      </c>
      <c r="B358" s="163">
        <v>44146</v>
      </c>
      <c r="C358" s="76">
        <v>2000</v>
      </c>
      <c r="D358" s="37" t="s">
        <v>684</v>
      </c>
      <c r="E358" s="41" t="s">
        <v>26</v>
      </c>
    </row>
    <row r="359" spans="1:5" s="107" customFormat="1" x14ac:dyDescent="0.25">
      <c r="A359" s="40">
        <v>44145.513796296298</v>
      </c>
      <c r="B359" s="163">
        <v>44146</v>
      </c>
      <c r="C359" s="76">
        <v>200</v>
      </c>
      <c r="D359" s="37" t="s">
        <v>276</v>
      </c>
      <c r="E359" s="41" t="s">
        <v>26</v>
      </c>
    </row>
    <row r="360" spans="1:5" s="107" customFormat="1" x14ac:dyDescent="0.25">
      <c r="A360" s="40">
        <v>44145.521747685183</v>
      </c>
      <c r="B360" s="163">
        <v>44146</v>
      </c>
      <c r="C360" s="76">
        <v>30</v>
      </c>
      <c r="D360" s="37" t="s">
        <v>823</v>
      </c>
      <c r="E360" s="41" t="s">
        <v>26</v>
      </c>
    </row>
    <row r="361" spans="1:5" s="107" customFormat="1" x14ac:dyDescent="0.25">
      <c r="A361" s="40">
        <v>44145.575497685182</v>
      </c>
      <c r="B361" s="163">
        <v>44146</v>
      </c>
      <c r="C361" s="76">
        <v>1000</v>
      </c>
      <c r="D361" s="37" t="s">
        <v>277</v>
      </c>
      <c r="E361" s="41" t="s">
        <v>26</v>
      </c>
    </row>
    <row r="362" spans="1:5" s="107" customFormat="1" x14ac:dyDescent="0.25">
      <c r="A362" s="40">
        <v>44145.591203703705</v>
      </c>
      <c r="B362" s="163">
        <v>44146</v>
      </c>
      <c r="C362" s="76">
        <v>100</v>
      </c>
      <c r="D362" s="37" t="s">
        <v>279</v>
      </c>
      <c r="E362" s="41" t="s">
        <v>26</v>
      </c>
    </row>
    <row r="363" spans="1:5" s="107" customFormat="1" x14ac:dyDescent="0.25">
      <c r="A363" s="40">
        <v>44145.603321759256</v>
      </c>
      <c r="B363" s="163">
        <v>44146</v>
      </c>
      <c r="C363" s="76">
        <v>500</v>
      </c>
      <c r="D363" s="37" t="s">
        <v>278</v>
      </c>
      <c r="E363" s="41" t="s">
        <v>26</v>
      </c>
    </row>
    <row r="364" spans="1:5" s="107" customFormat="1" x14ac:dyDescent="0.25">
      <c r="A364" s="40">
        <v>44145.694212962961</v>
      </c>
      <c r="B364" s="163">
        <v>44146</v>
      </c>
      <c r="C364" s="76">
        <v>33</v>
      </c>
      <c r="D364" s="37" t="s">
        <v>604</v>
      </c>
      <c r="E364" s="41" t="s">
        <v>26</v>
      </c>
    </row>
    <row r="365" spans="1:5" s="107" customFormat="1" x14ac:dyDescent="0.25">
      <c r="A365" s="40">
        <v>44145.694282407407</v>
      </c>
      <c r="B365" s="163">
        <v>44146</v>
      </c>
      <c r="C365" s="76">
        <v>500</v>
      </c>
      <c r="D365" s="37" t="s">
        <v>280</v>
      </c>
      <c r="E365" s="41" t="s">
        <v>26</v>
      </c>
    </row>
    <row r="366" spans="1:5" s="107" customFormat="1" x14ac:dyDescent="0.25">
      <c r="A366" s="40">
        <v>44145.711678240739</v>
      </c>
      <c r="B366" s="163">
        <v>44146</v>
      </c>
      <c r="C366" s="76">
        <v>5000</v>
      </c>
      <c r="D366" s="37" t="s">
        <v>824</v>
      </c>
      <c r="E366" s="41" t="s">
        <v>26</v>
      </c>
    </row>
    <row r="367" spans="1:5" s="107" customFormat="1" x14ac:dyDescent="0.25">
      <c r="A367" s="40">
        <v>44145.817442129628</v>
      </c>
      <c r="B367" s="163">
        <v>44146</v>
      </c>
      <c r="C367" s="76">
        <v>200</v>
      </c>
      <c r="D367" s="37" t="s">
        <v>259</v>
      </c>
      <c r="E367" s="41" t="s">
        <v>26</v>
      </c>
    </row>
    <row r="368" spans="1:5" s="107" customFormat="1" x14ac:dyDescent="0.25">
      <c r="A368" s="40">
        <v>44145.848113425927</v>
      </c>
      <c r="B368" s="163">
        <v>44146</v>
      </c>
      <c r="C368" s="76">
        <v>100</v>
      </c>
      <c r="D368" s="37" t="s">
        <v>586</v>
      </c>
      <c r="E368" s="41" t="s">
        <v>26</v>
      </c>
    </row>
    <row r="369" spans="1:5" s="107" customFormat="1" x14ac:dyDescent="0.25">
      <c r="A369" s="40">
        <v>44145.871354166666</v>
      </c>
      <c r="B369" s="163">
        <v>44146</v>
      </c>
      <c r="C369" s="76">
        <v>500</v>
      </c>
      <c r="D369" s="37" t="s">
        <v>354</v>
      </c>
      <c r="E369" s="41" t="s">
        <v>26</v>
      </c>
    </row>
    <row r="370" spans="1:5" s="107" customFormat="1" x14ac:dyDescent="0.25">
      <c r="A370" s="40">
        <v>44145.877627314818</v>
      </c>
      <c r="B370" s="163">
        <v>44146</v>
      </c>
      <c r="C370" s="76">
        <v>200</v>
      </c>
      <c r="D370" s="37" t="s">
        <v>282</v>
      </c>
      <c r="E370" s="41" t="s">
        <v>26</v>
      </c>
    </row>
    <row r="371" spans="1:5" s="107" customFormat="1" x14ac:dyDescent="0.25">
      <c r="A371" s="40">
        <v>44145.891215277778</v>
      </c>
      <c r="B371" s="163">
        <v>44146</v>
      </c>
      <c r="C371" s="76">
        <v>500</v>
      </c>
      <c r="D371" s="37" t="s">
        <v>283</v>
      </c>
      <c r="E371" s="41" t="s">
        <v>26</v>
      </c>
    </row>
    <row r="372" spans="1:5" s="107" customFormat="1" x14ac:dyDescent="0.25">
      <c r="A372" s="40">
        <v>44146.046481481484</v>
      </c>
      <c r="B372" s="163">
        <v>44147</v>
      </c>
      <c r="C372" s="164">
        <v>200</v>
      </c>
      <c r="D372" s="37" t="s">
        <v>825</v>
      </c>
      <c r="E372" s="41" t="s">
        <v>26</v>
      </c>
    </row>
    <row r="373" spans="1:5" s="107" customFormat="1" x14ac:dyDescent="0.25">
      <c r="A373" s="40">
        <v>44146.151909722219</v>
      </c>
      <c r="B373" s="163">
        <v>44147</v>
      </c>
      <c r="C373" s="164">
        <v>1000</v>
      </c>
      <c r="D373" s="37"/>
      <c r="E373" s="41" t="s">
        <v>26</v>
      </c>
    </row>
    <row r="374" spans="1:5" s="107" customFormat="1" x14ac:dyDescent="0.25">
      <c r="A374" s="40">
        <v>44146.156006944446</v>
      </c>
      <c r="B374" s="163">
        <v>44147</v>
      </c>
      <c r="C374" s="164">
        <v>200</v>
      </c>
      <c r="D374" s="37" t="s">
        <v>284</v>
      </c>
      <c r="E374" s="41" t="s">
        <v>26</v>
      </c>
    </row>
    <row r="375" spans="1:5" s="107" customFormat="1" x14ac:dyDescent="0.25">
      <c r="A375" s="40">
        <v>44146.406365740739</v>
      </c>
      <c r="B375" s="163">
        <v>44147</v>
      </c>
      <c r="C375" s="164">
        <v>750</v>
      </c>
      <c r="D375" s="37" t="s">
        <v>285</v>
      </c>
      <c r="E375" s="41" t="s">
        <v>26</v>
      </c>
    </row>
    <row r="376" spans="1:5" s="107" customFormat="1" x14ac:dyDescent="0.25">
      <c r="A376" s="40">
        <v>44146.41033564815</v>
      </c>
      <c r="B376" s="163">
        <v>44147</v>
      </c>
      <c r="C376" s="164">
        <v>1000</v>
      </c>
      <c r="D376" s="37" t="s">
        <v>826</v>
      </c>
      <c r="E376" s="41" t="s">
        <v>26</v>
      </c>
    </row>
    <row r="377" spans="1:5" s="107" customFormat="1" x14ac:dyDescent="0.25">
      <c r="A377" s="40">
        <v>44146.411585648151</v>
      </c>
      <c r="B377" s="163">
        <v>44147</v>
      </c>
      <c r="C377" s="164">
        <v>1000</v>
      </c>
      <c r="D377" s="37" t="s">
        <v>827</v>
      </c>
      <c r="E377" s="41" t="s">
        <v>26</v>
      </c>
    </row>
    <row r="378" spans="1:5" s="107" customFormat="1" x14ac:dyDescent="0.25">
      <c r="A378" s="40">
        <v>44146.428124999999</v>
      </c>
      <c r="B378" s="163">
        <v>44147</v>
      </c>
      <c r="C378" s="164">
        <v>100</v>
      </c>
      <c r="D378" s="37" t="s">
        <v>574</v>
      </c>
      <c r="E378" s="41" t="s">
        <v>26</v>
      </c>
    </row>
    <row r="379" spans="1:5" s="107" customFormat="1" x14ac:dyDescent="0.25">
      <c r="A379" s="40">
        <v>44146.4377662037</v>
      </c>
      <c r="B379" s="163">
        <v>44147</v>
      </c>
      <c r="C379" s="164">
        <v>1000</v>
      </c>
      <c r="D379" s="37" t="s">
        <v>828</v>
      </c>
      <c r="E379" s="41" t="s">
        <v>26</v>
      </c>
    </row>
    <row r="380" spans="1:5" s="107" customFormat="1" x14ac:dyDescent="0.25">
      <c r="A380" s="40">
        <v>44146.438981481479</v>
      </c>
      <c r="B380" s="163">
        <v>44147</v>
      </c>
      <c r="C380" s="164">
        <v>1000</v>
      </c>
      <c r="D380" s="37" t="s">
        <v>829</v>
      </c>
      <c r="E380" s="41" t="s">
        <v>26</v>
      </c>
    </row>
    <row r="381" spans="1:5" s="107" customFormat="1" x14ac:dyDescent="0.25">
      <c r="A381" s="40">
        <v>44146.441087962965</v>
      </c>
      <c r="B381" s="163">
        <v>44147</v>
      </c>
      <c r="C381" s="164">
        <v>1000</v>
      </c>
      <c r="D381" s="37" t="s">
        <v>830</v>
      </c>
      <c r="E381" s="41" t="s">
        <v>26</v>
      </c>
    </row>
    <row r="382" spans="1:5" s="107" customFormat="1" x14ac:dyDescent="0.25">
      <c r="A382" s="40">
        <v>44146.441631944443</v>
      </c>
      <c r="B382" s="163">
        <v>44147</v>
      </c>
      <c r="C382" s="164">
        <v>1000</v>
      </c>
      <c r="D382" s="37" t="s">
        <v>831</v>
      </c>
      <c r="E382" s="41" t="s">
        <v>26</v>
      </c>
    </row>
    <row r="383" spans="1:5" s="107" customFormat="1" x14ac:dyDescent="0.25">
      <c r="A383" s="40">
        <v>44146.442743055559</v>
      </c>
      <c r="B383" s="163">
        <v>44147</v>
      </c>
      <c r="C383" s="164">
        <v>1000</v>
      </c>
      <c r="D383" s="37" t="s">
        <v>832</v>
      </c>
      <c r="E383" s="41" t="s">
        <v>26</v>
      </c>
    </row>
    <row r="384" spans="1:5" s="107" customFormat="1" x14ac:dyDescent="0.25">
      <c r="A384" s="40">
        <v>44146.457800925928</v>
      </c>
      <c r="B384" s="163">
        <v>44147</v>
      </c>
      <c r="C384" s="164">
        <v>300</v>
      </c>
      <c r="D384" s="37" t="s">
        <v>156</v>
      </c>
      <c r="E384" s="41" t="s">
        <v>26</v>
      </c>
    </row>
    <row r="385" spans="1:5" s="107" customFormat="1" x14ac:dyDescent="0.25">
      <c r="A385" s="40">
        <v>44146.465451388889</v>
      </c>
      <c r="B385" s="163">
        <v>44147</v>
      </c>
      <c r="C385" s="164">
        <v>100</v>
      </c>
      <c r="D385" s="37" t="s">
        <v>286</v>
      </c>
      <c r="E385" s="41" t="s">
        <v>26</v>
      </c>
    </row>
    <row r="386" spans="1:5" s="107" customFormat="1" x14ac:dyDescent="0.25">
      <c r="A386" s="40">
        <v>44146.525706018518</v>
      </c>
      <c r="B386" s="163">
        <v>44147</v>
      </c>
      <c r="C386" s="164">
        <v>1000</v>
      </c>
      <c r="D386" s="37" t="s">
        <v>833</v>
      </c>
      <c r="E386" s="41" t="s">
        <v>26</v>
      </c>
    </row>
    <row r="387" spans="1:5" s="107" customFormat="1" x14ac:dyDescent="0.25">
      <c r="A387" s="40">
        <v>44146.545439814814</v>
      </c>
      <c r="B387" s="163">
        <v>44147</v>
      </c>
      <c r="C387" s="164">
        <v>1000</v>
      </c>
      <c r="D387" s="37" t="s">
        <v>834</v>
      </c>
      <c r="E387" s="41" t="s">
        <v>26</v>
      </c>
    </row>
    <row r="388" spans="1:5" s="107" customFormat="1" x14ac:dyDescent="0.25">
      <c r="A388" s="40">
        <v>44146.546423611115</v>
      </c>
      <c r="B388" s="163">
        <v>44147</v>
      </c>
      <c r="C388" s="164">
        <v>1000</v>
      </c>
      <c r="D388" s="37" t="s">
        <v>835</v>
      </c>
      <c r="E388" s="41" t="s">
        <v>26</v>
      </c>
    </row>
    <row r="389" spans="1:5" s="107" customFormat="1" x14ac:dyDescent="0.25">
      <c r="A389" s="40">
        <v>44146.549074074072</v>
      </c>
      <c r="B389" s="163">
        <v>44147</v>
      </c>
      <c r="C389" s="164">
        <v>1000</v>
      </c>
      <c r="D389" s="37" t="s">
        <v>836</v>
      </c>
      <c r="E389" s="41" t="s">
        <v>26</v>
      </c>
    </row>
    <row r="390" spans="1:5" s="107" customFormat="1" x14ac:dyDescent="0.25">
      <c r="A390" s="40">
        <v>44146.549629629626</v>
      </c>
      <c r="B390" s="163">
        <v>44147</v>
      </c>
      <c r="C390" s="164">
        <v>1000</v>
      </c>
      <c r="D390" s="37" t="s">
        <v>836</v>
      </c>
      <c r="E390" s="41" t="s">
        <v>26</v>
      </c>
    </row>
    <row r="391" spans="1:5" s="107" customFormat="1" x14ac:dyDescent="0.25">
      <c r="A391" s="40">
        <v>44146.550011574072</v>
      </c>
      <c r="B391" s="163">
        <v>44147</v>
      </c>
      <c r="C391" s="164">
        <v>1000</v>
      </c>
      <c r="D391" s="37" t="s">
        <v>836</v>
      </c>
      <c r="E391" s="41" t="s">
        <v>26</v>
      </c>
    </row>
    <row r="392" spans="1:5" s="107" customFormat="1" x14ac:dyDescent="0.25">
      <c r="A392" s="40">
        <v>44146.550451388888</v>
      </c>
      <c r="B392" s="163">
        <v>44147</v>
      </c>
      <c r="C392" s="164">
        <v>1000</v>
      </c>
      <c r="D392" s="37" t="s">
        <v>836</v>
      </c>
      <c r="E392" s="41" t="s">
        <v>26</v>
      </c>
    </row>
    <row r="393" spans="1:5" s="107" customFormat="1" x14ac:dyDescent="0.25">
      <c r="A393" s="40">
        <v>44146.550798611112</v>
      </c>
      <c r="B393" s="163">
        <v>44147</v>
      </c>
      <c r="C393" s="164">
        <v>1000</v>
      </c>
      <c r="D393" s="37" t="s">
        <v>836</v>
      </c>
      <c r="E393" s="41" t="s">
        <v>26</v>
      </c>
    </row>
    <row r="394" spans="1:5" s="107" customFormat="1" x14ac:dyDescent="0.25">
      <c r="A394" s="40">
        <v>44146.550821759258</v>
      </c>
      <c r="B394" s="163">
        <v>44147</v>
      </c>
      <c r="C394" s="164">
        <v>800</v>
      </c>
      <c r="D394" s="37" t="s">
        <v>288</v>
      </c>
      <c r="E394" s="41" t="s">
        <v>26</v>
      </c>
    </row>
    <row r="395" spans="1:5" s="107" customFormat="1" x14ac:dyDescent="0.25">
      <c r="A395" s="40">
        <v>44146.551122685189</v>
      </c>
      <c r="B395" s="163">
        <v>44147</v>
      </c>
      <c r="C395" s="164">
        <v>1000</v>
      </c>
      <c r="D395" s="37" t="s">
        <v>836</v>
      </c>
      <c r="E395" s="41" t="s">
        <v>26</v>
      </c>
    </row>
    <row r="396" spans="1:5" s="107" customFormat="1" x14ac:dyDescent="0.25">
      <c r="A396" s="40">
        <v>44146.551574074074</v>
      </c>
      <c r="B396" s="163">
        <v>44147</v>
      </c>
      <c r="C396" s="164">
        <v>1000</v>
      </c>
      <c r="D396" s="37" t="s">
        <v>837</v>
      </c>
      <c r="E396" s="41" t="s">
        <v>26</v>
      </c>
    </row>
    <row r="397" spans="1:5" s="107" customFormat="1" x14ac:dyDescent="0.25">
      <c r="A397" s="40">
        <v>44146.551863425928</v>
      </c>
      <c r="B397" s="163">
        <v>44147</v>
      </c>
      <c r="C397" s="164">
        <v>1000</v>
      </c>
      <c r="D397" s="37" t="s">
        <v>837</v>
      </c>
      <c r="E397" s="41" t="s">
        <v>26</v>
      </c>
    </row>
    <row r="398" spans="1:5" s="107" customFormat="1" x14ac:dyDescent="0.25">
      <c r="A398" s="40">
        <v>44146.552291666667</v>
      </c>
      <c r="B398" s="163">
        <v>44147</v>
      </c>
      <c r="C398" s="164">
        <v>1000</v>
      </c>
      <c r="D398" s="37" t="s">
        <v>837</v>
      </c>
      <c r="E398" s="41" t="s">
        <v>26</v>
      </c>
    </row>
    <row r="399" spans="1:5" s="107" customFormat="1" x14ac:dyDescent="0.25">
      <c r="A399" s="40">
        <v>44146.576574074075</v>
      </c>
      <c r="B399" s="163">
        <v>44147</v>
      </c>
      <c r="C399" s="164">
        <v>200</v>
      </c>
      <c r="D399" s="37"/>
      <c r="E399" s="41" t="s">
        <v>26</v>
      </c>
    </row>
    <row r="400" spans="1:5" s="107" customFormat="1" x14ac:dyDescent="0.25">
      <c r="A400" s="40">
        <v>44146.578298611108</v>
      </c>
      <c r="B400" s="163">
        <v>44147</v>
      </c>
      <c r="C400" s="164">
        <v>300</v>
      </c>
      <c r="D400" s="37" t="s">
        <v>289</v>
      </c>
      <c r="E400" s="41" t="s">
        <v>26</v>
      </c>
    </row>
    <row r="401" spans="1:5" s="107" customFormat="1" x14ac:dyDescent="0.25">
      <c r="A401" s="40">
        <v>44146.581562500003</v>
      </c>
      <c r="B401" s="163">
        <v>44147</v>
      </c>
      <c r="C401" s="164">
        <v>200</v>
      </c>
      <c r="D401" s="37" t="s">
        <v>290</v>
      </c>
      <c r="E401" s="41" t="s">
        <v>26</v>
      </c>
    </row>
    <row r="402" spans="1:5" s="107" customFormat="1" x14ac:dyDescent="0.25">
      <c r="A402" s="40">
        <v>44146.608414351853</v>
      </c>
      <c r="B402" s="163">
        <v>44147</v>
      </c>
      <c r="C402" s="164">
        <v>500</v>
      </c>
      <c r="D402" s="37"/>
      <c r="E402" s="41" t="s">
        <v>26</v>
      </c>
    </row>
    <row r="403" spans="1:5" s="107" customFormat="1" x14ac:dyDescent="0.25">
      <c r="A403" s="40">
        <v>44146.753784722219</v>
      </c>
      <c r="B403" s="163">
        <v>44147</v>
      </c>
      <c r="C403" s="164">
        <v>100</v>
      </c>
      <c r="D403" s="37" t="s">
        <v>677</v>
      </c>
      <c r="E403" s="41" t="s">
        <v>26</v>
      </c>
    </row>
    <row r="404" spans="1:5" s="107" customFormat="1" x14ac:dyDescent="0.25">
      <c r="A404" s="40">
        <v>44146.790706018517</v>
      </c>
      <c r="B404" s="163">
        <v>44147</v>
      </c>
      <c r="C404" s="164">
        <v>200</v>
      </c>
      <c r="D404" s="37" t="s">
        <v>291</v>
      </c>
      <c r="E404" s="41" t="s">
        <v>26</v>
      </c>
    </row>
    <row r="405" spans="1:5" s="107" customFormat="1" x14ac:dyDescent="0.25">
      <c r="A405" s="40">
        <v>44146.822766203702</v>
      </c>
      <c r="B405" s="163">
        <v>44147</v>
      </c>
      <c r="C405" s="164">
        <v>1000</v>
      </c>
      <c r="D405" s="37" t="s">
        <v>293</v>
      </c>
      <c r="E405" s="41" t="s">
        <v>26</v>
      </c>
    </row>
    <row r="406" spans="1:5" s="107" customFormat="1" x14ac:dyDescent="0.25">
      <c r="A406" s="40">
        <v>44146.889328703706</v>
      </c>
      <c r="B406" s="163">
        <v>44147</v>
      </c>
      <c r="C406" s="164">
        <v>300</v>
      </c>
      <c r="D406" s="37" t="s">
        <v>294</v>
      </c>
      <c r="E406" s="41" t="s">
        <v>26</v>
      </c>
    </row>
    <row r="407" spans="1:5" s="107" customFormat="1" x14ac:dyDescent="0.25">
      <c r="A407" s="40">
        <v>44146.898368055554</v>
      </c>
      <c r="B407" s="163">
        <v>44147</v>
      </c>
      <c r="C407" s="164">
        <v>200</v>
      </c>
      <c r="D407" s="37" t="s">
        <v>295</v>
      </c>
      <c r="E407" s="41" t="s">
        <v>26</v>
      </c>
    </row>
    <row r="408" spans="1:5" s="107" customFormat="1" x14ac:dyDescent="0.25">
      <c r="A408" s="40">
        <v>44146.90216435185</v>
      </c>
      <c r="B408" s="163">
        <v>44147</v>
      </c>
      <c r="C408" s="164">
        <v>300</v>
      </c>
      <c r="D408" s="37" t="s">
        <v>587</v>
      </c>
      <c r="E408" s="41" t="s">
        <v>26</v>
      </c>
    </row>
    <row r="409" spans="1:5" s="107" customFormat="1" x14ac:dyDescent="0.25">
      <c r="A409" s="40">
        <v>44146.926018518519</v>
      </c>
      <c r="B409" s="163">
        <v>44147</v>
      </c>
      <c r="C409" s="164">
        <v>100</v>
      </c>
      <c r="D409" s="37" t="s">
        <v>482</v>
      </c>
      <c r="E409" s="41" t="s">
        <v>26</v>
      </c>
    </row>
    <row r="410" spans="1:5" s="107" customFormat="1" x14ac:dyDescent="0.25">
      <c r="A410" s="40">
        <v>44146.934386574074</v>
      </c>
      <c r="B410" s="163">
        <v>44147</v>
      </c>
      <c r="C410" s="164">
        <v>100</v>
      </c>
      <c r="D410" s="37" t="s">
        <v>296</v>
      </c>
      <c r="E410" s="41" t="s">
        <v>26</v>
      </c>
    </row>
    <row r="411" spans="1:5" s="107" customFormat="1" x14ac:dyDescent="0.25">
      <c r="A411" s="40">
        <v>44146.943391203706</v>
      </c>
      <c r="B411" s="163">
        <v>44147</v>
      </c>
      <c r="C411" s="164">
        <v>1500</v>
      </c>
      <c r="D411" s="37" t="s">
        <v>297</v>
      </c>
      <c r="E411" s="41" t="s">
        <v>26</v>
      </c>
    </row>
    <row r="412" spans="1:5" s="107" customFormat="1" x14ac:dyDescent="0.25">
      <c r="A412" s="40">
        <v>44146.972881944443</v>
      </c>
      <c r="B412" s="163">
        <v>44147</v>
      </c>
      <c r="C412" s="164">
        <v>300</v>
      </c>
      <c r="D412" s="37" t="s">
        <v>838</v>
      </c>
      <c r="E412" s="41" t="s">
        <v>26</v>
      </c>
    </row>
    <row r="413" spans="1:5" s="107" customFormat="1" x14ac:dyDescent="0.25">
      <c r="A413" s="40">
        <v>44147.024293981478</v>
      </c>
      <c r="B413" s="163">
        <v>44148</v>
      </c>
      <c r="C413" s="76">
        <v>500</v>
      </c>
      <c r="D413" s="37" t="s">
        <v>298</v>
      </c>
      <c r="E413" s="41" t="s">
        <v>26</v>
      </c>
    </row>
    <row r="414" spans="1:5" s="107" customFormat="1" x14ac:dyDescent="0.25">
      <c r="A414" s="40">
        <v>44147.143148148149</v>
      </c>
      <c r="B414" s="163">
        <v>44148</v>
      </c>
      <c r="C414" s="76">
        <v>2000</v>
      </c>
      <c r="D414" s="37" t="s">
        <v>588</v>
      </c>
      <c r="E414" s="41" t="s">
        <v>26</v>
      </c>
    </row>
    <row r="415" spans="1:5" s="107" customFormat="1" x14ac:dyDescent="0.25">
      <c r="A415" s="40">
        <v>44147.205821759257</v>
      </c>
      <c r="B415" s="163">
        <v>44148</v>
      </c>
      <c r="C415" s="76">
        <v>500</v>
      </c>
      <c r="D415" s="37" t="s">
        <v>655</v>
      </c>
      <c r="E415" s="41" t="s">
        <v>26</v>
      </c>
    </row>
    <row r="416" spans="1:5" s="107" customFormat="1" x14ac:dyDescent="0.25">
      <c r="A416" s="40">
        <v>44147.27957175926</v>
      </c>
      <c r="B416" s="163">
        <v>44148</v>
      </c>
      <c r="C416" s="76">
        <v>200</v>
      </c>
      <c r="D416" s="37" t="s">
        <v>307</v>
      </c>
      <c r="E416" s="41" t="s">
        <v>26</v>
      </c>
    </row>
    <row r="417" spans="1:5" s="107" customFormat="1" x14ac:dyDescent="0.25">
      <c r="A417" s="40">
        <v>44147.378622685188</v>
      </c>
      <c r="B417" s="163">
        <v>44148</v>
      </c>
      <c r="C417" s="76">
        <v>100</v>
      </c>
      <c r="D417" s="37" t="s">
        <v>292</v>
      </c>
      <c r="E417" s="41" t="s">
        <v>26</v>
      </c>
    </row>
    <row r="418" spans="1:5" s="107" customFormat="1" x14ac:dyDescent="0.25">
      <c r="A418" s="40">
        <v>44147.385717592595</v>
      </c>
      <c r="B418" s="163">
        <v>44148</v>
      </c>
      <c r="C418" s="76">
        <v>100</v>
      </c>
      <c r="D418" s="37" t="s">
        <v>299</v>
      </c>
      <c r="E418" s="41" t="s">
        <v>26</v>
      </c>
    </row>
    <row r="419" spans="1:5" s="107" customFormat="1" x14ac:dyDescent="0.25">
      <c r="A419" s="40">
        <v>44147.387060185189</v>
      </c>
      <c r="B419" s="163">
        <v>44148</v>
      </c>
      <c r="C419" s="76">
        <v>1000</v>
      </c>
      <c r="D419" s="37"/>
      <c r="E419" s="41" t="s">
        <v>26</v>
      </c>
    </row>
    <row r="420" spans="1:5" s="107" customFormat="1" x14ac:dyDescent="0.25">
      <c r="A420" s="40">
        <v>44147.430208333331</v>
      </c>
      <c r="B420" s="163">
        <v>44148</v>
      </c>
      <c r="C420" s="76">
        <v>1000</v>
      </c>
      <c r="D420" s="37" t="s">
        <v>525</v>
      </c>
      <c r="E420" s="41" t="s">
        <v>26</v>
      </c>
    </row>
    <row r="421" spans="1:5" s="107" customFormat="1" x14ac:dyDescent="0.25">
      <c r="A421" s="40">
        <v>44147.431215277778</v>
      </c>
      <c r="B421" s="163">
        <v>44148</v>
      </c>
      <c r="C421" s="76">
        <v>300</v>
      </c>
      <c r="D421" s="37" t="s">
        <v>300</v>
      </c>
      <c r="E421" s="41" t="s">
        <v>26</v>
      </c>
    </row>
    <row r="422" spans="1:5" s="107" customFormat="1" x14ac:dyDescent="0.25">
      <c r="A422" s="40">
        <v>44147.466365740744</v>
      </c>
      <c r="B422" s="163">
        <v>44148</v>
      </c>
      <c r="C422" s="76">
        <v>1000</v>
      </c>
      <c r="D422" s="37" t="s">
        <v>271</v>
      </c>
      <c r="E422" s="41" t="s">
        <v>26</v>
      </c>
    </row>
    <row r="423" spans="1:5" s="107" customFormat="1" x14ac:dyDescent="0.25">
      <c r="A423" s="40">
        <v>44147.477349537039</v>
      </c>
      <c r="B423" s="163">
        <v>44148</v>
      </c>
      <c r="C423" s="76">
        <v>200</v>
      </c>
      <c r="D423" s="37" t="s">
        <v>301</v>
      </c>
      <c r="E423" s="41" t="s">
        <v>26</v>
      </c>
    </row>
    <row r="424" spans="1:5" s="107" customFormat="1" x14ac:dyDescent="0.25">
      <c r="A424" s="40">
        <v>44147.486157407409</v>
      </c>
      <c r="B424" s="163">
        <v>44148</v>
      </c>
      <c r="C424" s="76">
        <v>300</v>
      </c>
      <c r="D424" s="37" t="s">
        <v>839</v>
      </c>
      <c r="E424" s="41" t="s">
        <v>26</v>
      </c>
    </row>
    <row r="425" spans="1:5" s="107" customFormat="1" x14ac:dyDescent="0.25">
      <c r="A425" s="40">
        <v>44147.585706018515</v>
      </c>
      <c r="B425" s="163">
        <v>44148</v>
      </c>
      <c r="C425" s="76">
        <v>1000</v>
      </c>
      <c r="D425" s="37" t="s">
        <v>840</v>
      </c>
      <c r="E425" s="41" t="s">
        <v>26</v>
      </c>
    </row>
    <row r="426" spans="1:5" s="107" customFormat="1" x14ac:dyDescent="0.25">
      <c r="A426" s="40">
        <v>44147.621921296297</v>
      </c>
      <c r="B426" s="163">
        <v>44148</v>
      </c>
      <c r="C426" s="76">
        <v>100</v>
      </c>
      <c r="D426" s="37" t="s">
        <v>302</v>
      </c>
      <c r="E426" s="41" t="s">
        <v>26</v>
      </c>
    </row>
    <row r="427" spans="1:5" s="107" customFormat="1" x14ac:dyDescent="0.25">
      <c r="A427" s="40">
        <v>44147.650590277779</v>
      </c>
      <c r="B427" s="163">
        <v>44148</v>
      </c>
      <c r="C427" s="76">
        <v>500</v>
      </c>
      <c r="D427" s="37" t="s">
        <v>841</v>
      </c>
      <c r="E427" s="41" t="s">
        <v>26</v>
      </c>
    </row>
    <row r="428" spans="1:5" s="107" customFormat="1" x14ac:dyDescent="0.25">
      <c r="A428" s="40">
        <v>44147.65829861111</v>
      </c>
      <c r="B428" s="163">
        <v>44148</v>
      </c>
      <c r="C428" s="76">
        <v>100</v>
      </c>
      <c r="D428" s="37" t="s">
        <v>303</v>
      </c>
      <c r="E428" s="41" t="s">
        <v>26</v>
      </c>
    </row>
    <row r="429" spans="1:5" s="107" customFormat="1" x14ac:dyDescent="0.25">
      <c r="A429" s="40">
        <v>44147.663252314815</v>
      </c>
      <c r="B429" s="163">
        <v>44148</v>
      </c>
      <c r="C429" s="76">
        <v>1000</v>
      </c>
      <c r="D429" s="37" t="s">
        <v>304</v>
      </c>
      <c r="E429" s="41" t="s">
        <v>26</v>
      </c>
    </row>
    <row r="430" spans="1:5" s="107" customFormat="1" x14ac:dyDescent="0.25">
      <c r="A430" s="40">
        <v>44147.671284722222</v>
      </c>
      <c r="B430" s="163">
        <v>44148</v>
      </c>
      <c r="C430" s="76">
        <v>300</v>
      </c>
      <c r="D430" s="37" t="s">
        <v>526</v>
      </c>
      <c r="E430" s="41" t="s">
        <v>26</v>
      </c>
    </row>
    <row r="431" spans="1:5" s="107" customFormat="1" x14ac:dyDescent="0.25">
      <c r="A431" s="40">
        <v>44147.752210648148</v>
      </c>
      <c r="B431" s="163">
        <v>44148</v>
      </c>
      <c r="C431" s="76">
        <v>100</v>
      </c>
      <c r="D431" s="37" t="s">
        <v>842</v>
      </c>
      <c r="E431" s="41" t="s">
        <v>26</v>
      </c>
    </row>
    <row r="432" spans="1:5" s="107" customFormat="1" x14ac:dyDescent="0.25">
      <c r="A432" s="40">
        <v>44147.759502314817</v>
      </c>
      <c r="B432" s="163">
        <v>44148</v>
      </c>
      <c r="C432" s="76">
        <v>300</v>
      </c>
      <c r="D432" s="37" t="s">
        <v>146</v>
      </c>
      <c r="E432" s="41" t="s">
        <v>26</v>
      </c>
    </row>
    <row r="433" spans="1:5" s="107" customFormat="1" x14ac:dyDescent="0.25">
      <c r="A433" s="40">
        <v>44147.76048611111</v>
      </c>
      <c r="B433" s="163">
        <v>44148</v>
      </c>
      <c r="C433" s="76">
        <v>199</v>
      </c>
      <c r="D433" s="37" t="s">
        <v>843</v>
      </c>
      <c r="E433" s="41" t="s">
        <v>26</v>
      </c>
    </row>
    <row r="434" spans="1:5" s="107" customFormat="1" x14ac:dyDescent="0.25">
      <c r="A434" s="40">
        <v>44147.761828703704</v>
      </c>
      <c r="B434" s="163">
        <v>44148</v>
      </c>
      <c r="C434" s="76">
        <v>100</v>
      </c>
      <c r="D434" s="37" t="s">
        <v>844</v>
      </c>
      <c r="E434" s="41" t="s">
        <v>26</v>
      </c>
    </row>
    <row r="435" spans="1:5" s="107" customFormat="1" x14ac:dyDescent="0.25">
      <c r="A435" s="40">
        <v>44147.778240740743</v>
      </c>
      <c r="B435" s="163">
        <v>44148</v>
      </c>
      <c r="C435" s="76">
        <v>300</v>
      </c>
      <c r="D435" s="37" t="s">
        <v>845</v>
      </c>
      <c r="E435" s="41" t="s">
        <v>26</v>
      </c>
    </row>
    <row r="436" spans="1:5" s="107" customFormat="1" x14ac:dyDescent="0.25">
      <c r="A436" s="40">
        <v>44147.808668981481</v>
      </c>
      <c r="B436" s="163">
        <v>44148</v>
      </c>
      <c r="C436" s="76">
        <v>1000</v>
      </c>
      <c r="D436" s="37" t="s">
        <v>678</v>
      </c>
      <c r="E436" s="41" t="s">
        <v>26</v>
      </c>
    </row>
    <row r="437" spans="1:5" s="107" customFormat="1" x14ac:dyDescent="0.25">
      <c r="A437" s="40">
        <v>44147.852731481478</v>
      </c>
      <c r="B437" s="163">
        <v>44148</v>
      </c>
      <c r="C437" s="76">
        <v>34</v>
      </c>
      <c r="D437" s="37" t="s">
        <v>846</v>
      </c>
      <c r="E437" s="41" t="s">
        <v>26</v>
      </c>
    </row>
    <row r="438" spans="1:5" s="107" customFormat="1" x14ac:dyDescent="0.25">
      <c r="A438" s="40">
        <v>44147.957696759258</v>
      </c>
      <c r="B438" s="163">
        <v>44148</v>
      </c>
      <c r="C438" s="76">
        <v>7000</v>
      </c>
      <c r="D438" s="37" t="s">
        <v>305</v>
      </c>
      <c r="E438" s="41" t="s">
        <v>26</v>
      </c>
    </row>
    <row r="439" spans="1:5" s="107" customFormat="1" x14ac:dyDescent="0.25">
      <c r="A439" s="40">
        <v>44147.976319444446</v>
      </c>
      <c r="B439" s="163">
        <v>44148</v>
      </c>
      <c r="C439" s="76">
        <v>500</v>
      </c>
      <c r="D439" s="37" t="s">
        <v>146</v>
      </c>
      <c r="E439" s="41" t="s">
        <v>26</v>
      </c>
    </row>
    <row r="440" spans="1:5" s="107" customFormat="1" x14ac:dyDescent="0.25">
      <c r="A440" s="40">
        <v>44148.007951388892</v>
      </c>
      <c r="B440" s="163">
        <v>44149</v>
      </c>
      <c r="C440" s="76">
        <v>300</v>
      </c>
      <c r="D440" s="37" t="s">
        <v>847</v>
      </c>
      <c r="E440" s="41" t="s">
        <v>26</v>
      </c>
    </row>
    <row r="441" spans="1:5" s="107" customFormat="1" x14ac:dyDescent="0.25">
      <c r="A441" s="40">
        <v>44148.02652777778</v>
      </c>
      <c r="B441" s="163">
        <v>44149</v>
      </c>
      <c r="C441" s="76">
        <v>300</v>
      </c>
      <c r="D441" s="37" t="s">
        <v>662</v>
      </c>
      <c r="E441" s="41" t="s">
        <v>26</v>
      </c>
    </row>
    <row r="442" spans="1:5" s="107" customFormat="1" x14ac:dyDescent="0.25">
      <c r="A442" s="40">
        <v>44148.445474537039</v>
      </c>
      <c r="B442" s="163">
        <v>44149</v>
      </c>
      <c r="C442" s="76">
        <v>5000</v>
      </c>
      <c r="D442" s="37" t="s">
        <v>308</v>
      </c>
      <c r="E442" s="41" t="s">
        <v>26</v>
      </c>
    </row>
    <row r="443" spans="1:5" s="107" customFormat="1" x14ac:dyDescent="0.25">
      <c r="A443" s="40">
        <v>44148.494351851848</v>
      </c>
      <c r="B443" s="163">
        <v>44149</v>
      </c>
      <c r="C443" s="76">
        <v>100</v>
      </c>
      <c r="D443" s="37" t="s">
        <v>309</v>
      </c>
      <c r="E443" s="41" t="s">
        <v>26</v>
      </c>
    </row>
    <row r="444" spans="1:5" s="107" customFormat="1" x14ac:dyDescent="0.25">
      <c r="A444" s="40">
        <v>44148.547627314816</v>
      </c>
      <c r="B444" s="163">
        <v>44149</v>
      </c>
      <c r="C444" s="76">
        <v>100</v>
      </c>
      <c r="D444" s="37" t="s">
        <v>527</v>
      </c>
      <c r="E444" s="41" t="s">
        <v>26</v>
      </c>
    </row>
    <row r="445" spans="1:5" s="107" customFormat="1" x14ac:dyDescent="0.25">
      <c r="A445" s="40">
        <v>44148.597222222219</v>
      </c>
      <c r="B445" s="163">
        <v>44149</v>
      </c>
      <c r="C445" s="76">
        <v>100</v>
      </c>
      <c r="D445" s="37" t="s">
        <v>313</v>
      </c>
      <c r="E445" s="41" t="s">
        <v>26</v>
      </c>
    </row>
    <row r="446" spans="1:5" s="107" customFormat="1" x14ac:dyDescent="0.25">
      <c r="A446" s="40">
        <v>44148.601388888892</v>
      </c>
      <c r="B446" s="163">
        <v>44149</v>
      </c>
      <c r="C446" s="76">
        <v>100</v>
      </c>
      <c r="D446" s="37" t="s">
        <v>848</v>
      </c>
      <c r="E446" s="41" t="s">
        <v>26</v>
      </c>
    </row>
    <row r="447" spans="1:5" s="107" customFormat="1" x14ac:dyDescent="0.25">
      <c r="A447" s="40">
        <v>44148.608831018515</v>
      </c>
      <c r="B447" s="163">
        <v>44149</v>
      </c>
      <c r="C447" s="76">
        <v>500</v>
      </c>
      <c r="D447" s="37" t="s">
        <v>849</v>
      </c>
      <c r="E447" s="41" t="s">
        <v>26</v>
      </c>
    </row>
    <row r="448" spans="1:5" s="107" customFormat="1" x14ac:dyDescent="0.25">
      <c r="A448" s="40">
        <v>44148.628703703704</v>
      </c>
      <c r="B448" s="163">
        <v>44149</v>
      </c>
      <c r="C448" s="76">
        <v>100</v>
      </c>
      <c r="D448" s="37" t="s">
        <v>314</v>
      </c>
      <c r="E448" s="41" t="s">
        <v>26</v>
      </c>
    </row>
    <row r="449" spans="1:5" s="107" customFormat="1" x14ac:dyDescent="0.25">
      <c r="A449" s="40">
        <v>44148.646967592591</v>
      </c>
      <c r="B449" s="163">
        <v>44149</v>
      </c>
      <c r="C449" s="76">
        <v>1000</v>
      </c>
      <c r="D449" s="37" t="s">
        <v>312</v>
      </c>
      <c r="E449" s="41" t="s">
        <v>26</v>
      </c>
    </row>
    <row r="450" spans="1:5" s="107" customFormat="1" x14ac:dyDescent="0.25">
      <c r="A450" s="40">
        <v>44148.751631944448</v>
      </c>
      <c r="B450" s="163">
        <v>44149</v>
      </c>
      <c r="C450" s="76">
        <v>29</v>
      </c>
      <c r="D450" s="37" t="s">
        <v>850</v>
      </c>
      <c r="E450" s="41" t="s">
        <v>26</v>
      </c>
    </row>
    <row r="451" spans="1:5" s="107" customFormat="1" x14ac:dyDescent="0.25">
      <c r="A451" s="40">
        <v>44148.818483796298</v>
      </c>
      <c r="B451" s="163">
        <v>44149</v>
      </c>
      <c r="C451" s="76">
        <v>200</v>
      </c>
      <c r="D451" s="37" t="s">
        <v>487</v>
      </c>
      <c r="E451" s="41" t="s">
        <v>26</v>
      </c>
    </row>
    <row r="452" spans="1:5" s="107" customFormat="1" x14ac:dyDescent="0.25">
      <c r="A452" s="40">
        <v>44148.835428240738</v>
      </c>
      <c r="B452" s="163">
        <v>44149</v>
      </c>
      <c r="C452" s="76">
        <v>200</v>
      </c>
      <c r="D452" s="37" t="s">
        <v>315</v>
      </c>
      <c r="E452" s="41" t="s">
        <v>26</v>
      </c>
    </row>
    <row r="453" spans="1:5" s="107" customFormat="1" x14ac:dyDescent="0.25">
      <c r="A453" s="40">
        <v>44148.889085648145</v>
      </c>
      <c r="B453" s="163">
        <v>44149</v>
      </c>
      <c r="C453" s="76">
        <v>200</v>
      </c>
      <c r="D453" s="37" t="s">
        <v>374</v>
      </c>
      <c r="E453" s="41" t="s">
        <v>26</v>
      </c>
    </row>
    <row r="454" spans="1:5" s="107" customFormat="1" x14ac:dyDescent="0.25">
      <c r="A454" s="40">
        <v>44148.889189814814</v>
      </c>
      <c r="B454" s="163">
        <v>44149</v>
      </c>
      <c r="C454" s="76">
        <v>1000</v>
      </c>
      <c r="D454" s="37" t="s">
        <v>851</v>
      </c>
      <c r="E454" s="41" t="s">
        <v>26</v>
      </c>
    </row>
    <row r="455" spans="1:5" s="107" customFormat="1" x14ac:dyDescent="0.25">
      <c r="A455" s="40">
        <v>44149.047569444447</v>
      </c>
      <c r="B455" s="163">
        <v>44151</v>
      </c>
      <c r="C455" s="76">
        <v>300</v>
      </c>
      <c r="D455" s="37" t="s">
        <v>852</v>
      </c>
      <c r="E455" s="41" t="s">
        <v>26</v>
      </c>
    </row>
    <row r="456" spans="1:5" s="107" customFormat="1" x14ac:dyDescent="0.25">
      <c r="A456" s="40">
        <v>44149.476238425923</v>
      </c>
      <c r="B456" s="163">
        <v>44151</v>
      </c>
      <c r="C456" s="76">
        <v>150</v>
      </c>
      <c r="D456" s="37" t="s">
        <v>785</v>
      </c>
      <c r="E456" s="41" t="s">
        <v>26</v>
      </c>
    </row>
    <row r="457" spans="1:5" s="107" customFormat="1" x14ac:dyDescent="0.25">
      <c r="A457" s="40">
        <v>44149.547071759262</v>
      </c>
      <c r="B457" s="163">
        <v>44151</v>
      </c>
      <c r="C457" s="76">
        <v>1000</v>
      </c>
      <c r="D457" s="37" t="s">
        <v>316</v>
      </c>
      <c r="E457" s="41" t="s">
        <v>26</v>
      </c>
    </row>
    <row r="458" spans="1:5" s="107" customFormat="1" x14ac:dyDescent="0.25">
      <c r="A458" s="40">
        <v>44149.579004629632</v>
      </c>
      <c r="B458" s="163">
        <v>44151</v>
      </c>
      <c r="C458" s="76">
        <v>400</v>
      </c>
      <c r="D458" s="37" t="s">
        <v>317</v>
      </c>
      <c r="E458" s="41" t="s">
        <v>26</v>
      </c>
    </row>
    <row r="459" spans="1:5" s="107" customFormat="1" x14ac:dyDescent="0.25">
      <c r="A459" s="40">
        <v>44149.594189814816</v>
      </c>
      <c r="B459" s="163">
        <v>44151</v>
      </c>
      <c r="C459" s="76">
        <v>500</v>
      </c>
      <c r="D459" s="37" t="s">
        <v>680</v>
      </c>
      <c r="E459" s="41" t="s">
        <v>26</v>
      </c>
    </row>
    <row r="460" spans="1:5" s="107" customFormat="1" x14ac:dyDescent="0.25">
      <c r="A460" s="40">
        <v>44149.686782407407</v>
      </c>
      <c r="B460" s="163">
        <v>44151</v>
      </c>
      <c r="C460" s="76">
        <v>500</v>
      </c>
      <c r="D460" s="37" t="s">
        <v>318</v>
      </c>
      <c r="E460" s="41" t="s">
        <v>26</v>
      </c>
    </row>
    <row r="461" spans="1:5" s="107" customFormat="1" x14ac:dyDescent="0.25">
      <c r="A461" s="40">
        <v>44149.727268518516</v>
      </c>
      <c r="B461" s="163">
        <v>44151</v>
      </c>
      <c r="C461" s="76">
        <v>300</v>
      </c>
      <c r="D461" s="37" t="s">
        <v>853</v>
      </c>
      <c r="E461" s="41" t="s">
        <v>26</v>
      </c>
    </row>
    <row r="462" spans="1:5" s="107" customFormat="1" x14ac:dyDescent="0.25">
      <c r="A462" s="40">
        <v>44149.762002314812</v>
      </c>
      <c r="B462" s="163">
        <v>44151</v>
      </c>
      <c r="C462" s="76">
        <v>100</v>
      </c>
      <c r="D462" s="37"/>
      <c r="E462" s="41" t="s">
        <v>26</v>
      </c>
    </row>
    <row r="463" spans="1:5" s="107" customFormat="1" x14ac:dyDescent="0.25">
      <c r="A463" s="40">
        <v>44149.901585648149</v>
      </c>
      <c r="B463" s="163">
        <v>44151</v>
      </c>
      <c r="C463" s="76">
        <v>1000</v>
      </c>
      <c r="D463" s="37" t="s">
        <v>681</v>
      </c>
      <c r="E463" s="41" t="s">
        <v>26</v>
      </c>
    </row>
    <row r="464" spans="1:5" s="107" customFormat="1" x14ac:dyDescent="0.25">
      <c r="A464" s="40">
        <v>44149.932025462964</v>
      </c>
      <c r="B464" s="163">
        <v>44151</v>
      </c>
      <c r="C464" s="76">
        <v>200</v>
      </c>
      <c r="D464" s="37" t="s">
        <v>854</v>
      </c>
      <c r="E464" s="41" t="s">
        <v>26</v>
      </c>
    </row>
    <row r="465" spans="1:5" s="107" customFormat="1" x14ac:dyDescent="0.25">
      <c r="A465" s="40">
        <v>44149.961678240739</v>
      </c>
      <c r="B465" s="163">
        <v>44151</v>
      </c>
      <c r="C465" s="76">
        <v>500</v>
      </c>
      <c r="D465" s="37" t="s">
        <v>682</v>
      </c>
      <c r="E465" s="41" t="s">
        <v>26</v>
      </c>
    </row>
    <row r="466" spans="1:5" s="107" customFormat="1" x14ac:dyDescent="0.25">
      <c r="A466" s="40">
        <v>44149.96466435185</v>
      </c>
      <c r="B466" s="163">
        <v>44151</v>
      </c>
      <c r="C466" s="76">
        <v>1500</v>
      </c>
      <c r="D466" s="37" t="s">
        <v>319</v>
      </c>
      <c r="E466" s="41" t="s">
        <v>26</v>
      </c>
    </row>
    <row r="467" spans="1:5" s="107" customFormat="1" x14ac:dyDescent="0.25">
      <c r="A467" s="40">
        <v>44150.435636574075</v>
      </c>
      <c r="B467" s="163">
        <v>44151</v>
      </c>
      <c r="C467" s="76">
        <v>500</v>
      </c>
      <c r="D467" s="37" t="s">
        <v>321</v>
      </c>
      <c r="E467" s="41" t="s">
        <v>26</v>
      </c>
    </row>
    <row r="468" spans="1:5" s="107" customFormat="1" x14ac:dyDescent="0.25">
      <c r="A468" s="40">
        <v>44150.454791666663</v>
      </c>
      <c r="B468" s="163">
        <v>44151</v>
      </c>
      <c r="C468" s="76">
        <v>100</v>
      </c>
      <c r="D468" s="37" t="s">
        <v>590</v>
      </c>
      <c r="E468" s="41" t="s">
        <v>26</v>
      </c>
    </row>
    <row r="469" spans="1:5" s="107" customFormat="1" x14ac:dyDescent="0.25">
      <c r="A469" s="40">
        <v>44150.628506944442</v>
      </c>
      <c r="B469" s="163">
        <v>44151</v>
      </c>
      <c r="C469" s="76">
        <v>100</v>
      </c>
      <c r="D469" s="37" t="s">
        <v>322</v>
      </c>
      <c r="E469" s="41" t="s">
        <v>26</v>
      </c>
    </row>
    <row r="470" spans="1:5" s="107" customFormat="1" x14ac:dyDescent="0.25">
      <c r="A470" s="40">
        <v>44150.63553240741</v>
      </c>
      <c r="B470" s="163">
        <v>44151</v>
      </c>
      <c r="C470" s="76">
        <v>100</v>
      </c>
      <c r="D470" s="37" t="s">
        <v>323</v>
      </c>
      <c r="E470" s="41" t="s">
        <v>26</v>
      </c>
    </row>
    <row r="471" spans="1:5" s="107" customFormat="1" x14ac:dyDescent="0.25">
      <c r="A471" s="40">
        <v>44150.676932870374</v>
      </c>
      <c r="B471" s="163">
        <v>44151</v>
      </c>
      <c r="C471" s="76">
        <v>100</v>
      </c>
      <c r="D471" s="37" t="s">
        <v>324</v>
      </c>
      <c r="E471" s="41" t="s">
        <v>26</v>
      </c>
    </row>
    <row r="472" spans="1:5" s="107" customFormat="1" x14ac:dyDescent="0.25">
      <c r="A472" s="40">
        <v>44150.679918981485</v>
      </c>
      <c r="B472" s="163">
        <v>44151</v>
      </c>
      <c r="C472" s="76">
        <v>250</v>
      </c>
      <c r="D472" s="37" t="s">
        <v>592</v>
      </c>
      <c r="E472" s="41" t="s">
        <v>26</v>
      </c>
    </row>
    <row r="473" spans="1:5" s="107" customFormat="1" x14ac:dyDescent="0.25">
      <c r="A473" s="40">
        <v>44150.710740740738</v>
      </c>
      <c r="B473" s="163">
        <v>44151</v>
      </c>
      <c r="C473" s="76">
        <v>500</v>
      </c>
      <c r="D473" s="37"/>
      <c r="E473" s="41" t="s">
        <v>26</v>
      </c>
    </row>
    <row r="474" spans="1:5" s="107" customFormat="1" x14ac:dyDescent="0.25">
      <c r="A474" s="40">
        <v>44150.791909722226</v>
      </c>
      <c r="B474" s="163">
        <v>44151</v>
      </c>
      <c r="C474" s="76">
        <v>355</v>
      </c>
      <c r="D474" s="37" t="s">
        <v>813</v>
      </c>
      <c r="E474" s="41" t="s">
        <v>26</v>
      </c>
    </row>
    <row r="475" spans="1:5" s="107" customFormat="1" x14ac:dyDescent="0.25">
      <c r="A475" s="40">
        <v>44150.879618055558</v>
      </c>
      <c r="B475" s="163">
        <v>44151</v>
      </c>
      <c r="C475" s="76">
        <v>100</v>
      </c>
      <c r="D475" s="37" t="s">
        <v>325</v>
      </c>
      <c r="E475" s="41" t="s">
        <v>26</v>
      </c>
    </row>
    <row r="476" spans="1:5" s="107" customFormat="1" x14ac:dyDescent="0.25">
      <c r="A476" s="40">
        <v>44150.914074074077</v>
      </c>
      <c r="B476" s="163">
        <v>44151</v>
      </c>
      <c r="C476" s="76">
        <v>31</v>
      </c>
      <c r="D476" s="37" t="s">
        <v>855</v>
      </c>
      <c r="E476" s="41" t="s">
        <v>26</v>
      </c>
    </row>
    <row r="477" spans="1:5" s="107" customFormat="1" x14ac:dyDescent="0.25">
      <c r="A477" s="40">
        <v>44150.919004629628</v>
      </c>
      <c r="B477" s="163">
        <v>44151</v>
      </c>
      <c r="C477" s="76">
        <v>200</v>
      </c>
      <c r="D477" s="37" t="s">
        <v>856</v>
      </c>
      <c r="E477" s="41" t="s">
        <v>26</v>
      </c>
    </row>
    <row r="478" spans="1:5" s="107" customFormat="1" x14ac:dyDescent="0.25">
      <c r="A478" s="40">
        <v>44150.986168981479</v>
      </c>
      <c r="B478" s="163">
        <v>44151</v>
      </c>
      <c r="C478" s="76">
        <v>100</v>
      </c>
      <c r="D478" s="37" t="s">
        <v>857</v>
      </c>
      <c r="E478" s="41" t="s">
        <v>26</v>
      </c>
    </row>
    <row r="479" spans="1:5" s="107" customFormat="1" x14ac:dyDescent="0.25">
      <c r="A479" s="40">
        <v>44150.991400462961</v>
      </c>
      <c r="B479" s="163">
        <v>44151</v>
      </c>
      <c r="C479" s="76">
        <v>500</v>
      </c>
      <c r="D479" s="37" t="s">
        <v>326</v>
      </c>
      <c r="E479" s="41" t="s">
        <v>26</v>
      </c>
    </row>
    <row r="480" spans="1:5" s="107" customFormat="1" x14ac:dyDescent="0.25">
      <c r="A480" s="40">
        <v>44151.37777777778</v>
      </c>
      <c r="B480" s="163">
        <v>44152</v>
      </c>
      <c r="C480" s="76">
        <v>1000</v>
      </c>
      <c r="D480" s="37" t="s">
        <v>695</v>
      </c>
      <c r="E480" s="41" t="s">
        <v>26</v>
      </c>
    </row>
    <row r="481" spans="1:5" s="107" customFormat="1" x14ac:dyDescent="0.25">
      <c r="A481" s="40">
        <v>44151.458506944444</v>
      </c>
      <c r="B481" s="163">
        <v>44152</v>
      </c>
      <c r="C481" s="76">
        <v>150</v>
      </c>
      <c r="D481" s="37" t="s">
        <v>675</v>
      </c>
      <c r="E481" s="41" t="s">
        <v>26</v>
      </c>
    </row>
    <row r="482" spans="1:5" s="107" customFormat="1" x14ac:dyDescent="0.25">
      <c r="A482" s="40">
        <v>44151.488067129627</v>
      </c>
      <c r="B482" s="163">
        <v>44152</v>
      </c>
      <c r="C482" s="76">
        <v>200</v>
      </c>
      <c r="D482" s="37" t="s">
        <v>327</v>
      </c>
      <c r="E482" s="41" t="s">
        <v>26</v>
      </c>
    </row>
    <row r="483" spans="1:5" s="107" customFormat="1" x14ac:dyDescent="0.25">
      <c r="A483" s="40">
        <v>44151.494259259256</v>
      </c>
      <c r="B483" s="163">
        <v>44152</v>
      </c>
      <c r="C483" s="76">
        <v>500</v>
      </c>
      <c r="D483" s="37" t="s">
        <v>858</v>
      </c>
      <c r="E483" s="41" t="s">
        <v>26</v>
      </c>
    </row>
    <row r="484" spans="1:5" s="107" customFormat="1" x14ac:dyDescent="0.25">
      <c r="A484" s="40">
        <v>44151.618738425925</v>
      </c>
      <c r="B484" s="163">
        <v>44152</v>
      </c>
      <c r="C484" s="76">
        <v>124</v>
      </c>
      <c r="D484" s="37" t="s">
        <v>859</v>
      </c>
      <c r="E484" s="41" t="s">
        <v>26</v>
      </c>
    </row>
    <row r="485" spans="1:5" s="107" customFormat="1" x14ac:dyDescent="0.25">
      <c r="A485" s="40">
        <v>44151.636111111111</v>
      </c>
      <c r="B485" s="163">
        <v>44152</v>
      </c>
      <c r="C485" s="76">
        <v>1000</v>
      </c>
      <c r="D485" s="37"/>
      <c r="E485" s="41" t="s">
        <v>26</v>
      </c>
    </row>
    <row r="486" spans="1:5" s="107" customFormat="1" x14ac:dyDescent="0.25">
      <c r="A486" s="40">
        <v>44151.636840277781</v>
      </c>
      <c r="B486" s="163">
        <v>44152</v>
      </c>
      <c r="C486" s="76">
        <v>200</v>
      </c>
      <c r="D486" s="37" t="s">
        <v>328</v>
      </c>
      <c r="E486" s="41" t="s">
        <v>26</v>
      </c>
    </row>
    <row r="487" spans="1:5" s="107" customFormat="1" x14ac:dyDescent="0.25">
      <c r="A487" s="40">
        <v>44151.64980324074</v>
      </c>
      <c r="B487" s="163">
        <v>44152</v>
      </c>
      <c r="C487" s="76">
        <v>2000</v>
      </c>
      <c r="D487" s="37"/>
      <c r="E487" s="41" t="s">
        <v>26</v>
      </c>
    </row>
    <row r="488" spans="1:5" s="107" customFormat="1" x14ac:dyDescent="0.25">
      <c r="A488" s="40">
        <v>44151.678090277775</v>
      </c>
      <c r="B488" s="163">
        <v>44152</v>
      </c>
      <c r="C488" s="76">
        <v>100</v>
      </c>
      <c r="D488" s="37" t="s">
        <v>329</v>
      </c>
      <c r="E488" s="41" t="s">
        <v>26</v>
      </c>
    </row>
    <row r="489" spans="1:5" s="107" customFormat="1" x14ac:dyDescent="0.25">
      <c r="A489" s="40">
        <v>44151.692511574074</v>
      </c>
      <c r="B489" s="163">
        <v>44152</v>
      </c>
      <c r="C489" s="76">
        <v>300</v>
      </c>
      <c r="D489" s="37"/>
      <c r="E489" s="41" t="s">
        <v>26</v>
      </c>
    </row>
    <row r="490" spans="1:5" s="107" customFormat="1" x14ac:dyDescent="0.25">
      <c r="A490" s="40">
        <v>44151.704629629632</v>
      </c>
      <c r="B490" s="163">
        <v>44152</v>
      </c>
      <c r="C490" s="76">
        <v>100</v>
      </c>
      <c r="D490" s="37" t="s">
        <v>860</v>
      </c>
      <c r="E490" s="41" t="s">
        <v>26</v>
      </c>
    </row>
    <row r="491" spans="1:5" s="107" customFormat="1" x14ac:dyDescent="0.25">
      <c r="A491" s="40">
        <v>44151.71565972222</v>
      </c>
      <c r="B491" s="163">
        <v>44152</v>
      </c>
      <c r="C491" s="76">
        <v>28</v>
      </c>
      <c r="D491" s="37" t="s">
        <v>861</v>
      </c>
      <c r="E491" s="41" t="s">
        <v>26</v>
      </c>
    </row>
    <row r="492" spans="1:5" s="107" customFormat="1" x14ac:dyDescent="0.25">
      <c r="A492" s="40">
        <v>44151.719895833332</v>
      </c>
      <c r="B492" s="163">
        <v>44152</v>
      </c>
      <c r="C492" s="76">
        <v>1000</v>
      </c>
      <c r="D492" s="37" t="s">
        <v>862</v>
      </c>
      <c r="E492" s="41" t="s">
        <v>26</v>
      </c>
    </row>
    <row r="493" spans="1:5" s="107" customFormat="1" x14ac:dyDescent="0.25">
      <c r="A493" s="40">
        <v>44151.724444444444</v>
      </c>
      <c r="B493" s="163">
        <v>44152</v>
      </c>
      <c r="C493" s="76">
        <v>500</v>
      </c>
      <c r="D493" s="37" t="s">
        <v>330</v>
      </c>
      <c r="E493" s="41" t="s">
        <v>26</v>
      </c>
    </row>
    <row r="494" spans="1:5" s="107" customFormat="1" x14ac:dyDescent="0.25">
      <c r="A494" s="40">
        <v>44151.758449074077</v>
      </c>
      <c r="B494" s="163">
        <v>44152</v>
      </c>
      <c r="C494" s="76">
        <v>200</v>
      </c>
      <c r="D494" s="37" t="s">
        <v>331</v>
      </c>
      <c r="E494" s="41" t="s">
        <v>26</v>
      </c>
    </row>
    <row r="495" spans="1:5" s="107" customFormat="1" x14ac:dyDescent="0.25">
      <c r="A495" s="40">
        <v>44151.773263888892</v>
      </c>
      <c r="B495" s="163">
        <v>44152</v>
      </c>
      <c r="C495" s="76">
        <v>300</v>
      </c>
      <c r="D495" s="37"/>
      <c r="E495" s="41" t="s">
        <v>26</v>
      </c>
    </row>
    <row r="496" spans="1:5" s="107" customFormat="1" x14ac:dyDescent="0.25">
      <c r="A496" s="40">
        <v>44151.809305555558</v>
      </c>
      <c r="B496" s="163">
        <v>44152</v>
      </c>
      <c r="C496" s="76">
        <v>100</v>
      </c>
      <c r="D496" s="37" t="s">
        <v>332</v>
      </c>
      <c r="E496" s="41" t="s">
        <v>26</v>
      </c>
    </row>
    <row r="497" spans="1:5" s="107" customFormat="1" x14ac:dyDescent="0.25">
      <c r="A497" s="40">
        <v>44151.814375000002</v>
      </c>
      <c r="B497" s="163">
        <v>44152</v>
      </c>
      <c r="C497" s="76">
        <v>500</v>
      </c>
      <c r="D497" s="37" t="s">
        <v>333</v>
      </c>
      <c r="E497" s="41" t="s">
        <v>26</v>
      </c>
    </row>
    <row r="498" spans="1:5" s="107" customFormat="1" x14ac:dyDescent="0.25">
      <c r="A498" s="40">
        <v>44151.840196759258</v>
      </c>
      <c r="B498" s="163">
        <v>44152</v>
      </c>
      <c r="C498" s="76">
        <v>300</v>
      </c>
      <c r="D498" s="37" t="s">
        <v>334</v>
      </c>
      <c r="E498" s="41" t="s">
        <v>26</v>
      </c>
    </row>
    <row r="499" spans="1:5" s="107" customFormat="1" x14ac:dyDescent="0.25">
      <c r="A499" s="40">
        <v>44151.919236111113</v>
      </c>
      <c r="B499" s="163">
        <v>44152</v>
      </c>
      <c r="C499" s="76">
        <v>2000</v>
      </c>
      <c r="D499" s="37" t="s">
        <v>145</v>
      </c>
      <c r="E499" s="41" t="s">
        <v>26</v>
      </c>
    </row>
    <row r="500" spans="1:5" s="107" customFormat="1" x14ac:dyDescent="0.25">
      <c r="A500" s="40">
        <v>44151.929664351854</v>
      </c>
      <c r="B500" s="163">
        <v>44152</v>
      </c>
      <c r="C500" s="76">
        <v>250</v>
      </c>
      <c r="D500" s="37" t="s">
        <v>335</v>
      </c>
      <c r="E500" s="41" t="s">
        <v>26</v>
      </c>
    </row>
    <row r="501" spans="1:5" s="107" customFormat="1" x14ac:dyDescent="0.25">
      <c r="A501" s="40">
        <v>44151.945717592593</v>
      </c>
      <c r="B501" s="163">
        <v>44152</v>
      </c>
      <c r="C501" s="76">
        <v>300</v>
      </c>
      <c r="D501" s="37" t="s">
        <v>336</v>
      </c>
      <c r="E501" s="41" t="s">
        <v>26</v>
      </c>
    </row>
    <row r="502" spans="1:5" s="107" customFormat="1" x14ac:dyDescent="0.25">
      <c r="A502" s="40">
        <v>44151.979050925926</v>
      </c>
      <c r="B502" s="163">
        <v>44152</v>
      </c>
      <c r="C502" s="76">
        <v>2000</v>
      </c>
      <c r="D502" s="37" t="s">
        <v>337</v>
      </c>
      <c r="E502" s="41" t="s">
        <v>26</v>
      </c>
    </row>
    <row r="503" spans="1:5" s="107" customFormat="1" x14ac:dyDescent="0.25">
      <c r="A503" s="40">
        <v>44151.997256944444</v>
      </c>
      <c r="B503" s="163">
        <v>44152</v>
      </c>
      <c r="C503" s="76">
        <v>98.46</v>
      </c>
      <c r="D503" s="37" t="s">
        <v>338</v>
      </c>
      <c r="E503" s="41" t="s">
        <v>26</v>
      </c>
    </row>
    <row r="504" spans="1:5" s="107" customFormat="1" x14ac:dyDescent="0.25">
      <c r="A504" s="40">
        <v>44152.044386574074</v>
      </c>
      <c r="B504" s="163">
        <v>44153</v>
      </c>
      <c r="C504" s="76">
        <v>500</v>
      </c>
      <c r="D504" s="37" t="s">
        <v>863</v>
      </c>
      <c r="E504" s="41" t="s">
        <v>26</v>
      </c>
    </row>
    <row r="505" spans="1:5" s="107" customFormat="1" x14ac:dyDescent="0.25">
      <c r="A505" s="40">
        <v>44152.301145833335</v>
      </c>
      <c r="B505" s="163">
        <v>44153</v>
      </c>
      <c r="C505" s="76">
        <v>50</v>
      </c>
      <c r="D505" s="37" t="s">
        <v>864</v>
      </c>
      <c r="E505" s="41" t="s">
        <v>26</v>
      </c>
    </row>
    <row r="506" spans="1:5" s="107" customFormat="1" x14ac:dyDescent="0.25">
      <c r="A506" s="40">
        <v>44152.304131944446</v>
      </c>
      <c r="B506" s="163">
        <v>44153</v>
      </c>
      <c r="C506" s="76">
        <v>1000</v>
      </c>
      <c r="D506" s="37" t="s">
        <v>865</v>
      </c>
      <c r="E506" s="41" t="s">
        <v>26</v>
      </c>
    </row>
    <row r="507" spans="1:5" s="107" customFormat="1" x14ac:dyDescent="0.25">
      <c r="A507" s="40">
        <v>44152.30704861111</v>
      </c>
      <c r="B507" s="163">
        <v>44153</v>
      </c>
      <c r="C507" s="76">
        <v>500</v>
      </c>
      <c r="D507" s="37" t="s">
        <v>688</v>
      </c>
      <c r="E507" s="41" t="s">
        <v>26</v>
      </c>
    </row>
    <row r="508" spans="1:5" s="107" customFormat="1" x14ac:dyDescent="0.25">
      <c r="A508" s="40">
        <v>44152.373854166668</v>
      </c>
      <c r="B508" s="163">
        <v>44153</v>
      </c>
      <c r="C508" s="76">
        <v>100</v>
      </c>
      <c r="D508" s="37" t="s">
        <v>160</v>
      </c>
      <c r="E508" s="41" t="s">
        <v>26</v>
      </c>
    </row>
    <row r="509" spans="1:5" s="107" customFormat="1" x14ac:dyDescent="0.25">
      <c r="A509" s="40">
        <v>44152.380844907406</v>
      </c>
      <c r="B509" s="163">
        <v>44153</v>
      </c>
      <c r="C509" s="76">
        <v>1000</v>
      </c>
      <c r="D509" s="37" t="s">
        <v>699</v>
      </c>
      <c r="E509" s="41" t="s">
        <v>26</v>
      </c>
    </row>
    <row r="510" spans="1:5" s="107" customFormat="1" x14ac:dyDescent="0.25">
      <c r="A510" s="40">
        <v>44152.445625</v>
      </c>
      <c r="B510" s="163">
        <v>44153</v>
      </c>
      <c r="C510" s="76">
        <v>100</v>
      </c>
      <c r="D510" s="37"/>
      <c r="E510" s="41" t="s">
        <v>26</v>
      </c>
    </row>
    <row r="511" spans="1:5" s="107" customFormat="1" x14ac:dyDescent="0.25">
      <c r="A511" s="40">
        <v>44152.446608796294</v>
      </c>
      <c r="B511" s="163">
        <v>44153</v>
      </c>
      <c r="C511" s="76">
        <v>500</v>
      </c>
      <c r="D511" s="37" t="s">
        <v>339</v>
      </c>
      <c r="E511" s="41" t="s">
        <v>26</v>
      </c>
    </row>
    <row r="512" spans="1:5" s="107" customFormat="1" x14ac:dyDescent="0.25">
      <c r="A512" s="40">
        <v>44152.476655092592</v>
      </c>
      <c r="B512" s="163">
        <v>44153</v>
      </c>
      <c r="C512" s="76">
        <v>100</v>
      </c>
      <c r="D512" s="37" t="s">
        <v>340</v>
      </c>
      <c r="E512" s="41" t="s">
        <v>26</v>
      </c>
    </row>
    <row r="513" spans="1:5" s="107" customFormat="1" x14ac:dyDescent="0.25">
      <c r="A513" s="40">
        <v>44152.490104166667</v>
      </c>
      <c r="B513" s="163">
        <v>44153</v>
      </c>
      <c r="C513" s="76">
        <v>2000</v>
      </c>
      <c r="D513" s="37" t="s">
        <v>775</v>
      </c>
      <c r="E513" s="41" t="s">
        <v>26</v>
      </c>
    </row>
    <row r="514" spans="1:5" s="107" customFormat="1" x14ac:dyDescent="0.25">
      <c r="A514" s="40">
        <v>44152.497094907405</v>
      </c>
      <c r="B514" s="163">
        <v>44153</v>
      </c>
      <c r="C514" s="76">
        <v>450</v>
      </c>
      <c r="D514" s="37" t="s">
        <v>591</v>
      </c>
      <c r="E514" s="41" t="s">
        <v>26</v>
      </c>
    </row>
    <row r="515" spans="1:5" s="107" customFormat="1" x14ac:dyDescent="0.25">
      <c r="A515" s="40">
        <v>44152.497789351852</v>
      </c>
      <c r="B515" s="163">
        <v>44153</v>
      </c>
      <c r="C515" s="76">
        <v>200</v>
      </c>
      <c r="D515" s="37" t="s">
        <v>591</v>
      </c>
      <c r="E515" s="41" t="s">
        <v>26</v>
      </c>
    </row>
    <row r="516" spans="1:5" s="107" customFormat="1" x14ac:dyDescent="0.25">
      <c r="A516" s="40">
        <v>44152.533668981479</v>
      </c>
      <c r="B516" s="163">
        <v>44153</v>
      </c>
      <c r="C516" s="76">
        <v>1000</v>
      </c>
      <c r="D516" s="37" t="s">
        <v>341</v>
      </c>
      <c r="E516" s="41" t="s">
        <v>26</v>
      </c>
    </row>
    <row r="517" spans="1:5" s="107" customFormat="1" x14ac:dyDescent="0.25">
      <c r="A517" s="40">
        <v>44152.594386574077</v>
      </c>
      <c r="B517" s="163">
        <v>44153</v>
      </c>
      <c r="C517" s="76">
        <v>100</v>
      </c>
      <c r="D517" s="37"/>
      <c r="E517" s="41" t="s">
        <v>26</v>
      </c>
    </row>
    <row r="518" spans="1:5" s="107" customFormat="1" x14ac:dyDescent="0.25">
      <c r="A518" s="40">
        <v>44152.625231481485</v>
      </c>
      <c r="B518" s="163">
        <v>44153</v>
      </c>
      <c r="C518" s="76">
        <v>300</v>
      </c>
      <c r="D518" s="37" t="s">
        <v>866</v>
      </c>
      <c r="E518" s="41" t="s">
        <v>26</v>
      </c>
    </row>
    <row r="519" spans="1:5" s="107" customFormat="1" x14ac:dyDescent="0.25">
      <c r="A519" s="40">
        <v>44152.650150462963</v>
      </c>
      <c r="B519" s="163">
        <v>44153</v>
      </c>
      <c r="C519" s="76">
        <v>5000</v>
      </c>
      <c r="D519" s="37" t="s">
        <v>867</v>
      </c>
      <c r="E519" s="41" t="s">
        <v>26</v>
      </c>
    </row>
    <row r="520" spans="1:5" s="107" customFormat="1" x14ac:dyDescent="0.25">
      <c r="A520" s="40">
        <v>44152.650891203702</v>
      </c>
      <c r="B520" s="163">
        <v>44153</v>
      </c>
      <c r="C520" s="76">
        <v>400</v>
      </c>
      <c r="D520" s="37" t="s">
        <v>855</v>
      </c>
      <c r="E520" s="41" t="s">
        <v>26</v>
      </c>
    </row>
    <row r="521" spans="1:5" s="107" customFormat="1" x14ac:dyDescent="0.25">
      <c r="A521" s="40">
        <v>44152.656689814816</v>
      </c>
      <c r="B521" s="163">
        <v>44153</v>
      </c>
      <c r="C521" s="76">
        <v>500</v>
      </c>
      <c r="D521" s="37" t="s">
        <v>390</v>
      </c>
      <c r="E521" s="41" t="s">
        <v>26</v>
      </c>
    </row>
    <row r="522" spans="1:5" s="107" customFormat="1" x14ac:dyDescent="0.25">
      <c r="A522" s="40">
        <v>44152.673379629632</v>
      </c>
      <c r="B522" s="163">
        <v>44153</v>
      </c>
      <c r="C522" s="76">
        <v>400</v>
      </c>
      <c r="D522" s="37" t="s">
        <v>197</v>
      </c>
      <c r="E522" s="41" t="s">
        <v>26</v>
      </c>
    </row>
    <row r="523" spans="1:5" s="107" customFormat="1" x14ac:dyDescent="0.25">
      <c r="A523" s="40">
        <v>44152.677337962959</v>
      </c>
      <c r="B523" s="163">
        <v>44153</v>
      </c>
      <c r="C523" s="76">
        <v>200</v>
      </c>
      <c r="D523" s="37" t="s">
        <v>593</v>
      </c>
      <c r="E523" s="41" t="s">
        <v>26</v>
      </c>
    </row>
    <row r="524" spans="1:5" s="107" customFormat="1" x14ac:dyDescent="0.25">
      <c r="A524" s="40">
        <v>44152.696087962962</v>
      </c>
      <c r="B524" s="163">
        <v>44153</v>
      </c>
      <c r="C524" s="76">
        <v>500</v>
      </c>
      <c r="D524" s="37" t="s">
        <v>868</v>
      </c>
      <c r="E524" s="41" t="s">
        <v>26</v>
      </c>
    </row>
    <row r="525" spans="1:5" s="107" customFormat="1" x14ac:dyDescent="0.25">
      <c r="A525" s="40">
        <v>44152.720567129632</v>
      </c>
      <c r="B525" s="163">
        <v>44153</v>
      </c>
      <c r="C525" s="76">
        <v>300</v>
      </c>
      <c r="D525" s="37" t="s">
        <v>700</v>
      </c>
      <c r="E525" s="41" t="s">
        <v>26</v>
      </c>
    </row>
    <row r="526" spans="1:5" s="107" customFormat="1" x14ac:dyDescent="0.25">
      <c r="A526" s="40">
        <v>44152.751377314817</v>
      </c>
      <c r="B526" s="163">
        <v>44153</v>
      </c>
      <c r="C526" s="76">
        <v>1000</v>
      </c>
      <c r="D526" s="37" t="s">
        <v>594</v>
      </c>
      <c r="E526" s="41" t="s">
        <v>26</v>
      </c>
    </row>
    <row r="527" spans="1:5" s="107" customFormat="1" x14ac:dyDescent="0.25">
      <c r="A527" s="40">
        <v>44152.839965277781</v>
      </c>
      <c r="B527" s="163">
        <v>44153</v>
      </c>
      <c r="C527" s="76">
        <v>500</v>
      </c>
      <c r="D527" s="37" t="s">
        <v>342</v>
      </c>
      <c r="E527" s="41" t="s">
        <v>26</v>
      </c>
    </row>
    <row r="528" spans="1:5" s="107" customFormat="1" x14ac:dyDescent="0.25">
      <c r="A528" s="40">
        <v>44152.855208333334</v>
      </c>
      <c r="B528" s="163">
        <v>44153</v>
      </c>
      <c r="C528" s="76">
        <v>500</v>
      </c>
      <c r="D528" s="37" t="s">
        <v>189</v>
      </c>
      <c r="E528" s="41" t="s">
        <v>26</v>
      </c>
    </row>
    <row r="529" spans="1:5" s="107" customFormat="1" x14ac:dyDescent="0.25">
      <c r="A529" s="40">
        <v>44152.863182870373</v>
      </c>
      <c r="B529" s="163">
        <v>44153</v>
      </c>
      <c r="C529" s="76">
        <v>300</v>
      </c>
      <c r="D529" s="37"/>
      <c r="E529" s="41" t="s">
        <v>26</v>
      </c>
    </row>
    <row r="530" spans="1:5" s="107" customFormat="1" x14ac:dyDescent="0.25">
      <c r="A530" s="40">
        <v>44152.864224537036</v>
      </c>
      <c r="B530" s="163">
        <v>44153</v>
      </c>
      <c r="C530" s="76">
        <v>5000</v>
      </c>
      <c r="D530" s="37" t="s">
        <v>528</v>
      </c>
      <c r="E530" s="41" t="s">
        <v>26</v>
      </c>
    </row>
    <row r="531" spans="1:5" s="107" customFormat="1" x14ac:dyDescent="0.25">
      <c r="A531" s="40">
        <v>44152.887199074074</v>
      </c>
      <c r="B531" s="163">
        <v>44153</v>
      </c>
      <c r="C531" s="76">
        <v>500</v>
      </c>
      <c r="D531" s="37" t="s">
        <v>869</v>
      </c>
      <c r="E531" s="41" t="s">
        <v>26</v>
      </c>
    </row>
    <row r="532" spans="1:5" s="107" customFormat="1" x14ac:dyDescent="0.25">
      <c r="A532" s="40">
        <v>44152.893541666665</v>
      </c>
      <c r="B532" s="163">
        <v>44153</v>
      </c>
      <c r="C532" s="76">
        <v>300</v>
      </c>
      <c r="D532" s="37" t="s">
        <v>782</v>
      </c>
      <c r="E532" s="41" t="s">
        <v>26</v>
      </c>
    </row>
    <row r="533" spans="1:5" s="107" customFormat="1" x14ac:dyDescent="0.25">
      <c r="A533" s="40">
        <v>44152.898912037039</v>
      </c>
      <c r="B533" s="163">
        <v>44153</v>
      </c>
      <c r="C533" s="76">
        <v>50</v>
      </c>
      <c r="D533" s="37" t="s">
        <v>343</v>
      </c>
      <c r="E533" s="41" t="s">
        <v>26</v>
      </c>
    </row>
    <row r="534" spans="1:5" s="107" customFormat="1" x14ac:dyDescent="0.25">
      <c r="A534" s="40">
        <v>44153.011770833335</v>
      </c>
      <c r="B534" s="163">
        <v>44154</v>
      </c>
      <c r="C534" s="76">
        <v>100</v>
      </c>
      <c r="D534" s="37" t="s">
        <v>595</v>
      </c>
      <c r="E534" s="41" t="s">
        <v>26</v>
      </c>
    </row>
    <row r="535" spans="1:5" s="107" customFormat="1" x14ac:dyDescent="0.25">
      <c r="A535" s="40">
        <v>44153.127453703702</v>
      </c>
      <c r="B535" s="163">
        <v>44154</v>
      </c>
      <c r="C535" s="76">
        <v>111</v>
      </c>
      <c r="D535" s="37" t="s">
        <v>344</v>
      </c>
      <c r="E535" s="41" t="s">
        <v>26</v>
      </c>
    </row>
    <row r="536" spans="1:5" s="107" customFormat="1" x14ac:dyDescent="0.25">
      <c r="A536" s="40">
        <v>44153.151250000003</v>
      </c>
      <c r="B536" s="163">
        <v>44154</v>
      </c>
      <c r="C536" s="76">
        <v>1000</v>
      </c>
      <c r="D536" s="37" t="s">
        <v>870</v>
      </c>
      <c r="E536" s="41" t="s">
        <v>26</v>
      </c>
    </row>
    <row r="537" spans="1:5" s="107" customFormat="1" x14ac:dyDescent="0.25">
      <c r="A537" s="40">
        <v>44153.392500000002</v>
      </c>
      <c r="B537" s="163">
        <v>44154</v>
      </c>
      <c r="C537" s="76">
        <v>200</v>
      </c>
      <c r="D537" s="37" t="s">
        <v>596</v>
      </c>
      <c r="E537" s="41" t="s">
        <v>26</v>
      </c>
    </row>
    <row r="538" spans="1:5" s="107" customFormat="1" x14ac:dyDescent="0.25">
      <c r="A538" s="40">
        <v>44153.45071759259</v>
      </c>
      <c r="B538" s="163">
        <v>44154</v>
      </c>
      <c r="C538" s="76">
        <v>400</v>
      </c>
      <c r="D538" s="37" t="s">
        <v>871</v>
      </c>
      <c r="E538" s="41" t="s">
        <v>26</v>
      </c>
    </row>
    <row r="539" spans="1:5" s="107" customFormat="1" x14ac:dyDescent="0.25">
      <c r="A539" s="40">
        <v>44153.5</v>
      </c>
      <c r="B539" s="163">
        <v>44154</v>
      </c>
      <c r="C539" s="76">
        <v>500</v>
      </c>
      <c r="D539" s="37" t="s">
        <v>345</v>
      </c>
      <c r="E539" s="41" t="s">
        <v>26</v>
      </c>
    </row>
    <row r="540" spans="1:5" s="107" customFormat="1" x14ac:dyDescent="0.25">
      <c r="A540" s="40">
        <v>44153.539953703701</v>
      </c>
      <c r="B540" s="163">
        <v>44154</v>
      </c>
      <c r="C540" s="76">
        <v>200</v>
      </c>
      <c r="D540" s="37"/>
      <c r="E540" s="41" t="s">
        <v>26</v>
      </c>
    </row>
    <row r="541" spans="1:5" s="107" customFormat="1" x14ac:dyDescent="0.25">
      <c r="A541" s="40">
        <v>44153.549247685187</v>
      </c>
      <c r="B541" s="163">
        <v>44154</v>
      </c>
      <c r="C541" s="76">
        <v>50</v>
      </c>
      <c r="D541" s="37" t="s">
        <v>597</v>
      </c>
      <c r="E541" s="41" t="s">
        <v>26</v>
      </c>
    </row>
    <row r="542" spans="1:5" s="107" customFormat="1" x14ac:dyDescent="0.25">
      <c r="A542" s="40">
        <v>44153.68246527778</v>
      </c>
      <c r="B542" s="163">
        <v>44154</v>
      </c>
      <c r="C542" s="76">
        <v>5000</v>
      </c>
      <c r="D542" s="37" t="s">
        <v>872</v>
      </c>
      <c r="E542" s="41" t="s">
        <v>26</v>
      </c>
    </row>
    <row r="543" spans="1:5" s="107" customFormat="1" x14ac:dyDescent="0.25">
      <c r="A543" s="40">
        <v>44153.723217592589</v>
      </c>
      <c r="B543" s="163">
        <v>44154</v>
      </c>
      <c r="C543" s="76">
        <v>200</v>
      </c>
      <c r="D543" s="37" t="s">
        <v>310</v>
      </c>
      <c r="E543" s="41" t="s">
        <v>26</v>
      </c>
    </row>
    <row r="544" spans="1:5" s="107" customFormat="1" x14ac:dyDescent="0.25">
      <c r="A544" s="40">
        <v>44153.76971064815</v>
      </c>
      <c r="B544" s="163">
        <v>44154</v>
      </c>
      <c r="C544" s="76">
        <v>700</v>
      </c>
      <c r="D544" s="37" t="s">
        <v>529</v>
      </c>
      <c r="E544" s="41" t="s">
        <v>26</v>
      </c>
    </row>
    <row r="545" spans="1:5" s="107" customFormat="1" x14ac:dyDescent="0.25">
      <c r="A545" s="40">
        <v>44153.78769675926</v>
      </c>
      <c r="B545" s="163">
        <v>44154</v>
      </c>
      <c r="C545" s="76">
        <v>200</v>
      </c>
      <c r="D545" s="37" t="s">
        <v>687</v>
      </c>
      <c r="E545" s="41" t="s">
        <v>26</v>
      </c>
    </row>
    <row r="546" spans="1:5" s="107" customFormat="1" x14ac:dyDescent="0.25">
      <c r="A546" s="40">
        <v>44153.834456018521</v>
      </c>
      <c r="B546" s="163">
        <v>44154</v>
      </c>
      <c r="C546" s="76">
        <v>3000</v>
      </c>
      <c r="D546" s="37" t="s">
        <v>873</v>
      </c>
      <c r="E546" s="41" t="s">
        <v>26</v>
      </c>
    </row>
    <row r="547" spans="1:5" s="107" customFormat="1" x14ac:dyDescent="0.25">
      <c r="A547" s="40">
        <v>44153.887175925927</v>
      </c>
      <c r="B547" s="163">
        <v>44154</v>
      </c>
      <c r="C547" s="76">
        <v>100</v>
      </c>
      <c r="D547" s="37" t="s">
        <v>346</v>
      </c>
      <c r="E547" s="41" t="s">
        <v>26</v>
      </c>
    </row>
    <row r="548" spans="1:5" s="107" customFormat="1" x14ac:dyDescent="0.25">
      <c r="A548" s="40">
        <v>44153.921111111114</v>
      </c>
      <c r="B548" s="163">
        <v>44154</v>
      </c>
      <c r="C548" s="76">
        <v>200</v>
      </c>
      <c r="D548" s="37" t="s">
        <v>347</v>
      </c>
      <c r="E548" s="41" t="s">
        <v>26</v>
      </c>
    </row>
    <row r="549" spans="1:5" s="107" customFormat="1" x14ac:dyDescent="0.25">
      <c r="A549" s="40">
        <v>44153.973194444443</v>
      </c>
      <c r="B549" s="163">
        <v>44154</v>
      </c>
      <c r="C549" s="76">
        <v>100</v>
      </c>
      <c r="D549" s="37" t="s">
        <v>348</v>
      </c>
      <c r="E549" s="41" t="s">
        <v>26</v>
      </c>
    </row>
    <row r="550" spans="1:5" s="107" customFormat="1" x14ac:dyDescent="0.25">
      <c r="A550" s="40">
        <v>44153.97515046296</v>
      </c>
      <c r="B550" s="163">
        <v>44154</v>
      </c>
      <c r="C550" s="76">
        <v>500</v>
      </c>
      <c r="D550" s="37" t="s">
        <v>349</v>
      </c>
      <c r="E550" s="41" t="s">
        <v>26</v>
      </c>
    </row>
    <row r="551" spans="1:5" s="107" customFormat="1" x14ac:dyDescent="0.25">
      <c r="A551" s="40">
        <v>44153.986608796295</v>
      </c>
      <c r="B551" s="163">
        <v>44154</v>
      </c>
      <c r="C551" s="76">
        <v>500</v>
      </c>
      <c r="D551" s="37" t="s">
        <v>530</v>
      </c>
      <c r="E551" s="41" t="s">
        <v>26</v>
      </c>
    </row>
    <row r="552" spans="1:5" s="107" customFormat="1" x14ac:dyDescent="0.25">
      <c r="A552" s="40">
        <v>44153.991122685184</v>
      </c>
      <c r="B552" s="163">
        <v>44154</v>
      </c>
      <c r="C552" s="76">
        <v>500</v>
      </c>
      <c r="D552" s="37"/>
      <c r="E552" s="41" t="s">
        <v>26</v>
      </c>
    </row>
    <row r="553" spans="1:5" s="107" customFormat="1" x14ac:dyDescent="0.25">
      <c r="A553" s="40">
        <v>44154.349363425928</v>
      </c>
      <c r="B553" s="163">
        <v>44155</v>
      </c>
      <c r="C553" s="76">
        <v>160</v>
      </c>
      <c r="D553" s="37" t="s">
        <v>531</v>
      </c>
      <c r="E553" s="41" t="s">
        <v>26</v>
      </c>
    </row>
    <row r="554" spans="1:5" s="107" customFormat="1" x14ac:dyDescent="0.25">
      <c r="A554" s="40">
        <v>44154.351354166669</v>
      </c>
      <c r="B554" s="163">
        <v>44155</v>
      </c>
      <c r="C554" s="76">
        <v>3000</v>
      </c>
      <c r="D554" s="37" t="s">
        <v>685</v>
      </c>
      <c r="E554" s="41" t="s">
        <v>26</v>
      </c>
    </row>
    <row r="555" spans="1:5" s="107" customFormat="1" x14ac:dyDescent="0.25">
      <c r="A555" s="40">
        <v>44154.358159722222</v>
      </c>
      <c r="B555" s="163">
        <v>44155</v>
      </c>
      <c r="C555" s="76">
        <v>500</v>
      </c>
      <c r="D555" s="37" t="s">
        <v>265</v>
      </c>
      <c r="E555" s="41" t="s">
        <v>26</v>
      </c>
    </row>
    <row r="556" spans="1:5" s="107" customFormat="1" x14ac:dyDescent="0.25">
      <c r="A556" s="40">
        <v>44154.436597222222</v>
      </c>
      <c r="B556" s="163">
        <v>44155</v>
      </c>
      <c r="C556" s="76">
        <v>50</v>
      </c>
      <c r="D556" s="37"/>
      <c r="E556" s="41" t="s">
        <v>26</v>
      </c>
    </row>
    <row r="557" spans="1:5" s="107" customFormat="1" x14ac:dyDescent="0.25">
      <c r="A557" s="40">
        <v>44154.468761574077</v>
      </c>
      <c r="B557" s="163">
        <v>44155</v>
      </c>
      <c r="C557" s="76">
        <v>1000</v>
      </c>
      <c r="D557" s="37" t="s">
        <v>532</v>
      </c>
      <c r="E557" s="41" t="s">
        <v>26</v>
      </c>
    </row>
    <row r="558" spans="1:5" s="107" customFormat="1" x14ac:dyDescent="0.25">
      <c r="A558" s="40">
        <v>44154.47314814815</v>
      </c>
      <c r="B558" s="163">
        <v>44155</v>
      </c>
      <c r="C558" s="76">
        <v>500</v>
      </c>
      <c r="D558" s="37"/>
      <c r="E558" s="41" t="s">
        <v>26</v>
      </c>
    </row>
    <row r="559" spans="1:5" s="107" customFormat="1" x14ac:dyDescent="0.25">
      <c r="A559" s="40">
        <v>44154.502164351848</v>
      </c>
      <c r="B559" s="163">
        <v>44155</v>
      </c>
      <c r="C559" s="76">
        <v>300</v>
      </c>
      <c r="D559" s="37" t="s">
        <v>874</v>
      </c>
      <c r="E559" s="41" t="s">
        <v>26</v>
      </c>
    </row>
    <row r="560" spans="1:5" s="107" customFormat="1" x14ac:dyDescent="0.25">
      <c r="A560" s="40">
        <v>44154.550567129627</v>
      </c>
      <c r="B560" s="163">
        <v>44155</v>
      </c>
      <c r="C560" s="76">
        <v>1000</v>
      </c>
      <c r="D560" s="37" t="s">
        <v>875</v>
      </c>
      <c r="E560" s="41" t="s">
        <v>26</v>
      </c>
    </row>
    <row r="561" spans="1:5" s="107" customFormat="1" x14ac:dyDescent="0.25">
      <c r="A561" s="40">
        <v>44154.58084490741</v>
      </c>
      <c r="B561" s="163">
        <v>44155</v>
      </c>
      <c r="C561" s="76">
        <v>2000</v>
      </c>
      <c r="D561" s="37" t="s">
        <v>533</v>
      </c>
      <c r="E561" s="41" t="s">
        <v>26</v>
      </c>
    </row>
    <row r="562" spans="1:5" s="107" customFormat="1" x14ac:dyDescent="0.25">
      <c r="A562" s="40">
        <v>44154.597384259258</v>
      </c>
      <c r="B562" s="163">
        <v>44155</v>
      </c>
      <c r="C562" s="76">
        <v>1000</v>
      </c>
      <c r="D562" s="37"/>
      <c r="E562" s="41" t="s">
        <v>26</v>
      </c>
    </row>
    <row r="563" spans="1:5" s="107" customFormat="1" x14ac:dyDescent="0.25">
      <c r="A563" s="40">
        <v>44154.606006944443</v>
      </c>
      <c r="B563" s="163">
        <v>44155</v>
      </c>
      <c r="C563" s="76">
        <v>1000</v>
      </c>
      <c r="D563" s="37" t="s">
        <v>876</v>
      </c>
      <c r="E563" s="41" t="s">
        <v>26</v>
      </c>
    </row>
    <row r="564" spans="1:5" s="107" customFormat="1" x14ac:dyDescent="0.25">
      <c r="A564" s="40">
        <v>44154.606493055559</v>
      </c>
      <c r="B564" s="163">
        <v>44155</v>
      </c>
      <c r="C564" s="76">
        <v>1000</v>
      </c>
      <c r="D564" s="37" t="s">
        <v>877</v>
      </c>
      <c r="E564" s="41" t="s">
        <v>26</v>
      </c>
    </row>
    <row r="565" spans="1:5" s="107" customFormat="1" x14ac:dyDescent="0.25">
      <c r="A565" s="40">
        <v>44154.606874999998</v>
      </c>
      <c r="B565" s="163">
        <v>44155</v>
      </c>
      <c r="C565" s="76">
        <v>1000</v>
      </c>
      <c r="D565" s="37" t="s">
        <v>878</v>
      </c>
      <c r="E565" s="41" t="s">
        <v>26</v>
      </c>
    </row>
    <row r="566" spans="1:5" s="107" customFormat="1" x14ac:dyDescent="0.25">
      <c r="A566" s="40">
        <v>44154.607245370367</v>
      </c>
      <c r="B566" s="163">
        <v>44155</v>
      </c>
      <c r="C566" s="76">
        <v>1000</v>
      </c>
      <c r="D566" s="37" t="s">
        <v>879</v>
      </c>
      <c r="E566" s="41" t="s">
        <v>26</v>
      </c>
    </row>
    <row r="567" spans="1:5" s="107" customFormat="1" x14ac:dyDescent="0.25">
      <c r="A567" s="40">
        <v>44154.668333333335</v>
      </c>
      <c r="B567" s="163">
        <v>44155</v>
      </c>
      <c r="C567" s="76">
        <v>300</v>
      </c>
      <c r="D567" s="37" t="s">
        <v>359</v>
      </c>
      <c r="E567" s="41" t="s">
        <v>26</v>
      </c>
    </row>
    <row r="568" spans="1:5" s="107" customFormat="1" x14ac:dyDescent="0.25">
      <c r="A568" s="40">
        <v>44154.710092592592</v>
      </c>
      <c r="B568" s="163">
        <v>44155</v>
      </c>
      <c r="C568" s="76">
        <v>100</v>
      </c>
      <c r="D568" s="37" t="s">
        <v>350</v>
      </c>
      <c r="E568" s="41" t="s">
        <v>26</v>
      </c>
    </row>
    <row r="569" spans="1:5" s="107" customFormat="1" x14ac:dyDescent="0.25">
      <c r="A569" s="40">
        <v>44154.724328703705</v>
      </c>
      <c r="B569" s="163">
        <v>44155</v>
      </c>
      <c r="C569" s="76">
        <v>500</v>
      </c>
      <c r="D569" s="37" t="s">
        <v>351</v>
      </c>
      <c r="E569" s="41" t="s">
        <v>26</v>
      </c>
    </row>
    <row r="570" spans="1:5" s="107" customFormat="1" x14ac:dyDescent="0.25">
      <c r="A570" s="40">
        <v>44154.750057870369</v>
      </c>
      <c r="B570" s="163">
        <v>44155</v>
      </c>
      <c r="C570" s="76">
        <v>1000</v>
      </c>
      <c r="D570" s="37" t="s">
        <v>697</v>
      </c>
      <c r="E570" s="41" t="s">
        <v>26</v>
      </c>
    </row>
    <row r="571" spans="1:5" s="107" customFormat="1" x14ac:dyDescent="0.25">
      <c r="A571" s="40">
        <v>44154.853252314817</v>
      </c>
      <c r="B571" s="163">
        <v>44155</v>
      </c>
      <c r="C571" s="76">
        <v>200</v>
      </c>
      <c r="D571" s="37" t="s">
        <v>534</v>
      </c>
      <c r="E571" s="41" t="s">
        <v>26</v>
      </c>
    </row>
    <row r="572" spans="1:5" s="107" customFormat="1" x14ac:dyDescent="0.25">
      <c r="A572" s="40">
        <v>44154.857199074075</v>
      </c>
      <c r="B572" s="163">
        <v>44155</v>
      </c>
      <c r="C572" s="76">
        <v>500</v>
      </c>
      <c r="D572" s="37" t="s">
        <v>352</v>
      </c>
      <c r="E572" s="41" t="s">
        <v>26</v>
      </c>
    </row>
    <row r="573" spans="1:5" s="107" customFormat="1" x14ac:dyDescent="0.25">
      <c r="A573" s="40">
        <v>44154.874224537038</v>
      </c>
      <c r="B573" s="163">
        <v>44155</v>
      </c>
      <c r="C573" s="76">
        <v>300</v>
      </c>
      <c r="D573" s="37" t="s">
        <v>535</v>
      </c>
      <c r="E573" s="41" t="s">
        <v>26</v>
      </c>
    </row>
    <row r="574" spans="1:5" s="107" customFormat="1" x14ac:dyDescent="0.25">
      <c r="A574" s="40">
        <v>44154.898530092592</v>
      </c>
      <c r="B574" s="163">
        <v>44155</v>
      </c>
      <c r="C574" s="76">
        <v>500</v>
      </c>
      <c r="D574" s="37" t="s">
        <v>536</v>
      </c>
      <c r="E574" s="41" t="s">
        <v>26</v>
      </c>
    </row>
    <row r="575" spans="1:5" s="107" customFormat="1" x14ac:dyDescent="0.25">
      <c r="A575" s="40">
        <v>44154.933668981481</v>
      </c>
      <c r="B575" s="163">
        <v>44155</v>
      </c>
      <c r="C575" s="76">
        <v>100</v>
      </c>
      <c r="D575" s="37" t="s">
        <v>281</v>
      </c>
      <c r="E575" s="41" t="s">
        <v>26</v>
      </c>
    </row>
    <row r="576" spans="1:5" s="107" customFormat="1" x14ac:dyDescent="0.25">
      <c r="A576" s="40">
        <v>44154.939826388887</v>
      </c>
      <c r="B576" s="163">
        <v>44155</v>
      </c>
      <c r="C576" s="76">
        <v>1000</v>
      </c>
      <c r="D576" s="37" t="s">
        <v>880</v>
      </c>
      <c r="E576" s="41" t="s">
        <v>26</v>
      </c>
    </row>
    <row r="577" spans="1:5" s="107" customFormat="1" x14ac:dyDescent="0.25">
      <c r="A577" s="40">
        <v>44154.986284722225</v>
      </c>
      <c r="B577" s="163">
        <v>44155</v>
      </c>
      <c r="C577" s="76">
        <v>100</v>
      </c>
      <c r="D577" s="37" t="s">
        <v>881</v>
      </c>
      <c r="E577" s="41" t="s">
        <v>26</v>
      </c>
    </row>
    <row r="578" spans="1:5" s="107" customFormat="1" x14ac:dyDescent="0.25">
      <c r="A578" s="40">
        <v>44154.98704861111</v>
      </c>
      <c r="B578" s="163">
        <v>44155</v>
      </c>
      <c r="C578" s="76">
        <v>100</v>
      </c>
      <c r="D578" s="37"/>
      <c r="E578" s="41" t="s">
        <v>26</v>
      </c>
    </row>
    <row r="579" spans="1:5" s="107" customFormat="1" x14ac:dyDescent="0.25">
      <c r="A579" s="40">
        <v>44155.101701388892</v>
      </c>
      <c r="B579" s="163">
        <v>44158</v>
      </c>
      <c r="C579" s="76">
        <v>5000</v>
      </c>
      <c r="D579" s="37" t="s">
        <v>689</v>
      </c>
      <c r="E579" s="41" t="s">
        <v>26</v>
      </c>
    </row>
    <row r="580" spans="1:5" s="107" customFormat="1" x14ac:dyDescent="0.25">
      <c r="A580" s="40">
        <v>44155.477731481478</v>
      </c>
      <c r="B580" s="163">
        <v>44158</v>
      </c>
      <c r="C580" s="76">
        <v>100</v>
      </c>
      <c r="D580" s="37" t="s">
        <v>882</v>
      </c>
      <c r="E580" s="41" t="s">
        <v>26</v>
      </c>
    </row>
    <row r="581" spans="1:5" s="107" customFormat="1" x14ac:dyDescent="0.25">
      <c r="A581" s="40">
        <v>44155.495034722226</v>
      </c>
      <c r="B581" s="163">
        <v>44158</v>
      </c>
      <c r="C581" s="76">
        <v>500</v>
      </c>
      <c r="D581" s="37"/>
      <c r="E581" s="41" t="s">
        <v>26</v>
      </c>
    </row>
    <row r="582" spans="1:5" s="107" customFormat="1" x14ac:dyDescent="0.25">
      <c r="A582" s="40">
        <v>44155.505324074074</v>
      </c>
      <c r="B582" s="163">
        <v>44158</v>
      </c>
      <c r="C582" s="76">
        <v>100</v>
      </c>
      <c r="D582" s="37" t="s">
        <v>883</v>
      </c>
      <c r="E582" s="41" t="s">
        <v>26</v>
      </c>
    </row>
    <row r="583" spans="1:5" s="107" customFormat="1" x14ac:dyDescent="0.25">
      <c r="A583" s="40">
        <v>44155.51734953704</v>
      </c>
      <c r="B583" s="163">
        <v>44158</v>
      </c>
      <c r="C583" s="76">
        <v>500</v>
      </c>
      <c r="D583" s="37" t="s">
        <v>353</v>
      </c>
      <c r="E583" s="41" t="s">
        <v>26</v>
      </c>
    </row>
    <row r="584" spans="1:5" s="107" customFormat="1" x14ac:dyDescent="0.25">
      <c r="A584" s="40">
        <v>44155.534236111111</v>
      </c>
      <c r="B584" s="163">
        <v>44158</v>
      </c>
      <c r="C584" s="76">
        <v>100</v>
      </c>
      <c r="D584" s="37" t="s">
        <v>355</v>
      </c>
      <c r="E584" s="41" t="s">
        <v>26</v>
      </c>
    </row>
    <row r="585" spans="1:5" s="107" customFormat="1" x14ac:dyDescent="0.25">
      <c r="A585" s="40">
        <v>44155.535729166666</v>
      </c>
      <c r="B585" s="163">
        <v>44158</v>
      </c>
      <c r="C585" s="76">
        <v>100</v>
      </c>
      <c r="D585" s="37" t="s">
        <v>683</v>
      </c>
      <c r="E585" s="41" t="s">
        <v>26</v>
      </c>
    </row>
    <row r="586" spans="1:5" s="107" customFormat="1" x14ac:dyDescent="0.25">
      <c r="A586" s="40">
        <v>44155.552997685183</v>
      </c>
      <c r="B586" s="163">
        <v>44158</v>
      </c>
      <c r="C586" s="76">
        <v>200</v>
      </c>
      <c r="D586" s="37" t="s">
        <v>357</v>
      </c>
      <c r="E586" s="41" t="s">
        <v>26</v>
      </c>
    </row>
    <row r="587" spans="1:5" s="107" customFormat="1" x14ac:dyDescent="0.25">
      <c r="A587" s="40">
        <v>44155.558657407404</v>
      </c>
      <c r="B587" s="163">
        <v>44158</v>
      </c>
      <c r="C587" s="76">
        <v>100</v>
      </c>
      <c r="D587" s="37" t="s">
        <v>358</v>
      </c>
      <c r="E587" s="41" t="s">
        <v>26</v>
      </c>
    </row>
    <row r="588" spans="1:5" s="107" customFormat="1" x14ac:dyDescent="0.25">
      <c r="A588" s="40">
        <v>44155.560543981483</v>
      </c>
      <c r="B588" s="163">
        <v>44158</v>
      </c>
      <c r="C588" s="76">
        <v>1000</v>
      </c>
      <c r="D588" s="37" t="s">
        <v>884</v>
      </c>
      <c r="E588" s="41" t="s">
        <v>26</v>
      </c>
    </row>
    <row r="589" spans="1:5" s="107" customFormat="1" x14ac:dyDescent="0.25">
      <c r="A589" s="40">
        <v>44155.563009259262</v>
      </c>
      <c r="B589" s="163">
        <v>44158</v>
      </c>
      <c r="C589" s="76">
        <v>500</v>
      </c>
      <c r="D589" s="37"/>
      <c r="E589" s="41" t="s">
        <v>26</v>
      </c>
    </row>
    <row r="590" spans="1:5" s="107" customFormat="1" x14ac:dyDescent="0.25">
      <c r="A590" s="40">
        <v>44155.571261574078</v>
      </c>
      <c r="B590" s="163">
        <v>44158</v>
      </c>
      <c r="C590" s="76">
        <v>100</v>
      </c>
      <c r="D590" s="37" t="s">
        <v>484</v>
      </c>
      <c r="E590" s="41" t="s">
        <v>26</v>
      </c>
    </row>
    <row r="591" spans="1:5" s="107" customFormat="1" x14ac:dyDescent="0.25">
      <c r="A591" s="40">
        <v>44155.579224537039</v>
      </c>
      <c r="B591" s="163">
        <v>44158</v>
      </c>
      <c r="C591" s="76">
        <v>500</v>
      </c>
      <c r="D591" s="37" t="s">
        <v>885</v>
      </c>
      <c r="E591" s="41" t="s">
        <v>26</v>
      </c>
    </row>
    <row r="592" spans="1:5" s="107" customFormat="1" x14ac:dyDescent="0.25">
      <c r="A592" s="40">
        <v>44155.580937500003</v>
      </c>
      <c r="B592" s="163">
        <v>44158</v>
      </c>
      <c r="C592" s="76">
        <v>200</v>
      </c>
      <c r="D592" s="37" t="s">
        <v>537</v>
      </c>
      <c r="E592" s="41" t="s">
        <v>26</v>
      </c>
    </row>
    <row r="593" spans="1:5" s="107" customFormat="1" x14ac:dyDescent="0.25">
      <c r="A593" s="40">
        <v>44155.598541666666</v>
      </c>
      <c r="B593" s="163">
        <v>44158</v>
      </c>
      <c r="C593" s="76">
        <v>100</v>
      </c>
      <c r="D593" s="37" t="s">
        <v>360</v>
      </c>
      <c r="E593" s="41" t="s">
        <v>26</v>
      </c>
    </row>
    <row r="594" spans="1:5" s="107" customFormat="1" x14ac:dyDescent="0.25">
      <c r="A594" s="40">
        <v>44155.626273148147</v>
      </c>
      <c r="B594" s="163">
        <v>44158</v>
      </c>
      <c r="C594" s="76">
        <v>300</v>
      </c>
      <c r="D594" s="37" t="s">
        <v>361</v>
      </c>
      <c r="E594" s="41" t="s">
        <v>26</v>
      </c>
    </row>
    <row r="595" spans="1:5" s="107" customFormat="1" x14ac:dyDescent="0.25">
      <c r="A595" s="40">
        <v>44155.649467592593</v>
      </c>
      <c r="B595" s="163">
        <v>44158</v>
      </c>
      <c r="C595" s="76">
        <v>100</v>
      </c>
      <c r="D595" s="37" t="s">
        <v>362</v>
      </c>
      <c r="E595" s="41" t="s">
        <v>26</v>
      </c>
    </row>
    <row r="596" spans="1:5" s="107" customFormat="1" x14ac:dyDescent="0.25">
      <c r="A596" s="40">
        <v>44155.656527777777</v>
      </c>
      <c r="B596" s="163">
        <v>44158</v>
      </c>
      <c r="C596" s="76">
        <v>5000</v>
      </c>
      <c r="D596" s="37" t="s">
        <v>886</v>
      </c>
      <c r="E596" s="41" t="s">
        <v>26</v>
      </c>
    </row>
    <row r="597" spans="1:5" s="107" customFormat="1" x14ac:dyDescent="0.25">
      <c r="A597" s="40">
        <v>44155.661793981482</v>
      </c>
      <c r="B597" s="163">
        <v>44158</v>
      </c>
      <c r="C597" s="76">
        <v>1000</v>
      </c>
      <c r="D597" s="37" t="s">
        <v>363</v>
      </c>
      <c r="E597" s="41" t="s">
        <v>26</v>
      </c>
    </row>
    <row r="598" spans="1:5" s="107" customFormat="1" x14ac:dyDescent="0.25">
      <c r="A598" s="40">
        <v>44155.66233796296</v>
      </c>
      <c r="B598" s="163">
        <v>44158</v>
      </c>
      <c r="C598" s="76">
        <v>2000</v>
      </c>
      <c r="D598" s="37" t="s">
        <v>887</v>
      </c>
      <c r="E598" s="41" t="s">
        <v>26</v>
      </c>
    </row>
    <row r="599" spans="1:5" s="107" customFormat="1" x14ac:dyDescent="0.25">
      <c r="A599" s="40">
        <v>44155.685335648152</v>
      </c>
      <c r="B599" s="163">
        <v>44158</v>
      </c>
      <c r="C599" s="76">
        <v>500</v>
      </c>
      <c r="D599" s="37" t="s">
        <v>364</v>
      </c>
      <c r="E599" s="41" t="s">
        <v>26</v>
      </c>
    </row>
    <row r="600" spans="1:5" s="107" customFormat="1" x14ac:dyDescent="0.25">
      <c r="A600" s="40">
        <v>44155.714131944442</v>
      </c>
      <c r="B600" s="163">
        <v>44158</v>
      </c>
      <c r="C600" s="76">
        <v>300</v>
      </c>
      <c r="D600" s="37" t="s">
        <v>888</v>
      </c>
      <c r="E600" s="41" t="s">
        <v>26</v>
      </c>
    </row>
    <row r="601" spans="1:5" s="107" customFormat="1" x14ac:dyDescent="0.25">
      <c r="A601" s="40">
        <v>44155.749803240738</v>
      </c>
      <c r="B601" s="163">
        <v>44158</v>
      </c>
      <c r="C601" s="76">
        <v>300</v>
      </c>
      <c r="D601" s="37" t="s">
        <v>598</v>
      </c>
      <c r="E601" s="41" t="s">
        <v>26</v>
      </c>
    </row>
    <row r="602" spans="1:5" s="107" customFormat="1" x14ac:dyDescent="0.25">
      <c r="A602" s="40">
        <v>44155.758240740739</v>
      </c>
      <c r="B602" s="163">
        <v>44158</v>
      </c>
      <c r="C602" s="76">
        <v>500</v>
      </c>
      <c r="D602" s="37" t="s">
        <v>356</v>
      </c>
      <c r="E602" s="41" t="s">
        <v>26</v>
      </c>
    </row>
    <row r="603" spans="1:5" s="107" customFormat="1" x14ac:dyDescent="0.25">
      <c r="A603" s="40">
        <v>44155.758912037039</v>
      </c>
      <c r="B603" s="163">
        <v>44158</v>
      </c>
      <c r="C603" s="76">
        <v>500</v>
      </c>
      <c r="D603" s="37" t="s">
        <v>365</v>
      </c>
      <c r="E603" s="41" t="s">
        <v>26</v>
      </c>
    </row>
    <row r="604" spans="1:5" s="107" customFormat="1" x14ac:dyDescent="0.25">
      <c r="A604" s="40">
        <v>44155.759074074071</v>
      </c>
      <c r="B604" s="163">
        <v>44158</v>
      </c>
      <c r="C604" s="76">
        <v>500</v>
      </c>
      <c r="D604" s="37" t="s">
        <v>889</v>
      </c>
      <c r="E604" s="41" t="s">
        <v>26</v>
      </c>
    </row>
    <row r="605" spans="1:5" s="107" customFormat="1" x14ac:dyDescent="0.25">
      <c r="A605" s="40">
        <v>44155.78460648148</v>
      </c>
      <c r="B605" s="163">
        <v>44158</v>
      </c>
      <c r="C605" s="76">
        <v>300</v>
      </c>
      <c r="D605" s="37" t="s">
        <v>366</v>
      </c>
      <c r="E605" s="41" t="s">
        <v>26</v>
      </c>
    </row>
    <row r="606" spans="1:5" s="107" customFormat="1" x14ac:dyDescent="0.25">
      <c r="A606" s="40">
        <v>44155.785520833335</v>
      </c>
      <c r="B606" s="163">
        <v>44158</v>
      </c>
      <c r="C606" s="76">
        <v>1000</v>
      </c>
      <c r="D606" s="37" t="s">
        <v>538</v>
      </c>
      <c r="E606" s="41" t="s">
        <v>26</v>
      </c>
    </row>
    <row r="607" spans="1:5" s="107" customFormat="1" x14ac:dyDescent="0.25">
      <c r="A607" s="40">
        <v>44155.808356481481</v>
      </c>
      <c r="B607" s="163">
        <v>44158</v>
      </c>
      <c r="C607" s="76">
        <v>300</v>
      </c>
      <c r="D607" s="37" t="s">
        <v>890</v>
      </c>
      <c r="E607" s="41" t="s">
        <v>26</v>
      </c>
    </row>
    <row r="608" spans="1:5" s="107" customFormat="1" x14ac:dyDescent="0.25">
      <c r="A608" s="40">
        <v>44155.830011574071</v>
      </c>
      <c r="B608" s="163">
        <v>44158</v>
      </c>
      <c r="C608" s="76">
        <v>1000</v>
      </c>
      <c r="D608" s="37" t="s">
        <v>367</v>
      </c>
      <c r="E608" s="41" t="s">
        <v>26</v>
      </c>
    </row>
    <row r="609" spans="1:5" s="107" customFormat="1" x14ac:dyDescent="0.25">
      <c r="A609" s="40">
        <v>44155.836736111109</v>
      </c>
      <c r="B609" s="163">
        <v>44158</v>
      </c>
      <c r="C609" s="76">
        <v>50</v>
      </c>
      <c r="D609" s="37" t="s">
        <v>891</v>
      </c>
      <c r="E609" s="41" t="s">
        <v>26</v>
      </c>
    </row>
    <row r="610" spans="1:5" s="107" customFormat="1" x14ac:dyDescent="0.25">
      <c r="A610" s="40">
        <v>44155.852476851855</v>
      </c>
      <c r="B610" s="163">
        <v>44158</v>
      </c>
      <c r="C610" s="76">
        <v>1000</v>
      </c>
      <c r="D610" s="37" t="s">
        <v>368</v>
      </c>
      <c r="E610" s="41" t="s">
        <v>26</v>
      </c>
    </row>
    <row r="611" spans="1:5" s="107" customFormat="1" x14ac:dyDescent="0.25">
      <c r="A611" s="40">
        <v>44155.867731481485</v>
      </c>
      <c r="B611" s="163">
        <v>44158</v>
      </c>
      <c r="C611" s="76">
        <v>500</v>
      </c>
      <c r="D611" s="37"/>
      <c r="E611" s="41" t="s">
        <v>26</v>
      </c>
    </row>
    <row r="612" spans="1:5" s="107" customFormat="1" x14ac:dyDescent="0.25">
      <c r="A612" s="40">
        <v>44155.871620370373</v>
      </c>
      <c r="B612" s="163">
        <v>44158</v>
      </c>
      <c r="C612" s="76">
        <v>300</v>
      </c>
      <c r="D612" s="37" t="s">
        <v>892</v>
      </c>
      <c r="E612" s="41" t="s">
        <v>26</v>
      </c>
    </row>
    <row r="613" spans="1:5" s="107" customFormat="1" x14ac:dyDescent="0.25">
      <c r="A613" s="40">
        <v>44155.874143518522</v>
      </c>
      <c r="B613" s="163">
        <v>44158</v>
      </c>
      <c r="C613" s="76">
        <v>1000</v>
      </c>
      <c r="D613" s="37" t="s">
        <v>893</v>
      </c>
      <c r="E613" s="41" t="s">
        <v>26</v>
      </c>
    </row>
    <row r="614" spans="1:5" s="107" customFormat="1" x14ac:dyDescent="0.25">
      <c r="A614" s="40">
        <v>44155.893101851849</v>
      </c>
      <c r="B614" s="163">
        <v>44158</v>
      </c>
      <c r="C614" s="76">
        <v>300</v>
      </c>
      <c r="D614" s="37" t="s">
        <v>539</v>
      </c>
      <c r="E614" s="41" t="s">
        <v>26</v>
      </c>
    </row>
    <row r="615" spans="1:5" s="107" customFormat="1" x14ac:dyDescent="0.25">
      <c r="A615" s="40">
        <v>44155.931446759256</v>
      </c>
      <c r="B615" s="163">
        <v>44158</v>
      </c>
      <c r="C615" s="76">
        <v>1000</v>
      </c>
      <c r="D615" s="37" t="s">
        <v>894</v>
      </c>
      <c r="E615" s="41" t="s">
        <v>26</v>
      </c>
    </row>
    <row r="616" spans="1:5" s="107" customFormat="1" x14ac:dyDescent="0.25">
      <c r="A616" s="40">
        <v>44156.320416666669</v>
      </c>
      <c r="B616" s="163">
        <v>44158</v>
      </c>
      <c r="C616" s="76">
        <v>500</v>
      </c>
      <c r="D616" s="37" t="s">
        <v>369</v>
      </c>
      <c r="E616" s="41" t="s">
        <v>26</v>
      </c>
    </row>
    <row r="617" spans="1:5" s="107" customFormat="1" x14ac:dyDescent="0.25">
      <c r="A617" s="40">
        <v>44156.333738425928</v>
      </c>
      <c r="B617" s="163">
        <v>44158</v>
      </c>
      <c r="C617" s="76">
        <v>700</v>
      </c>
      <c r="D617" s="37" t="s">
        <v>370</v>
      </c>
      <c r="E617" s="41" t="s">
        <v>26</v>
      </c>
    </row>
    <row r="618" spans="1:5" s="107" customFormat="1" x14ac:dyDescent="0.25">
      <c r="A618" s="40">
        <v>44156.40357638889</v>
      </c>
      <c r="B618" s="163">
        <v>44158</v>
      </c>
      <c r="C618" s="76">
        <v>100</v>
      </c>
      <c r="D618" s="37" t="s">
        <v>371</v>
      </c>
      <c r="E618" s="41" t="s">
        <v>26</v>
      </c>
    </row>
    <row r="619" spans="1:5" s="107" customFormat="1" x14ac:dyDescent="0.25">
      <c r="A619" s="40">
        <v>44156.424699074072</v>
      </c>
      <c r="B619" s="163">
        <v>44158</v>
      </c>
      <c r="C619" s="76">
        <v>100</v>
      </c>
      <c r="D619" s="37" t="s">
        <v>372</v>
      </c>
      <c r="E619" s="41" t="s">
        <v>26</v>
      </c>
    </row>
    <row r="620" spans="1:5" s="107" customFormat="1" x14ac:dyDescent="0.25">
      <c r="A620" s="40">
        <v>44156.432743055557</v>
      </c>
      <c r="B620" s="163">
        <v>44158</v>
      </c>
      <c r="C620" s="76">
        <v>100</v>
      </c>
      <c r="D620" s="37" t="s">
        <v>373</v>
      </c>
      <c r="E620" s="41" t="s">
        <v>26</v>
      </c>
    </row>
    <row r="621" spans="1:5" s="107" customFormat="1" x14ac:dyDescent="0.25">
      <c r="A621" s="40">
        <v>44156.460173611114</v>
      </c>
      <c r="B621" s="163">
        <v>44158</v>
      </c>
      <c r="C621" s="76">
        <v>300</v>
      </c>
      <c r="D621" s="37" t="s">
        <v>540</v>
      </c>
      <c r="E621" s="41" t="s">
        <v>26</v>
      </c>
    </row>
    <row r="622" spans="1:5" s="107" customFormat="1" x14ac:dyDescent="0.25">
      <c r="A622" s="40">
        <v>44156.46607638889</v>
      </c>
      <c r="B622" s="163">
        <v>44158</v>
      </c>
      <c r="C622" s="76">
        <v>5000</v>
      </c>
      <c r="D622" s="37" t="s">
        <v>895</v>
      </c>
      <c r="E622" s="41" t="s">
        <v>26</v>
      </c>
    </row>
    <row r="623" spans="1:5" s="107" customFormat="1" x14ac:dyDescent="0.25">
      <c r="A623" s="40">
        <v>44156.548587962963</v>
      </c>
      <c r="B623" s="163">
        <v>44158</v>
      </c>
      <c r="C623" s="76">
        <v>500</v>
      </c>
      <c r="D623" s="37" t="s">
        <v>896</v>
      </c>
      <c r="E623" s="41" t="s">
        <v>26</v>
      </c>
    </row>
    <row r="624" spans="1:5" s="107" customFormat="1" x14ac:dyDescent="0.25">
      <c r="A624" s="40">
        <v>44156.573807870373</v>
      </c>
      <c r="B624" s="163">
        <v>44158</v>
      </c>
      <c r="C624" s="76">
        <v>5000</v>
      </c>
      <c r="D624" s="37" t="s">
        <v>646</v>
      </c>
      <c r="E624" s="41" t="s">
        <v>26</v>
      </c>
    </row>
    <row r="625" spans="1:5" s="107" customFormat="1" x14ac:dyDescent="0.25">
      <c r="A625" s="40">
        <v>44156.632685185185</v>
      </c>
      <c r="B625" s="163">
        <v>44158</v>
      </c>
      <c r="C625" s="76">
        <v>200</v>
      </c>
      <c r="D625" s="37" t="s">
        <v>375</v>
      </c>
      <c r="E625" s="41" t="s">
        <v>26</v>
      </c>
    </row>
    <row r="626" spans="1:5" s="107" customFormat="1" x14ac:dyDescent="0.25">
      <c r="A626" s="40">
        <v>44156.649907407409</v>
      </c>
      <c r="B626" s="163">
        <v>44158</v>
      </c>
      <c r="C626" s="76">
        <v>500</v>
      </c>
      <c r="D626" s="37" t="s">
        <v>686</v>
      </c>
      <c r="E626" s="41" t="s">
        <v>26</v>
      </c>
    </row>
    <row r="627" spans="1:5" s="107" customFormat="1" x14ac:dyDescent="0.25">
      <c r="A627" s="40">
        <v>44156.743136574078</v>
      </c>
      <c r="B627" s="163">
        <v>44158</v>
      </c>
      <c r="C627" s="76">
        <v>50</v>
      </c>
      <c r="D627" s="37" t="s">
        <v>376</v>
      </c>
      <c r="E627" s="41" t="s">
        <v>26</v>
      </c>
    </row>
    <row r="628" spans="1:5" s="107" customFormat="1" x14ac:dyDescent="0.25">
      <c r="A628" s="40">
        <v>44156.753055555557</v>
      </c>
      <c r="B628" s="163">
        <v>44158</v>
      </c>
      <c r="C628" s="76">
        <v>100</v>
      </c>
      <c r="D628" s="37" t="s">
        <v>377</v>
      </c>
      <c r="E628" s="41" t="s">
        <v>26</v>
      </c>
    </row>
    <row r="629" spans="1:5" s="107" customFormat="1" x14ac:dyDescent="0.25">
      <c r="A629" s="40">
        <v>44156.755115740743</v>
      </c>
      <c r="B629" s="163">
        <v>44158</v>
      </c>
      <c r="C629" s="76">
        <v>50</v>
      </c>
      <c r="D629" s="37" t="s">
        <v>897</v>
      </c>
      <c r="E629" s="41" t="s">
        <v>26</v>
      </c>
    </row>
    <row r="630" spans="1:5" s="107" customFormat="1" x14ac:dyDescent="0.25">
      <c r="A630" s="40">
        <v>44156.806539351855</v>
      </c>
      <c r="B630" s="163">
        <v>44158</v>
      </c>
      <c r="C630" s="76">
        <v>200</v>
      </c>
      <c r="D630" s="37" t="s">
        <v>378</v>
      </c>
      <c r="E630" s="41" t="s">
        <v>26</v>
      </c>
    </row>
    <row r="631" spans="1:5" s="107" customFormat="1" x14ac:dyDescent="0.25">
      <c r="A631" s="40">
        <v>44156.827650462961</v>
      </c>
      <c r="B631" s="163">
        <v>44158</v>
      </c>
      <c r="C631" s="76">
        <v>200</v>
      </c>
      <c r="D631" s="37" t="s">
        <v>898</v>
      </c>
      <c r="E631" s="41" t="s">
        <v>26</v>
      </c>
    </row>
    <row r="632" spans="1:5" s="107" customFormat="1" x14ac:dyDescent="0.25">
      <c r="A632" s="40">
        <v>44156.856319444443</v>
      </c>
      <c r="B632" s="163">
        <v>44158</v>
      </c>
      <c r="C632" s="76">
        <v>100</v>
      </c>
      <c r="D632" s="37" t="s">
        <v>379</v>
      </c>
      <c r="E632" s="41" t="s">
        <v>26</v>
      </c>
    </row>
    <row r="633" spans="1:5" s="107" customFormat="1" x14ac:dyDescent="0.25">
      <c r="A633" s="40">
        <v>44156.857291666667</v>
      </c>
      <c r="B633" s="163">
        <v>44158</v>
      </c>
      <c r="C633" s="76">
        <v>300</v>
      </c>
      <c r="D633" s="37"/>
      <c r="E633" s="41" t="s">
        <v>26</v>
      </c>
    </row>
    <row r="634" spans="1:5" s="107" customFormat="1" x14ac:dyDescent="0.25">
      <c r="A634" s="40">
        <v>44156.870046296295</v>
      </c>
      <c r="B634" s="163">
        <v>44158</v>
      </c>
      <c r="C634" s="76">
        <v>10</v>
      </c>
      <c r="D634" s="37" t="s">
        <v>380</v>
      </c>
      <c r="E634" s="41" t="s">
        <v>26</v>
      </c>
    </row>
    <row r="635" spans="1:5" s="107" customFormat="1" x14ac:dyDescent="0.25">
      <c r="A635" s="40">
        <v>44156.92690972222</v>
      </c>
      <c r="B635" s="163">
        <v>44158</v>
      </c>
      <c r="C635" s="76">
        <v>200</v>
      </c>
      <c r="D635" s="37" t="s">
        <v>173</v>
      </c>
      <c r="E635" s="41" t="s">
        <v>26</v>
      </c>
    </row>
    <row r="636" spans="1:5" s="107" customFormat="1" x14ac:dyDescent="0.25">
      <c r="A636" s="40">
        <v>44156.936782407407</v>
      </c>
      <c r="B636" s="163">
        <v>44158</v>
      </c>
      <c r="C636" s="76">
        <v>250</v>
      </c>
      <c r="D636" s="37" t="s">
        <v>381</v>
      </c>
      <c r="E636" s="41" t="s">
        <v>26</v>
      </c>
    </row>
    <row r="637" spans="1:5" s="107" customFormat="1" x14ac:dyDescent="0.25">
      <c r="A637" s="40">
        <v>44157.005162037036</v>
      </c>
      <c r="B637" s="163">
        <v>44158</v>
      </c>
      <c r="C637" s="76">
        <v>1000</v>
      </c>
      <c r="D637" s="37" t="s">
        <v>243</v>
      </c>
      <c r="E637" s="41" t="s">
        <v>26</v>
      </c>
    </row>
    <row r="638" spans="1:5" s="107" customFormat="1" x14ac:dyDescent="0.25">
      <c r="A638" s="40">
        <v>44157.410150462965</v>
      </c>
      <c r="B638" s="163">
        <v>44158</v>
      </c>
      <c r="C638" s="76">
        <v>500</v>
      </c>
      <c r="D638" s="37" t="s">
        <v>599</v>
      </c>
      <c r="E638" s="41" t="s">
        <v>26</v>
      </c>
    </row>
    <row r="639" spans="1:5" s="107" customFormat="1" x14ac:dyDescent="0.25">
      <c r="A639" s="40">
        <v>44157.420567129629</v>
      </c>
      <c r="B639" s="163">
        <v>44158</v>
      </c>
      <c r="C639" s="76">
        <v>200</v>
      </c>
      <c r="D639" s="37" t="s">
        <v>691</v>
      </c>
      <c r="E639" s="41" t="s">
        <v>26</v>
      </c>
    </row>
    <row r="640" spans="1:5" s="107" customFormat="1" x14ac:dyDescent="0.25">
      <c r="A640" s="40">
        <v>44157.430451388886</v>
      </c>
      <c r="B640" s="163">
        <v>44158</v>
      </c>
      <c r="C640" s="76">
        <v>1000</v>
      </c>
      <c r="D640" s="37" t="s">
        <v>899</v>
      </c>
      <c r="E640" s="41" t="s">
        <v>26</v>
      </c>
    </row>
    <row r="641" spans="1:5" s="107" customFormat="1" x14ac:dyDescent="0.25">
      <c r="A641" s="40">
        <v>44157.446400462963</v>
      </c>
      <c r="B641" s="163">
        <v>44158</v>
      </c>
      <c r="C641" s="76">
        <v>100</v>
      </c>
      <c r="D641" s="37" t="s">
        <v>382</v>
      </c>
      <c r="E641" s="41" t="s">
        <v>26</v>
      </c>
    </row>
    <row r="642" spans="1:5" s="107" customFormat="1" x14ac:dyDescent="0.25">
      <c r="A642" s="40">
        <v>44157.456273148149</v>
      </c>
      <c r="B642" s="163">
        <v>44158</v>
      </c>
      <c r="C642" s="76">
        <v>1000</v>
      </c>
      <c r="D642" s="37" t="s">
        <v>900</v>
      </c>
      <c r="E642" s="41" t="s">
        <v>26</v>
      </c>
    </row>
    <row r="643" spans="1:5" s="107" customFormat="1" x14ac:dyDescent="0.25">
      <c r="A643" s="40">
        <v>44157.458483796298</v>
      </c>
      <c r="B643" s="163">
        <v>44158</v>
      </c>
      <c r="C643" s="76">
        <v>300</v>
      </c>
      <c r="D643" s="37" t="s">
        <v>901</v>
      </c>
      <c r="E643" s="41" t="s">
        <v>26</v>
      </c>
    </row>
    <row r="644" spans="1:5" s="107" customFormat="1" x14ac:dyDescent="0.25">
      <c r="A644" s="40">
        <v>44157.504861111112</v>
      </c>
      <c r="B644" s="163">
        <v>44158</v>
      </c>
      <c r="C644" s="76">
        <v>1000</v>
      </c>
      <c r="D644" s="37" t="s">
        <v>383</v>
      </c>
      <c r="E644" s="41" t="s">
        <v>26</v>
      </c>
    </row>
    <row r="645" spans="1:5" s="107" customFormat="1" x14ac:dyDescent="0.25">
      <c r="A645" s="40">
        <v>44157.552141203705</v>
      </c>
      <c r="B645" s="163">
        <v>44158</v>
      </c>
      <c r="C645" s="76">
        <v>300</v>
      </c>
      <c r="D645" s="37" t="s">
        <v>384</v>
      </c>
      <c r="E645" s="41" t="s">
        <v>26</v>
      </c>
    </row>
    <row r="646" spans="1:5" s="107" customFormat="1" x14ac:dyDescent="0.25">
      <c r="A646" s="40">
        <v>44157.564409722225</v>
      </c>
      <c r="B646" s="163">
        <v>44158</v>
      </c>
      <c r="C646" s="76">
        <v>500</v>
      </c>
      <c r="D646" s="37" t="s">
        <v>902</v>
      </c>
      <c r="E646" s="41" t="s">
        <v>26</v>
      </c>
    </row>
    <row r="647" spans="1:5" s="107" customFormat="1" x14ac:dyDescent="0.25">
      <c r="A647" s="40">
        <v>44157.5703125</v>
      </c>
      <c r="B647" s="163">
        <v>44158</v>
      </c>
      <c r="C647" s="76">
        <v>500</v>
      </c>
      <c r="D647" s="37" t="s">
        <v>385</v>
      </c>
      <c r="E647" s="41" t="s">
        <v>26</v>
      </c>
    </row>
    <row r="648" spans="1:5" s="107" customFormat="1" x14ac:dyDescent="0.25">
      <c r="A648" s="40">
        <v>44157.574513888889</v>
      </c>
      <c r="B648" s="163">
        <v>44158</v>
      </c>
      <c r="C648" s="76">
        <v>400</v>
      </c>
      <c r="D648" s="37" t="s">
        <v>903</v>
      </c>
      <c r="E648" s="41" t="s">
        <v>26</v>
      </c>
    </row>
    <row r="649" spans="1:5" s="107" customFormat="1" x14ac:dyDescent="0.25">
      <c r="A649" s="40">
        <v>44157.592048611114</v>
      </c>
      <c r="B649" s="163">
        <v>44158</v>
      </c>
      <c r="C649" s="76">
        <v>300</v>
      </c>
      <c r="D649" s="37" t="s">
        <v>386</v>
      </c>
      <c r="E649" s="41" t="s">
        <v>26</v>
      </c>
    </row>
    <row r="650" spans="1:5" s="107" customFormat="1" x14ac:dyDescent="0.25">
      <c r="A650" s="40">
        <v>44157.623680555553</v>
      </c>
      <c r="B650" s="163">
        <v>44158</v>
      </c>
      <c r="C650" s="76">
        <v>4000</v>
      </c>
      <c r="D650" s="37" t="s">
        <v>904</v>
      </c>
      <c r="E650" s="41" t="s">
        <v>26</v>
      </c>
    </row>
    <row r="651" spans="1:5" s="107" customFormat="1" x14ac:dyDescent="0.25">
      <c r="A651" s="40">
        <v>44157.731342592589</v>
      </c>
      <c r="B651" s="163">
        <v>44158</v>
      </c>
      <c r="C651" s="76">
        <v>100</v>
      </c>
      <c r="D651" s="37" t="s">
        <v>845</v>
      </c>
      <c r="E651" s="41" t="s">
        <v>26</v>
      </c>
    </row>
    <row r="652" spans="1:5" s="107" customFormat="1" x14ac:dyDescent="0.25">
      <c r="A652" s="40">
        <v>44157.764780092592</v>
      </c>
      <c r="B652" s="163">
        <v>44158</v>
      </c>
      <c r="C652" s="76">
        <v>300</v>
      </c>
      <c r="D652" s="37" t="s">
        <v>905</v>
      </c>
      <c r="E652" s="41" t="s">
        <v>26</v>
      </c>
    </row>
    <row r="653" spans="1:5" s="107" customFormat="1" x14ac:dyDescent="0.25">
      <c r="A653" s="40">
        <v>44157.777916666666</v>
      </c>
      <c r="B653" s="163">
        <v>44158</v>
      </c>
      <c r="C653" s="76">
        <v>500</v>
      </c>
      <c r="D653" s="37" t="s">
        <v>387</v>
      </c>
      <c r="E653" s="41" t="s">
        <v>26</v>
      </c>
    </row>
    <row r="654" spans="1:5" s="107" customFormat="1" x14ac:dyDescent="0.25">
      <c r="A654" s="40">
        <v>44157.835590277777</v>
      </c>
      <c r="B654" s="163">
        <v>44158</v>
      </c>
      <c r="C654" s="76">
        <v>500</v>
      </c>
      <c r="D654" s="37" t="s">
        <v>692</v>
      </c>
      <c r="E654" s="41" t="s">
        <v>26</v>
      </c>
    </row>
    <row r="655" spans="1:5" s="107" customFormat="1" x14ac:dyDescent="0.25">
      <c r="A655" s="40">
        <v>44157.857581018521</v>
      </c>
      <c r="B655" s="163">
        <v>44158</v>
      </c>
      <c r="C655" s="76">
        <v>500</v>
      </c>
      <c r="D655" s="37" t="s">
        <v>216</v>
      </c>
      <c r="E655" s="41" t="s">
        <v>26</v>
      </c>
    </row>
    <row r="656" spans="1:5" s="107" customFormat="1" x14ac:dyDescent="0.25">
      <c r="A656" s="40">
        <v>44157.861724537041</v>
      </c>
      <c r="B656" s="163">
        <v>44158</v>
      </c>
      <c r="C656" s="76">
        <v>1000</v>
      </c>
      <c r="D656" s="37" t="s">
        <v>388</v>
      </c>
      <c r="E656" s="41" t="s">
        <v>26</v>
      </c>
    </row>
    <row r="657" spans="1:5" s="107" customFormat="1" x14ac:dyDescent="0.25">
      <c r="A657" s="40">
        <v>44157.904074074075</v>
      </c>
      <c r="B657" s="163">
        <v>44158</v>
      </c>
      <c r="C657" s="76">
        <v>300</v>
      </c>
      <c r="D657" s="37" t="s">
        <v>389</v>
      </c>
      <c r="E657" s="41" t="s">
        <v>26</v>
      </c>
    </row>
    <row r="658" spans="1:5" s="107" customFormat="1" x14ac:dyDescent="0.25">
      <c r="A658" s="40">
        <v>44157.94425925926</v>
      </c>
      <c r="B658" s="163">
        <v>44158</v>
      </c>
      <c r="C658" s="76">
        <v>300</v>
      </c>
      <c r="D658" s="37" t="s">
        <v>311</v>
      </c>
      <c r="E658" s="41" t="s">
        <v>26</v>
      </c>
    </row>
    <row r="659" spans="1:5" s="107" customFormat="1" x14ac:dyDescent="0.25">
      <c r="A659" s="40">
        <v>44157.949675925927</v>
      </c>
      <c r="B659" s="163">
        <v>44158</v>
      </c>
      <c r="C659" s="76">
        <v>1000</v>
      </c>
      <c r="D659" s="37" t="s">
        <v>391</v>
      </c>
      <c r="E659" s="41" t="s">
        <v>26</v>
      </c>
    </row>
    <row r="660" spans="1:5" s="107" customFormat="1" x14ac:dyDescent="0.25">
      <c r="A660" s="40">
        <v>44158.021979166668</v>
      </c>
      <c r="B660" s="163">
        <v>44159</v>
      </c>
      <c r="C660" s="76">
        <v>2000</v>
      </c>
      <c r="D660" s="37" t="s">
        <v>392</v>
      </c>
      <c r="E660" s="41" t="s">
        <v>26</v>
      </c>
    </row>
    <row r="661" spans="1:5" s="107" customFormat="1" x14ac:dyDescent="0.25">
      <c r="A661" s="40">
        <v>44158.435115740744</v>
      </c>
      <c r="B661" s="163">
        <v>44159</v>
      </c>
      <c r="C661" s="76">
        <v>200</v>
      </c>
      <c r="D661" s="37"/>
      <c r="E661" s="41" t="s">
        <v>26</v>
      </c>
    </row>
    <row r="662" spans="1:5" s="107" customFormat="1" x14ac:dyDescent="0.25">
      <c r="A662" s="40">
        <v>44158.454039351855</v>
      </c>
      <c r="B662" s="163">
        <v>44159</v>
      </c>
      <c r="C662" s="76">
        <v>300</v>
      </c>
      <c r="D662" s="37" t="s">
        <v>393</v>
      </c>
      <c r="E662" s="41" t="s">
        <v>26</v>
      </c>
    </row>
    <row r="663" spans="1:5" s="107" customFormat="1" x14ac:dyDescent="0.25">
      <c r="A663" s="40">
        <v>44158.459189814814</v>
      </c>
      <c r="B663" s="163">
        <v>44159</v>
      </c>
      <c r="C663" s="76">
        <v>200</v>
      </c>
      <c r="D663" s="37" t="s">
        <v>394</v>
      </c>
      <c r="E663" s="41" t="s">
        <v>26</v>
      </c>
    </row>
    <row r="664" spans="1:5" s="107" customFormat="1" x14ac:dyDescent="0.25">
      <c r="A664" s="40">
        <v>44158.47997685185</v>
      </c>
      <c r="B664" s="163">
        <v>44159</v>
      </c>
      <c r="C664" s="76">
        <v>300</v>
      </c>
      <c r="D664" s="37" t="s">
        <v>395</v>
      </c>
      <c r="E664" s="41" t="s">
        <v>26</v>
      </c>
    </row>
    <row r="665" spans="1:5" s="107" customFormat="1" x14ac:dyDescent="0.25">
      <c r="A665" s="40">
        <v>44158.503263888888</v>
      </c>
      <c r="B665" s="163">
        <v>44159</v>
      </c>
      <c r="C665" s="76">
        <v>100</v>
      </c>
      <c r="D665" s="37" t="s">
        <v>541</v>
      </c>
      <c r="E665" s="41" t="s">
        <v>26</v>
      </c>
    </row>
    <row r="666" spans="1:5" s="107" customFormat="1" x14ac:dyDescent="0.25">
      <c r="A666" s="40">
        <v>44158.51221064815</v>
      </c>
      <c r="B666" s="163">
        <v>44159</v>
      </c>
      <c r="C666" s="76">
        <v>100</v>
      </c>
      <c r="D666" s="37"/>
      <c r="E666" s="41" t="s">
        <v>26</v>
      </c>
    </row>
    <row r="667" spans="1:5" s="107" customFormat="1" x14ac:dyDescent="0.25">
      <c r="A667" s="40">
        <v>44158.540023148147</v>
      </c>
      <c r="B667" s="163">
        <v>44159</v>
      </c>
      <c r="C667" s="76">
        <v>100</v>
      </c>
      <c r="D667" s="37" t="s">
        <v>906</v>
      </c>
      <c r="E667" s="41" t="s">
        <v>26</v>
      </c>
    </row>
    <row r="668" spans="1:5" s="107" customFormat="1" x14ac:dyDescent="0.25">
      <c r="A668" s="40">
        <v>44158.594386574077</v>
      </c>
      <c r="B668" s="163">
        <v>44159</v>
      </c>
      <c r="C668" s="76">
        <v>500</v>
      </c>
      <c r="D668" s="37" t="s">
        <v>396</v>
      </c>
      <c r="E668" s="41" t="s">
        <v>26</v>
      </c>
    </row>
    <row r="669" spans="1:5" s="107" customFormat="1" x14ac:dyDescent="0.25">
      <c r="A669" s="40">
        <v>44158.617881944447</v>
      </c>
      <c r="B669" s="163">
        <v>44159</v>
      </c>
      <c r="C669" s="76">
        <v>250</v>
      </c>
      <c r="D669" s="37" t="s">
        <v>397</v>
      </c>
      <c r="E669" s="41" t="s">
        <v>26</v>
      </c>
    </row>
    <row r="670" spans="1:5" s="107" customFormat="1" x14ac:dyDescent="0.25">
      <c r="A670" s="40">
        <v>44158.630706018521</v>
      </c>
      <c r="B670" s="163">
        <v>44159</v>
      </c>
      <c r="C670" s="76">
        <v>100</v>
      </c>
      <c r="D670" s="37" t="s">
        <v>694</v>
      </c>
      <c r="E670" s="41" t="s">
        <v>26</v>
      </c>
    </row>
    <row r="671" spans="1:5" s="107" customFormat="1" x14ac:dyDescent="0.25">
      <c r="A671" s="40">
        <v>44158.631608796299</v>
      </c>
      <c r="B671" s="163">
        <v>44159</v>
      </c>
      <c r="C671" s="76">
        <v>1000</v>
      </c>
      <c r="D671" s="37" t="s">
        <v>398</v>
      </c>
      <c r="E671" s="41" t="s">
        <v>26</v>
      </c>
    </row>
    <row r="672" spans="1:5" s="107" customFormat="1" x14ac:dyDescent="0.25">
      <c r="A672" s="40">
        <v>44158.675196759257</v>
      </c>
      <c r="B672" s="163">
        <v>44159</v>
      </c>
      <c r="C672" s="76">
        <v>100</v>
      </c>
      <c r="D672" s="37" t="s">
        <v>399</v>
      </c>
      <c r="E672" s="41" t="s">
        <v>26</v>
      </c>
    </row>
    <row r="673" spans="1:5" s="107" customFormat="1" x14ac:dyDescent="0.25">
      <c r="A673" s="40">
        <v>44158.711840277778</v>
      </c>
      <c r="B673" s="163">
        <v>44159</v>
      </c>
      <c r="C673" s="76">
        <v>300</v>
      </c>
      <c r="D673" s="37" t="s">
        <v>907</v>
      </c>
      <c r="E673" s="41" t="s">
        <v>26</v>
      </c>
    </row>
    <row r="674" spans="1:5" s="107" customFormat="1" x14ac:dyDescent="0.25">
      <c r="A674" s="40">
        <v>44158.735717592594</v>
      </c>
      <c r="B674" s="163">
        <v>44159</v>
      </c>
      <c r="C674" s="76">
        <v>300</v>
      </c>
      <c r="D674" s="37" t="s">
        <v>378</v>
      </c>
      <c r="E674" s="41" t="s">
        <v>26</v>
      </c>
    </row>
    <row r="675" spans="1:5" s="107" customFormat="1" x14ac:dyDescent="0.25">
      <c r="A675" s="40">
        <v>44158.746030092596</v>
      </c>
      <c r="B675" s="163">
        <v>44159</v>
      </c>
      <c r="C675" s="76">
        <v>712</v>
      </c>
      <c r="D675" s="37" t="s">
        <v>841</v>
      </c>
      <c r="E675" s="41" t="s">
        <v>26</v>
      </c>
    </row>
    <row r="676" spans="1:5" s="107" customFormat="1" x14ac:dyDescent="0.25">
      <c r="A676" s="40">
        <v>44158.752013888887</v>
      </c>
      <c r="B676" s="163">
        <v>44159</v>
      </c>
      <c r="C676" s="76">
        <v>500</v>
      </c>
      <c r="D676" s="37" t="s">
        <v>400</v>
      </c>
      <c r="E676" s="41" t="s">
        <v>26</v>
      </c>
    </row>
    <row r="677" spans="1:5" s="107" customFormat="1" x14ac:dyDescent="0.25">
      <c r="A677" s="40">
        <v>44158.784745370373</v>
      </c>
      <c r="B677" s="163">
        <v>44159</v>
      </c>
      <c r="C677" s="76">
        <v>200</v>
      </c>
      <c r="D677" s="37" t="s">
        <v>401</v>
      </c>
      <c r="E677" s="41" t="s">
        <v>26</v>
      </c>
    </row>
    <row r="678" spans="1:5" s="107" customFormat="1" x14ac:dyDescent="0.25">
      <c r="A678" s="40">
        <v>44158.966261574074</v>
      </c>
      <c r="B678" s="163">
        <v>44159</v>
      </c>
      <c r="C678" s="76">
        <v>300</v>
      </c>
      <c r="D678" s="37" t="s">
        <v>402</v>
      </c>
      <c r="E678" s="41" t="s">
        <v>26</v>
      </c>
    </row>
    <row r="679" spans="1:5" s="107" customFormat="1" x14ac:dyDescent="0.25">
      <c r="A679" s="40">
        <v>44159.00037037037</v>
      </c>
      <c r="B679" s="163">
        <v>44160</v>
      </c>
      <c r="C679" s="76">
        <v>100</v>
      </c>
      <c r="D679" s="37" t="s">
        <v>403</v>
      </c>
      <c r="E679" s="41" t="s">
        <v>26</v>
      </c>
    </row>
    <row r="680" spans="1:5" s="107" customFormat="1" x14ac:dyDescent="0.25">
      <c r="A680" s="40">
        <v>44159.017731481479</v>
      </c>
      <c r="B680" s="163">
        <v>44160</v>
      </c>
      <c r="C680" s="76">
        <v>200</v>
      </c>
      <c r="D680" s="37" t="s">
        <v>404</v>
      </c>
      <c r="E680" s="41" t="s">
        <v>26</v>
      </c>
    </row>
    <row r="681" spans="1:5" s="107" customFormat="1" x14ac:dyDescent="0.25">
      <c r="A681" s="40">
        <v>44159.382789351854</v>
      </c>
      <c r="B681" s="163">
        <v>44160</v>
      </c>
      <c r="C681" s="76">
        <v>100</v>
      </c>
      <c r="D681" s="37" t="s">
        <v>542</v>
      </c>
      <c r="E681" s="41" t="s">
        <v>26</v>
      </c>
    </row>
    <row r="682" spans="1:5" s="107" customFormat="1" x14ac:dyDescent="0.25">
      <c r="A682" s="40">
        <v>44159.407164351855</v>
      </c>
      <c r="B682" s="163">
        <v>44160</v>
      </c>
      <c r="C682" s="76">
        <v>300</v>
      </c>
      <c r="D682" s="37"/>
      <c r="E682" s="41" t="s">
        <v>26</v>
      </c>
    </row>
    <row r="683" spans="1:5" s="107" customFormat="1" x14ac:dyDescent="0.25">
      <c r="A683" s="40">
        <v>44159.426539351851</v>
      </c>
      <c r="B683" s="163">
        <v>44160</v>
      </c>
      <c r="C683" s="76">
        <v>100</v>
      </c>
      <c r="D683" s="37" t="s">
        <v>405</v>
      </c>
      <c r="E683" s="41" t="s">
        <v>26</v>
      </c>
    </row>
    <row r="684" spans="1:5" s="107" customFormat="1" x14ac:dyDescent="0.25">
      <c r="A684" s="40">
        <v>44159.480254629627</v>
      </c>
      <c r="B684" s="163">
        <v>44160</v>
      </c>
      <c r="C684" s="76">
        <v>500</v>
      </c>
      <c r="D684" s="37" t="s">
        <v>406</v>
      </c>
      <c r="E684" s="41" t="s">
        <v>26</v>
      </c>
    </row>
    <row r="685" spans="1:5" s="107" customFormat="1" x14ac:dyDescent="0.25">
      <c r="A685" s="40">
        <v>44159.511921296296</v>
      </c>
      <c r="B685" s="163">
        <v>44160</v>
      </c>
      <c r="C685" s="76">
        <v>500</v>
      </c>
      <c r="D685" s="37" t="s">
        <v>407</v>
      </c>
      <c r="E685" s="41" t="s">
        <v>26</v>
      </c>
    </row>
    <row r="686" spans="1:5" s="107" customFormat="1" x14ac:dyDescent="0.25">
      <c r="A686" s="40">
        <v>44159.553703703707</v>
      </c>
      <c r="B686" s="163">
        <v>44160</v>
      </c>
      <c r="C686" s="76">
        <v>150</v>
      </c>
      <c r="D686" s="37" t="s">
        <v>908</v>
      </c>
      <c r="E686" s="41" t="s">
        <v>26</v>
      </c>
    </row>
    <row r="687" spans="1:5" s="107" customFormat="1" x14ac:dyDescent="0.25">
      <c r="A687" s="40">
        <v>44159.559108796297</v>
      </c>
      <c r="B687" s="163">
        <v>44160</v>
      </c>
      <c r="C687" s="76">
        <v>1000</v>
      </c>
      <c r="D687" s="37" t="s">
        <v>909</v>
      </c>
      <c r="E687" s="41" t="s">
        <v>26</v>
      </c>
    </row>
    <row r="688" spans="1:5" s="107" customFormat="1" x14ac:dyDescent="0.25">
      <c r="A688" s="40">
        <v>44159.577002314814</v>
      </c>
      <c r="B688" s="163">
        <v>44160</v>
      </c>
      <c r="C688" s="76">
        <v>500</v>
      </c>
      <c r="D688" s="37" t="s">
        <v>543</v>
      </c>
      <c r="E688" s="41" t="s">
        <v>26</v>
      </c>
    </row>
    <row r="689" spans="1:5" s="107" customFormat="1" x14ac:dyDescent="0.25">
      <c r="A689" s="40">
        <v>44159.611018518517</v>
      </c>
      <c r="B689" s="163">
        <v>44160</v>
      </c>
      <c r="C689" s="76">
        <v>1000</v>
      </c>
      <c r="D689" s="37" t="s">
        <v>408</v>
      </c>
      <c r="E689" s="41" t="s">
        <v>26</v>
      </c>
    </row>
    <row r="690" spans="1:5" s="107" customFormat="1" x14ac:dyDescent="0.25">
      <c r="A690" s="40">
        <v>44159.621157407404</v>
      </c>
      <c r="B690" s="163">
        <v>44160</v>
      </c>
      <c r="C690" s="76">
        <v>20</v>
      </c>
      <c r="D690" s="37" t="s">
        <v>910</v>
      </c>
      <c r="E690" s="41" t="s">
        <v>26</v>
      </c>
    </row>
    <row r="691" spans="1:5" s="107" customFormat="1" x14ac:dyDescent="0.25">
      <c r="A691" s="40">
        <v>44159.639699074076</v>
      </c>
      <c r="B691" s="163">
        <v>44160</v>
      </c>
      <c r="C691" s="76">
        <v>3000</v>
      </c>
      <c r="D691" s="37" t="s">
        <v>911</v>
      </c>
      <c r="E691" s="41" t="s">
        <v>26</v>
      </c>
    </row>
    <row r="692" spans="1:5" s="107" customFormat="1" x14ac:dyDescent="0.25">
      <c r="A692" s="40">
        <v>44159.735717592594</v>
      </c>
      <c r="B692" s="163">
        <v>44160</v>
      </c>
      <c r="C692" s="76">
        <v>500</v>
      </c>
      <c r="D692" s="37" t="s">
        <v>409</v>
      </c>
      <c r="E692" s="41" t="s">
        <v>26</v>
      </c>
    </row>
    <row r="693" spans="1:5" s="107" customFormat="1" x14ac:dyDescent="0.25">
      <c r="A693" s="40">
        <v>44159.746215277781</v>
      </c>
      <c r="B693" s="163">
        <v>44160</v>
      </c>
      <c r="C693" s="76">
        <v>500</v>
      </c>
      <c r="D693" s="37" t="s">
        <v>410</v>
      </c>
      <c r="E693" s="41" t="s">
        <v>26</v>
      </c>
    </row>
    <row r="694" spans="1:5" s="107" customFormat="1" x14ac:dyDescent="0.25">
      <c r="A694" s="40">
        <v>44159.773530092592</v>
      </c>
      <c r="B694" s="163">
        <v>44160</v>
      </c>
      <c r="C694" s="76">
        <v>1000</v>
      </c>
      <c r="D694" s="37" t="s">
        <v>690</v>
      </c>
      <c r="E694" s="41" t="s">
        <v>26</v>
      </c>
    </row>
    <row r="695" spans="1:5" s="107" customFormat="1" x14ac:dyDescent="0.25">
      <c r="A695" s="40">
        <v>44159.822916666664</v>
      </c>
      <c r="B695" s="163">
        <v>44160</v>
      </c>
      <c r="C695" s="76">
        <v>500</v>
      </c>
      <c r="D695" s="37" t="s">
        <v>661</v>
      </c>
      <c r="E695" s="41" t="s">
        <v>26</v>
      </c>
    </row>
    <row r="696" spans="1:5" s="107" customFormat="1" x14ac:dyDescent="0.25">
      <c r="A696" s="40">
        <v>44159.8596412037</v>
      </c>
      <c r="B696" s="163">
        <v>44160</v>
      </c>
      <c r="C696" s="76">
        <v>3000</v>
      </c>
      <c r="D696" s="37" t="s">
        <v>411</v>
      </c>
      <c r="E696" s="41" t="s">
        <v>26</v>
      </c>
    </row>
    <row r="697" spans="1:5" s="107" customFormat="1" x14ac:dyDescent="0.25">
      <c r="A697" s="40">
        <v>44159.992152777777</v>
      </c>
      <c r="B697" s="163">
        <v>44160</v>
      </c>
      <c r="C697" s="76">
        <v>300</v>
      </c>
      <c r="D697" s="37" t="s">
        <v>412</v>
      </c>
      <c r="E697" s="41" t="s">
        <v>26</v>
      </c>
    </row>
    <row r="698" spans="1:5" s="107" customFormat="1" x14ac:dyDescent="0.25">
      <c r="A698" s="40">
        <v>44160.177083333336</v>
      </c>
      <c r="B698" s="163">
        <v>44161</v>
      </c>
      <c r="C698" s="76">
        <v>100</v>
      </c>
      <c r="D698" s="37" t="s">
        <v>696</v>
      </c>
      <c r="E698" s="41" t="s">
        <v>26</v>
      </c>
    </row>
    <row r="699" spans="1:5" s="107" customFormat="1" x14ac:dyDescent="0.25">
      <c r="A699" s="40">
        <v>44160.37228009259</v>
      </c>
      <c r="B699" s="163">
        <v>44161</v>
      </c>
      <c r="C699" s="76">
        <v>500</v>
      </c>
      <c r="D699" s="37" t="s">
        <v>413</v>
      </c>
      <c r="E699" s="41" t="s">
        <v>26</v>
      </c>
    </row>
    <row r="700" spans="1:5" s="107" customFormat="1" x14ac:dyDescent="0.25">
      <c r="A700" s="40">
        <v>44160.484189814815</v>
      </c>
      <c r="B700" s="163">
        <v>44161</v>
      </c>
      <c r="C700" s="76">
        <v>100</v>
      </c>
      <c r="D700" s="37"/>
      <c r="E700" s="41" t="s">
        <v>26</v>
      </c>
    </row>
    <row r="701" spans="1:5" s="107" customFormat="1" x14ac:dyDescent="0.25">
      <c r="A701" s="40">
        <v>44160.550995370373</v>
      </c>
      <c r="B701" s="163">
        <v>44161</v>
      </c>
      <c r="C701" s="76">
        <v>100</v>
      </c>
      <c r="D701" s="37" t="s">
        <v>576</v>
      </c>
      <c r="E701" s="41" t="s">
        <v>26</v>
      </c>
    </row>
    <row r="702" spans="1:5" s="107" customFormat="1" x14ac:dyDescent="0.25">
      <c r="A702" s="40">
        <v>44160.551307870373</v>
      </c>
      <c r="B702" s="163">
        <v>44161</v>
      </c>
      <c r="C702" s="76">
        <v>100</v>
      </c>
      <c r="D702" s="37" t="s">
        <v>414</v>
      </c>
      <c r="E702" s="41" t="s">
        <v>26</v>
      </c>
    </row>
    <row r="703" spans="1:5" s="107" customFormat="1" x14ac:dyDescent="0.25">
      <c r="A703" s="40">
        <v>44160.566574074073</v>
      </c>
      <c r="B703" s="163">
        <v>44161</v>
      </c>
      <c r="C703" s="76">
        <v>500</v>
      </c>
      <c r="D703" s="37" t="s">
        <v>912</v>
      </c>
      <c r="E703" s="41" t="s">
        <v>26</v>
      </c>
    </row>
    <row r="704" spans="1:5" s="107" customFormat="1" x14ac:dyDescent="0.25">
      <c r="A704" s="40">
        <v>44160.610844907409</v>
      </c>
      <c r="B704" s="163">
        <v>44161</v>
      </c>
      <c r="C704" s="76">
        <v>500</v>
      </c>
      <c r="D704" s="37" t="s">
        <v>390</v>
      </c>
      <c r="E704" s="41" t="s">
        <v>26</v>
      </c>
    </row>
    <row r="705" spans="1:5" s="107" customFormat="1" x14ac:dyDescent="0.25">
      <c r="A705" s="40">
        <v>44160.619872685187</v>
      </c>
      <c r="B705" s="163">
        <v>44161</v>
      </c>
      <c r="C705" s="76">
        <v>3000</v>
      </c>
      <c r="D705" s="37" t="s">
        <v>415</v>
      </c>
      <c r="E705" s="41" t="s">
        <v>26</v>
      </c>
    </row>
    <row r="706" spans="1:5" s="107" customFormat="1" x14ac:dyDescent="0.25">
      <c r="A706" s="40">
        <v>44160.637627314813</v>
      </c>
      <c r="B706" s="163">
        <v>44161</v>
      </c>
      <c r="C706" s="76">
        <v>100</v>
      </c>
      <c r="D706" s="37" t="s">
        <v>913</v>
      </c>
      <c r="E706" s="41" t="s">
        <v>26</v>
      </c>
    </row>
    <row r="707" spans="1:5" s="107" customFormat="1" x14ac:dyDescent="0.25">
      <c r="A707" s="40">
        <v>44160.666354166664</v>
      </c>
      <c r="B707" s="163">
        <v>44161</v>
      </c>
      <c r="C707" s="76">
        <v>100</v>
      </c>
      <c r="D707" s="37" t="s">
        <v>416</v>
      </c>
      <c r="E707" s="41" t="s">
        <v>26</v>
      </c>
    </row>
    <row r="708" spans="1:5" s="107" customFormat="1" x14ac:dyDescent="0.25">
      <c r="A708" s="40">
        <v>44160.671689814815</v>
      </c>
      <c r="B708" s="163">
        <v>44161</v>
      </c>
      <c r="C708" s="76">
        <v>100</v>
      </c>
      <c r="D708" s="37" t="s">
        <v>914</v>
      </c>
      <c r="E708" s="41" t="s">
        <v>26</v>
      </c>
    </row>
    <row r="709" spans="1:5" s="107" customFormat="1" x14ac:dyDescent="0.25">
      <c r="A709" s="40">
        <v>44160.677708333336</v>
      </c>
      <c r="B709" s="163">
        <v>44161</v>
      </c>
      <c r="C709" s="76">
        <v>100</v>
      </c>
      <c r="D709" s="37" t="s">
        <v>417</v>
      </c>
      <c r="E709" s="41" t="s">
        <v>26</v>
      </c>
    </row>
    <row r="710" spans="1:5" s="107" customFormat="1" x14ac:dyDescent="0.25">
      <c r="A710" s="40">
        <v>44160.714282407411</v>
      </c>
      <c r="B710" s="163">
        <v>44161</v>
      </c>
      <c r="C710" s="76">
        <v>200</v>
      </c>
      <c r="D710" s="37" t="s">
        <v>418</v>
      </c>
      <c r="E710" s="41" t="s">
        <v>26</v>
      </c>
    </row>
    <row r="711" spans="1:5" s="107" customFormat="1" x14ac:dyDescent="0.25">
      <c r="A711" s="40">
        <v>44160.737673611111</v>
      </c>
      <c r="B711" s="163">
        <v>44161</v>
      </c>
      <c r="C711" s="76">
        <v>300</v>
      </c>
      <c r="D711" s="37" t="s">
        <v>693</v>
      </c>
      <c r="E711" s="41" t="s">
        <v>26</v>
      </c>
    </row>
    <row r="712" spans="1:5" s="107" customFormat="1" x14ac:dyDescent="0.25">
      <c r="A712" s="40">
        <v>44160.741481481484</v>
      </c>
      <c r="B712" s="163">
        <v>44161</v>
      </c>
      <c r="C712" s="76">
        <v>1000</v>
      </c>
      <c r="D712" s="37" t="s">
        <v>419</v>
      </c>
      <c r="E712" s="41" t="s">
        <v>26</v>
      </c>
    </row>
    <row r="713" spans="1:5" s="107" customFormat="1" x14ac:dyDescent="0.25">
      <c r="A713" s="40">
        <v>44160.753391203703</v>
      </c>
      <c r="B713" s="163">
        <v>44161</v>
      </c>
      <c r="C713" s="76">
        <v>2000</v>
      </c>
      <c r="D713" s="37" t="s">
        <v>915</v>
      </c>
      <c r="E713" s="41" t="s">
        <v>26</v>
      </c>
    </row>
    <row r="714" spans="1:5" s="107" customFormat="1" x14ac:dyDescent="0.25">
      <c r="A714" s="40">
        <v>44160.830717592595</v>
      </c>
      <c r="B714" s="163">
        <v>44161</v>
      </c>
      <c r="C714" s="76">
        <v>500</v>
      </c>
      <c r="D714" s="37" t="s">
        <v>273</v>
      </c>
      <c r="E714" s="41" t="s">
        <v>26</v>
      </c>
    </row>
    <row r="715" spans="1:5" s="107" customFormat="1" x14ac:dyDescent="0.25">
      <c r="A715" s="40">
        <v>44160.903298611112</v>
      </c>
      <c r="B715" s="163">
        <v>44161</v>
      </c>
      <c r="C715" s="76">
        <v>500</v>
      </c>
      <c r="D715" s="37" t="s">
        <v>420</v>
      </c>
      <c r="E715" s="41" t="s">
        <v>26</v>
      </c>
    </row>
    <row r="716" spans="1:5" s="107" customFormat="1" x14ac:dyDescent="0.25">
      <c r="A716" s="40">
        <v>44160.904247685183</v>
      </c>
      <c r="B716" s="163">
        <v>44161</v>
      </c>
      <c r="C716" s="76">
        <v>500</v>
      </c>
      <c r="D716" s="37" t="s">
        <v>670</v>
      </c>
      <c r="E716" s="41" t="s">
        <v>26</v>
      </c>
    </row>
    <row r="717" spans="1:5" s="107" customFormat="1" x14ac:dyDescent="0.25">
      <c r="A717" s="40">
        <v>44160.904374999998</v>
      </c>
      <c r="B717" s="163">
        <v>44161</v>
      </c>
      <c r="C717" s="76">
        <v>500</v>
      </c>
      <c r="D717" s="37" t="s">
        <v>483</v>
      </c>
      <c r="E717" s="41" t="s">
        <v>26</v>
      </c>
    </row>
    <row r="718" spans="1:5" s="107" customFormat="1" x14ac:dyDescent="0.25">
      <c r="A718" s="40">
        <v>44161.058900462966</v>
      </c>
      <c r="B718" s="163">
        <v>44162</v>
      </c>
      <c r="C718" s="76">
        <v>100</v>
      </c>
      <c r="D718" s="37" t="s">
        <v>421</v>
      </c>
      <c r="E718" s="41" t="s">
        <v>26</v>
      </c>
    </row>
    <row r="719" spans="1:5" s="107" customFormat="1" x14ac:dyDescent="0.25">
      <c r="A719" s="40">
        <v>44161.364791666667</v>
      </c>
      <c r="B719" s="163">
        <v>44162</v>
      </c>
      <c r="C719" s="76">
        <v>1000</v>
      </c>
      <c r="D719" s="37" t="s">
        <v>695</v>
      </c>
      <c r="E719" s="41" t="s">
        <v>26</v>
      </c>
    </row>
    <row r="720" spans="1:5" s="107" customFormat="1" x14ac:dyDescent="0.25">
      <c r="A720" s="40">
        <v>44161.391342592593</v>
      </c>
      <c r="B720" s="163">
        <v>44162</v>
      </c>
      <c r="C720" s="76">
        <v>1000</v>
      </c>
      <c r="D720" s="37" t="s">
        <v>916</v>
      </c>
      <c r="E720" s="41" t="s">
        <v>26</v>
      </c>
    </row>
    <row r="721" spans="1:5" s="107" customFormat="1" x14ac:dyDescent="0.25">
      <c r="A721" s="40">
        <v>44161.404317129629</v>
      </c>
      <c r="B721" s="163">
        <v>44162</v>
      </c>
      <c r="C721" s="76">
        <v>300</v>
      </c>
      <c r="D721" s="37" t="s">
        <v>917</v>
      </c>
      <c r="E721" s="41" t="s">
        <v>26</v>
      </c>
    </row>
    <row r="722" spans="1:5" s="107" customFormat="1" x14ac:dyDescent="0.25">
      <c r="A722" s="40">
        <v>44161.467858796299</v>
      </c>
      <c r="B722" s="163">
        <v>44162</v>
      </c>
      <c r="C722" s="76">
        <v>500</v>
      </c>
      <c r="D722" s="37" t="s">
        <v>547</v>
      </c>
      <c r="E722" s="41" t="s">
        <v>26</v>
      </c>
    </row>
    <row r="723" spans="1:5" s="107" customFormat="1" x14ac:dyDescent="0.25">
      <c r="A723" s="40">
        <v>44161.507685185185</v>
      </c>
      <c r="B723" s="163">
        <v>44162</v>
      </c>
      <c r="C723" s="76">
        <v>200</v>
      </c>
      <c r="D723" s="37" t="s">
        <v>600</v>
      </c>
      <c r="E723" s="41" t="s">
        <v>26</v>
      </c>
    </row>
    <row r="724" spans="1:5" s="107" customFormat="1" x14ac:dyDescent="0.25">
      <c r="A724" s="40">
        <v>44161.531388888892</v>
      </c>
      <c r="B724" s="163">
        <v>44162</v>
      </c>
      <c r="C724" s="76">
        <v>2000</v>
      </c>
      <c r="D724" s="37" t="s">
        <v>449</v>
      </c>
      <c r="E724" s="41" t="s">
        <v>26</v>
      </c>
    </row>
    <row r="725" spans="1:5" s="107" customFormat="1" x14ac:dyDescent="0.25">
      <c r="A725" s="40">
        <v>44161.550625000003</v>
      </c>
      <c r="B725" s="163">
        <v>44162</v>
      </c>
      <c r="C725" s="76">
        <v>500</v>
      </c>
      <c r="D725" s="37" t="s">
        <v>918</v>
      </c>
      <c r="E725" s="41" t="s">
        <v>26</v>
      </c>
    </row>
    <row r="726" spans="1:5" s="107" customFormat="1" x14ac:dyDescent="0.25">
      <c r="A726" s="40">
        <v>44161.585046296299</v>
      </c>
      <c r="B726" s="163">
        <v>44162</v>
      </c>
      <c r="C726" s="76">
        <v>250</v>
      </c>
      <c r="D726" s="37" t="s">
        <v>918</v>
      </c>
      <c r="E726" s="41" t="s">
        <v>26</v>
      </c>
    </row>
    <row r="727" spans="1:5" s="107" customFormat="1" x14ac:dyDescent="0.25">
      <c r="A727" s="40">
        <v>44161.598703703705</v>
      </c>
      <c r="B727" s="163">
        <v>44162</v>
      </c>
      <c r="C727" s="76">
        <v>700</v>
      </c>
      <c r="D727" s="37" t="s">
        <v>422</v>
      </c>
      <c r="E727" s="41" t="s">
        <v>26</v>
      </c>
    </row>
    <row r="728" spans="1:5" s="107" customFormat="1" x14ac:dyDescent="0.25">
      <c r="A728" s="40">
        <v>44161.609525462962</v>
      </c>
      <c r="B728" s="163">
        <v>44162</v>
      </c>
      <c r="C728" s="76">
        <v>50</v>
      </c>
      <c r="D728" s="37" t="s">
        <v>423</v>
      </c>
      <c r="E728" s="41" t="s">
        <v>26</v>
      </c>
    </row>
    <row r="729" spans="1:5" s="107" customFormat="1" x14ac:dyDescent="0.25">
      <c r="A729" s="40">
        <v>44161.617743055554</v>
      </c>
      <c r="B729" s="163">
        <v>44162</v>
      </c>
      <c r="C729" s="76">
        <v>200</v>
      </c>
      <c r="D729" s="37" t="s">
        <v>919</v>
      </c>
      <c r="E729" s="41" t="s">
        <v>26</v>
      </c>
    </row>
    <row r="730" spans="1:5" s="107" customFormat="1" x14ac:dyDescent="0.25">
      <c r="A730" s="40">
        <v>44161.621967592589</v>
      </c>
      <c r="B730" s="163">
        <v>44162</v>
      </c>
      <c r="C730" s="76">
        <v>1000</v>
      </c>
      <c r="D730" s="37" t="s">
        <v>920</v>
      </c>
      <c r="E730" s="41" t="s">
        <v>26</v>
      </c>
    </row>
    <row r="731" spans="1:5" s="107" customFormat="1" x14ac:dyDescent="0.25">
      <c r="A731" s="40">
        <v>44161.645150462966</v>
      </c>
      <c r="B731" s="163">
        <v>44162</v>
      </c>
      <c r="C731" s="76">
        <v>1000</v>
      </c>
      <c r="D731" s="37" t="s">
        <v>544</v>
      </c>
      <c r="E731" s="41" t="s">
        <v>26</v>
      </c>
    </row>
    <row r="732" spans="1:5" s="107" customFormat="1" x14ac:dyDescent="0.25">
      <c r="A732" s="40">
        <v>44161.655347222222</v>
      </c>
      <c r="B732" s="163">
        <v>44162</v>
      </c>
      <c r="C732" s="76">
        <v>300</v>
      </c>
      <c r="D732" s="37" t="s">
        <v>921</v>
      </c>
      <c r="E732" s="41" t="s">
        <v>26</v>
      </c>
    </row>
    <row r="733" spans="1:5" s="107" customFormat="1" x14ac:dyDescent="0.25">
      <c r="A733" s="40">
        <v>44161.707106481481</v>
      </c>
      <c r="B733" s="163">
        <v>44162</v>
      </c>
      <c r="C733" s="76">
        <v>1000</v>
      </c>
      <c r="D733" s="37" t="s">
        <v>424</v>
      </c>
      <c r="E733" s="41" t="s">
        <v>26</v>
      </c>
    </row>
    <row r="734" spans="1:5" s="107" customFormat="1" x14ac:dyDescent="0.25">
      <c r="A734" s="40">
        <v>44161.709918981483</v>
      </c>
      <c r="B734" s="163">
        <v>44162</v>
      </c>
      <c r="C734" s="76">
        <v>2000</v>
      </c>
      <c r="D734" s="37" t="s">
        <v>425</v>
      </c>
      <c r="E734" s="41" t="s">
        <v>26</v>
      </c>
    </row>
    <row r="735" spans="1:5" s="107" customFormat="1" x14ac:dyDescent="0.25">
      <c r="A735" s="40">
        <v>44161.7112037037</v>
      </c>
      <c r="B735" s="163">
        <v>44162</v>
      </c>
      <c r="C735" s="76">
        <v>100</v>
      </c>
      <c r="D735" s="37" t="s">
        <v>546</v>
      </c>
      <c r="E735" s="41" t="s">
        <v>26</v>
      </c>
    </row>
    <row r="736" spans="1:5" s="107" customFormat="1" x14ac:dyDescent="0.25">
      <c r="A736" s="40">
        <v>44161.743645833332</v>
      </c>
      <c r="B736" s="163">
        <v>44162</v>
      </c>
      <c r="C736" s="76">
        <v>400</v>
      </c>
      <c r="D736" s="37" t="s">
        <v>601</v>
      </c>
      <c r="E736" s="41" t="s">
        <v>26</v>
      </c>
    </row>
    <row r="737" spans="1:5" s="107" customFormat="1" x14ac:dyDescent="0.25">
      <c r="A737" s="40">
        <v>44161.791458333333</v>
      </c>
      <c r="B737" s="163">
        <v>44162</v>
      </c>
      <c r="C737" s="76">
        <v>100</v>
      </c>
      <c r="D737" s="37" t="s">
        <v>922</v>
      </c>
      <c r="E737" s="41" t="s">
        <v>26</v>
      </c>
    </row>
    <row r="738" spans="1:5" s="107" customFormat="1" x14ac:dyDescent="0.25">
      <c r="A738" s="40">
        <v>44161.796134259261</v>
      </c>
      <c r="B738" s="163">
        <v>44162</v>
      </c>
      <c r="C738" s="76">
        <v>30</v>
      </c>
      <c r="D738" s="37" t="s">
        <v>923</v>
      </c>
      <c r="E738" s="41" t="s">
        <v>26</v>
      </c>
    </row>
    <row r="739" spans="1:5" s="107" customFormat="1" x14ac:dyDescent="0.25">
      <c r="A739" s="40">
        <v>44161.899618055555</v>
      </c>
      <c r="B739" s="163">
        <v>44162</v>
      </c>
      <c r="C739" s="76">
        <v>500</v>
      </c>
      <c r="D739" s="37" t="s">
        <v>426</v>
      </c>
      <c r="E739" s="41" t="s">
        <v>26</v>
      </c>
    </row>
    <row r="740" spans="1:5" s="107" customFormat="1" x14ac:dyDescent="0.25">
      <c r="A740" s="40">
        <v>44161.935740740744</v>
      </c>
      <c r="B740" s="163">
        <v>44162</v>
      </c>
      <c r="C740" s="76">
        <v>200</v>
      </c>
      <c r="D740" s="37"/>
      <c r="E740" s="41" t="s">
        <v>26</v>
      </c>
    </row>
    <row r="741" spans="1:5" s="107" customFormat="1" x14ac:dyDescent="0.25">
      <c r="A741" s="40">
        <v>44161.964409722219</v>
      </c>
      <c r="B741" s="163">
        <v>44162</v>
      </c>
      <c r="C741" s="76">
        <v>100</v>
      </c>
      <c r="D741" s="37" t="s">
        <v>545</v>
      </c>
      <c r="E741" s="41" t="s">
        <v>26</v>
      </c>
    </row>
    <row r="742" spans="1:5" s="107" customFormat="1" x14ac:dyDescent="0.25">
      <c r="A742" s="40">
        <v>44161.987476851849</v>
      </c>
      <c r="B742" s="163">
        <v>44162</v>
      </c>
      <c r="C742" s="76">
        <v>500</v>
      </c>
      <c r="D742" s="37" t="s">
        <v>924</v>
      </c>
      <c r="E742" s="41" t="s">
        <v>26</v>
      </c>
    </row>
    <row r="743" spans="1:5" s="107" customFormat="1" x14ac:dyDescent="0.25">
      <c r="A743" s="40">
        <v>44162.074780092589</v>
      </c>
      <c r="B743" s="163">
        <v>44165</v>
      </c>
      <c r="C743" s="76">
        <v>200</v>
      </c>
      <c r="D743" s="37" t="s">
        <v>925</v>
      </c>
      <c r="E743" s="41" t="s">
        <v>26</v>
      </c>
    </row>
    <row r="744" spans="1:5" s="107" customFormat="1" x14ac:dyDescent="0.25">
      <c r="A744" s="40">
        <v>44162.391909722224</v>
      </c>
      <c r="B744" s="163">
        <v>44165</v>
      </c>
      <c r="C744" s="76">
        <v>300</v>
      </c>
      <c r="D744" s="37" t="s">
        <v>926</v>
      </c>
      <c r="E744" s="41" t="s">
        <v>26</v>
      </c>
    </row>
    <row r="745" spans="1:5" s="107" customFormat="1" x14ac:dyDescent="0.25">
      <c r="A745" s="40">
        <v>44162.39472222222</v>
      </c>
      <c r="B745" s="163">
        <v>44165</v>
      </c>
      <c r="C745" s="76">
        <v>100</v>
      </c>
      <c r="D745" s="37" t="s">
        <v>602</v>
      </c>
      <c r="E745" s="41" t="s">
        <v>26</v>
      </c>
    </row>
    <row r="746" spans="1:5" s="107" customFormat="1" x14ac:dyDescent="0.25">
      <c r="A746" s="40">
        <v>44162.460127314815</v>
      </c>
      <c r="B746" s="163">
        <v>44165</v>
      </c>
      <c r="C746" s="76">
        <v>1000</v>
      </c>
      <c r="D746" s="37" t="s">
        <v>427</v>
      </c>
      <c r="E746" s="41" t="s">
        <v>26</v>
      </c>
    </row>
    <row r="747" spans="1:5" s="107" customFormat="1" x14ac:dyDescent="0.25">
      <c r="A747" s="40">
        <v>44162.46634259259</v>
      </c>
      <c r="B747" s="163">
        <v>44165</v>
      </c>
      <c r="C747" s="76">
        <v>1000</v>
      </c>
      <c r="D747" s="37"/>
      <c r="E747" s="41" t="s">
        <v>26</v>
      </c>
    </row>
    <row r="748" spans="1:5" s="107" customFormat="1" x14ac:dyDescent="0.25">
      <c r="A748" s="40">
        <v>44162.501666666663</v>
      </c>
      <c r="B748" s="163">
        <v>44165</v>
      </c>
      <c r="C748" s="76">
        <v>1000</v>
      </c>
      <c r="D748" s="37"/>
      <c r="E748" s="41" t="s">
        <v>26</v>
      </c>
    </row>
    <row r="749" spans="1:5" s="107" customFormat="1" x14ac:dyDescent="0.25">
      <c r="A749" s="40">
        <v>44162.522731481484</v>
      </c>
      <c r="B749" s="163">
        <v>44165</v>
      </c>
      <c r="C749" s="76">
        <v>500</v>
      </c>
      <c r="D749" s="37" t="s">
        <v>428</v>
      </c>
      <c r="E749" s="41" t="s">
        <v>26</v>
      </c>
    </row>
    <row r="750" spans="1:5" s="107" customFormat="1" x14ac:dyDescent="0.25">
      <c r="A750" s="40">
        <v>44162.537106481483</v>
      </c>
      <c r="B750" s="163">
        <v>44165</v>
      </c>
      <c r="C750" s="76">
        <v>1000</v>
      </c>
      <c r="D750" s="37" t="s">
        <v>429</v>
      </c>
      <c r="E750" s="41" t="s">
        <v>26</v>
      </c>
    </row>
    <row r="751" spans="1:5" s="107" customFormat="1" x14ac:dyDescent="0.25">
      <c r="A751" s="40">
        <v>44162.545092592591</v>
      </c>
      <c r="B751" s="163">
        <v>44165</v>
      </c>
      <c r="C751" s="76">
        <v>100</v>
      </c>
      <c r="D751" s="37" t="s">
        <v>927</v>
      </c>
      <c r="E751" s="41" t="s">
        <v>26</v>
      </c>
    </row>
    <row r="752" spans="1:5" s="107" customFormat="1" x14ac:dyDescent="0.25">
      <c r="A752" s="40">
        <v>44162.625601851854</v>
      </c>
      <c r="B752" s="163">
        <v>44165</v>
      </c>
      <c r="C752" s="76">
        <v>1500</v>
      </c>
      <c r="D752" s="37" t="s">
        <v>928</v>
      </c>
      <c r="E752" s="41" t="s">
        <v>26</v>
      </c>
    </row>
    <row r="753" spans="1:5" s="107" customFormat="1" x14ac:dyDescent="0.25">
      <c r="A753" s="40">
        <v>44162.627280092594</v>
      </c>
      <c r="B753" s="163">
        <v>44165</v>
      </c>
      <c r="C753" s="76">
        <v>50</v>
      </c>
      <c r="D753" s="37" t="s">
        <v>683</v>
      </c>
      <c r="E753" s="41" t="s">
        <v>26</v>
      </c>
    </row>
    <row r="754" spans="1:5" s="107" customFormat="1" x14ac:dyDescent="0.25">
      <c r="A754" s="40">
        <v>44162.66002314815</v>
      </c>
      <c r="B754" s="163">
        <v>44165</v>
      </c>
      <c r="C754" s="76">
        <v>270</v>
      </c>
      <c r="D754" s="37" t="s">
        <v>929</v>
      </c>
      <c r="E754" s="41" t="s">
        <v>26</v>
      </c>
    </row>
    <row r="755" spans="1:5" s="107" customFormat="1" x14ac:dyDescent="0.25">
      <c r="A755" s="40">
        <v>44162.675046296295</v>
      </c>
      <c r="B755" s="163">
        <v>44165</v>
      </c>
      <c r="C755" s="76">
        <v>500</v>
      </c>
      <c r="D755" s="37" t="s">
        <v>432</v>
      </c>
      <c r="E755" s="41" t="s">
        <v>26</v>
      </c>
    </row>
    <row r="756" spans="1:5" s="107" customFormat="1" x14ac:dyDescent="0.25">
      <c r="A756" s="40">
        <v>44162.704143518517</v>
      </c>
      <c r="B756" s="163">
        <v>44165</v>
      </c>
      <c r="C756" s="76">
        <v>1000</v>
      </c>
      <c r="D756" s="37" t="s">
        <v>146</v>
      </c>
      <c r="E756" s="41" t="s">
        <v>26</v>
      </c>
    </row>
    <row r="757" spans="1:5" s="107" customFormat="1" x14ac:dyDescent="0.25">
      <c r="A757" s="40">
        <v>44162.717557870368</v>
      </c>
      <c r="B757" s="163">
        <v>44165</v>
      </c>
      <c r="C757" s="76">
        <v>100</v>
      </c>
      <c r="D757" s="37" t="s">
        <v>433</v>
      </c>
      <c r="E757" s="41" t="s">
        <v>26</v>
      </c>
    </row>
    <row r="758" spans="1:5" s="107" customFormat="1" x14ac:dyDescent="0.25">
      <c r="A758" s="40">
        <v>44162.736932870372</v>
      </c>
      <c r="B758" s="163">
        <v>44165</v>
      </c>
      <c r="C758" s="76">
        <v>300</v>
      </c>
      <c r="D758" s="37" t="s">
        <v>930</v>
      </c>
      <c r="E758" s="41" t="s">
        <v>26</v>
      </c>
    </row>
    <row r="759" spans="1:5" s="107" customFormat="1" x14ac:dyDescent="0.25">
      <c r="A759" s="40">
        <v>44162.768969907411</v>
      </c>
      <c r="B759" s="163">
        <v>44165</v>
      </c>
      <c r="C759" s="76">
        <v>450</v>
      </c>
      <c r="D759" s="37" t="s">
        <v>924</v>
      </c>
      <c r="E759" s="41" t="s">
        <v>26</v>
      </c>
    </row>
    <row r="760" spans="1:5" s="107" customFormat="1" x14ac:dyDescent="0.25">
      <c r="A760" s="40">
        <v>44162.777939814812</v>
      </c>
      <c r="B760" s="163">
        <v>44165</v>
      </c>
      <c r="C760" s="76">
        <v>100</v>
      </c>
      <c r="D760" s="37" t="s">
        <v>434</v>
      </c>
      <c r="E760" s="41" t="s">
        <v>26</v>
      </c>
    </row>
    <row r="761" spans="1:5" s="107" customFormat="1" x14ac:dyDescent="0.25">
      <c r="A761" s="40">
        <v>44162.839641203704</v>
      </c>
      <c r="B761" s="163">
        <v>44165</v>
      </c>
      <c r="C761" s="76">
        <v>500</v>
      </c>
      <c r="D761" s="37" t="s">
        <v>480</v>
      </c>
      <c r="E761" s="41" t="s">
        <v>26</v>
      </c>
    </row>
    <row r="762" spans="1:5" s="107" customFormat="1" x14ac:dyDescent="0.25">
      <c r="A762" s="40">
        <v>44162.854027777779</v>
      </c>
      <c r="B762" s="163">
        <v>44165</v>
      </c>
      <c r="C762" s="76">
        <v>500</v>
      </c>
      <c r="D762" s="37" t="s">
        <v>931</v>
      </c>
      <c r="E762" s="41" t="s">
        <v>26</v>
      </c>
    </row>
    <row r="763" spans="1:5" s="107" customFormat="1" x14ac:dyDescent="0.25">
      <c r="A763" s="40">
        <v>44162.858611111114</v>
      </c>
      <c r="B763" s="163">
        <v>44165</v>
      </c>
      <c r="C763" s="76">
        <v>250</v>
      </c>
      <c r="D763" s="37" t="s">
        <v>435</v>
      </c>
      <c r="E763" s="41" t="s">
        <v>26</v>
      </c>
    </row>
    <row r="764" spans="1:5" s="107" customFormat="1" x14ac:dyDescent="0.25">
      <c r="A764" s="40">
        <v>44163.37804398148</v>
      </c>
      <c r="B764" s="163">
        <v>44165</v>
      </c>
      <c r="C764" s="76">
        <v>500</v>
      </c>
      <c r="D764" s="37" t="s">
        <v>437</v>
      </c>
      <c r="E764" s="41" t="s">
        <v>26</v>
      </c>
    </row>
    <row r="765" spans="1:5" s="107" customFormat="1" x14ac:dyDescent="0.25">
      <c r="A765" s="40">
        <v>44163.401412037034</v>
      </c>
      <c r="B765" s="163">
        <v>44165</v>
      </c>
      <c r="C765" s="76">
        <v>50</v>
      </c>
      <c r="D765" s="37" t="s">
        <v>603</v>
      </c>
      <c r="E765" s="41" t="s">
        <v>26</v>
      </c>
    </row>
    <row r="766" spans="1:5" s="107" customFormat="1" x14ac:dyDescent="0.25">
      <c r="A766" s="40">
        <v>44163.418217592596</v>
      </c>
      <c r="B766" s="163">
        <v>44165</v>
      </c>
      <c r="C766" s="76">
        <v>300</v>
      </c>
      <c r="D766" s="37" t="s">
        <v>438</v>
      </c>
      <c r="E766" s="41" t="s">
        <v>26</v>
      </c>
    </row>
    <row r="767" spans="1:5" s="107" customFormat="1" x14ac:dyDescent="0.25">
      <c r="A767" s="40">
        <v>44163.427465277775</v>
      </c>
      <c r="B767" s="163">
        <v>44165</v>
      </c>
      <c r="C767" s="76">
        <v>100</v>
      </c>
      <c r="D767" s="37" t="s">
        <v>439</v>
      </c>
      <c r="E767" s="41" t="s">
        <v>26</v>
      </c>
    </row>
    <row r="768" spans="1:5" s="107" customFormat="1" x14ac:dyDescent="0.25">
      <c r="A768" s="40">
        <v>44163.433668981481</v>
      </c>
      <c r="B768" s="163">
        <v>44165</v>
      </c>
      <c r="C768" s="76">
        <v>5000</v>
      </c>
      <c r="D768" s="37" t="s">
        <v>932</v>
      </c>
      <c r="E768" s="41" t="s">
        <v>26</v>
      </c>
    </row>
    <row r="769" spans="1:5" s="107" customFormat="1" x14ac:dyDescent="0.25">
      <c r="A769" s="40">
        <v>44163.514479166668</v>
      </c>
      <c r="B769" s="163">
        <v>44165</v>
      </c>
      <c r="C769" s="76">
        <v>50</v>
      </c>
      <c r="D769" s="37" t="s">
        <v>548</v>
      </c>
      <c r="E769" s="41" t="s">
        <v>26</v>
      </c>
    </row>
    <row r="770" spans="1:5" s="107" customFormat="1" x14ac:dyDescent="0.25">
      <c r="A770" s="40">
        <v>44163.54246527778</v>
      </c>
      <c r="B770" s="163">
        <v>44165</v>
      </c>
      <c r="C770" s="76">
        <v>300</v>
      </c>
      <c r="D770" s="37" t="s">
        <v>440</v>
      </c>
      <c r="E770" s="41" t="s">
        <v>26</v>
      </c>
    </row>
    <row r="771" spans="1:5" s="107" customFormat="1" x14ac:dyDescent="0.25">
      <c r="A771" s="40">
        <v>44163.577592592592</v>
      </c>
      <c r="B771" s="163">
        <v>44165</v>
      </c>
      <c r="C771" s="76">
        <v>150</v>
      </c>
      <c r="D771" s="37" t="s">
        <v>441</v>
      </c>
      <c r="E771" s="41" t="s">
        <v>26</v>
      </c>
    </row>
    <row r="772" spans="1:5" s="107" customFormat="1" x14ac:dyDescent="0.25">
      <c r="A772" s="40">
        <v>44163.580462962964</v>
      </c>
      <c r="B772" s="163">
        <v>44165</v>
      </c>
      <c r="C772" s="76">
        <v>100</v>
      </c>
      <c r="D772" s="37" t="s">
        <v>933</v>
      </c>
      <c r="E772" s="41" t="s">
        <v>26</v>
      </c>
    </row>
    <row r="773" spans="1:5" s="107" customFormat="1" x14ac:dyDescent="0.25">
      <c r="A773" s="40">
        <v>44163.615486111114</v>
      </c>
      <c r="B773" s="163">
        <v>44165</v>
      </c>
      <c r="C773" s="76">
        <v>200</v>
      </c>
      <c r="D773" s="37" t="s">
        <v>442</v>
      </c>
      <c r="E773" s="41" t="s">
        <v>26</v>
      </c>
    </row>
    <row r="774" spans="1:5" s="107" customFormat="1" x14ac:dyDescent="0.25">
      <c r="A774" s="40">
        <v>44163.699907407405</v>
      </c>
      <c r="B774" s="163">
        <v>44165</v>
      </c>
      <c r="C774" s="76">
        <v>500</v>
      </c>
      <c r="D774" s="37" t="s">
        <v>443</v>
      </c>
      <c r="E774" s="41" t="s">
        <v>26</v>
      </c>
    </row>
    <row r="775" spans="1:5" s="107" customFormat="1" x14ac:dyDescent="0.25">
      <c r="A775" s="40">
        <v>44163.742118055554</v>
      </c>
      <c r="B775" s="163">
        <v>44165</v>
      </c>
      <c r="C775" s="76">
        <v>300</v>
      </c>
      <c r="D775" s="37" t="s">
        <v>853</v>
      </c>
      <c r="E775" s="41" t="s">
        <v>26</v>
      </c>
    </row>
    <row r="776" spans="1:5" s="107" customFormat="1" x14ac:dyDescent="0.25">
      <c r="A776" s="40">
        <v>44163.761990740742</v>
      </c>
      <c r="B776" s="163">
        <v>44165</v>
      </c>
      <c r="C776" s="76">
        <v>2000</v>
      </c>
      <c r="D776" s="37" t="s">
        <v>549</v>
      </c>
      <c r="E776" s="41" t="s">
        <v>26</v>
      </c>
    </row>
    <row r="777" spans="1:5" s="107" customFormat="1" x14ac:dyDescent="0.25">
      <c r="A777" s="40">
        <v>44163.7658912037</v>
      </c>
      <c r="B777" s="163">
        <v>44165</v>
      </c>
      <c r="C777" s="76">
        <v>500</v>
      </c>
      <c r="D777" s="37" t="s">
        <v>444</v>
      </c>
      <c r="E777" s="41" t="s">
        <v>26</v>
      </c>
    </row>
    <row r="778" spans="1:5" s="107" customFormat="1" x14ac:dyDescent="0.25">
      <c r="A778" s="40">
        <v>44163.784745370373</v>
      </c>
      <c r="B778" s="163">
        <v>44165</v>
      </c>
      <c r="C778" s="76">
        <v>490</v>
      </c>
      <c r="D778" s="37"/>
      <c r="E778" s="41" t="s">
        <v>26</v>
      </c>
    </row>
    <row r="779" spans="1:5" s="107" customFormat="1" x14ac:dyDescent="0.25">
      <c r="A779" s="40">
        <v>44163.884409722225</v>
      </c>
      <c r="B779" s="163">
        <v>44165</v>
      </c>
      <c r="C779" s="76">
        <v>1000</v>
      </c>
      <c r="D779" s="37" t="s">
        <v>479</v>
      </c>
      <c r="E779" s="41" t="s">
        <v>26</v>
      </c>
    </row>
    <row r="780" spans="1:5" s="107" customFormat="1" x14ac:dyDescent="0.25">
      <c r="A780" s="40">
        <v>44163.892210648148</v>
      </c>
      <c r="B780" s="163">
        <v>44165</v>
      </c>
      <c r="C780" s="76">
        <v>100</v>
      </c>
      <c r="D780" s="37" t="s">
        <v>934</v>
      </c>
      <c r="E780" s="41" t="s">
        <v>26</v>
      </c>
    </row>
    <row r="781" spans="1:5" s="107" customFormat="1" x14ac:dyDescent="0.25">
      <c r="A781" s="40">
        <v>44163.913229166668</v>
      </c>
      <c r="B781" s="163">
        <v>44165</v>
      </c>
      <c r="C781" s="76">
        <v>100</v>
      </c>
      <c r="D781" s="37"/>
      <c r="E781" s="41" t="s">
        <v>26</v>
      </c>
    </row>
    <row r="782" spans="1:5" s="107" customFormat="1" x14ac:dyDescent="0.25">
      <c r="A782" s="40">
        <v>44163.931863425925</v>
      </c>
      <c r="B782" s="163">
        <v>44165</v>
      </c>
      <c r="C782" s="76">
        <v>1000</v>
      </c>
      <c r="D782" s="37" t="s">
        <v>320</v>
      </c>
      <c r="E782" s="41" t="s">
        <v>26</v>
      </c>
    </row>
    <row r="783" spans="1:5" s="107" customFormat="1" x14ac:dyDescent="0.25">
      <c r="A783" s="40">
        <v>44163.939965277779</v>
      </c>
      <c r="B783" s="163">
        <v>44165</v>
      </c>
      <c r="C783" s="76">
        <v>200</v>
      </c>
      <c r="D783" s="37" t="s">
        <v>445</v>
      </c>
      <c r="E783" s="41" t="s">
        <v>26</v>
      </c>
    </row>
    <row r="784" spans="1:5" s="107" customFormat="1" x14ac:dyDescent="0.25">
      <c r="A784" s="40">
        <v>44164.379201388889</v>
      </c>
      <c r="B784" s="163">
        <v>44165</v>
      </c>
      <c r="C784" s="76">
        <v>500</v>
      </c>
      <c r="D784" s="37" t="s">
        <v>446</v>
      </c>
      <c r="E784" s="41" t="s">
        <v>26</v>
      </c>
    </row>
    <row r="785" spans="1:5" s="107" customFormat="1" x14ac:dyDescent="0.25">
      <c r="A785" s="40">
        <v>44164.401064814818</v>
      </c>
      <c r="B785" s="163">
        <v>44165</v>
      </c>
      <c r="C785" s="76">
        <v>300</v>
      </c>
      <c r="D785" s="37" t="s">
        <v>478</v>
      </c>
      <c r="E785" s="41" t="s">
        <v>26</v>
      </c>
    </row>
    <row r="786" spans="1:5" s="107" customFormat="1" x14ac:dyDescent="0.25">
      <c r="A786" s="40">
        <v>44164.447060185186</v>
      </c>
      <c r="B786" s="163">
        <v>44165</v>
      </c>
      <c r="C786" s="76">
        <v>500</v>
      </c>
      <c r="D786" s="37"/>
      <c r="E786" s="41" t="s">
        <v>26</v>
      </c>
    </row>
    <row r="787" spans="1:5" s="107" customFormat="1" x14ac:dyDescent="0.25">
      <c r="A787" s="40">
        <v>44164.461168981485</v>
      </c>
      <c r="B787" s="163">
        <v>44165</v>
      </c>
      <c r="C787" s="76">
        <v>500</v>
      </c>
      <c r="D787" s="37" t="s">
        <v>448</v>
      </c>
      <c r="E787" s="41" t="s">
        <v>26</v>
      </c>
    </row>
    <row r="788" spans="1:5" s="107" customFormat="1" x14ac:dyDescent="0.25">
      <c r="A788" s="40">
        <v>44164.556516203702</v>
      </c>
      <c r="B788" s="163">
        <v>44165</v>
      </c>
      <c r="C788" s="76">
        <v>500</v>
      </c>
      <c r="D788" s="37" t="s">
        <v>451</v>
      </c>
      <c r="E788" s="41" t="s">
        <v>26</v>
      </c>
    </row>
    <row r="789" spans="1:5" s="107" customFormat="1" x14ac:dyDescent="0.25">
      <c r="A789" s="40">
        <v>44164.698865740742</v>
      </c>
      <c r="B789" s="163">
        <v>44165</v>
      </c>
      <c r="C789" s="76">
        <v>500</v>
      </c>
      <c r="D789" s="37" t="s">
        <v>452</v>
      </c>
      <c r="E789" s="41" t="s">
        <v>26</v>
      </c>
    </row>
    <row r="790" spans="1:5" s="107" customFormat="1" x14ac:dyDescent="0.25">
      <c r="A790" s="40">
        <v>44164.726759259262</v>
      </c>
      <c r="B790" s="163">
        <v>44165</v>
      </c>
      <c r="C790" s="76">
        <v>300</v>
      </c>
      <c r="D790" s="37" t="s">
        <v>676</v>
      </c>
      <c r="E790" s="41" t="s">
        <v>26</v>
      </c>
    </row>
    <row r="791" spans="1:5" s="107" customFormat="1" x14ac:dyDescent="0.25">
      <c r="A791" s="40">
        <v>44164.772256944445</v>
      </c>
      <c r="B791" s="163">
        <v>44165</v>
      </c>
      <c r="C791" s="76">
        <v>200</v>
      </c>
      <c r="D791" s="37" t="s">
        <v>453</v>
      </c>
      <c r="E791" s="41" t="s">
        <v>26</v>
      </c>
    </row>
    <row r="792" spans="1:5" s="107" customFormat="1" x14ac:dyDescent="0.25">
      <c r="A792" s="40">
        <v>44164.787662037037</v>
      </c>
      <c r="B792" s="163">
        <v>44165</v>
      </c>
      <c r="C792" s="76">
        <v>100</v>
      </c>
      <c r="D792" s="37" t="s">
        <v>477</v>
      </c>
      <c r="E792" s="41" t="s">
        <v>26</v>
      </c>
    </row>
    <row r="793" spans="1:5" s="107" customFormat="1" x14ac:dyDescent="0.25">
      <c r="A793" s="40">
        <v>44164.790682870371</v>
      </c>
      <c r="B793" s="163">
        <v>44165</v>
      </c>
      <c r="C793" s="76">
        <v>100</v>
      </c>
      <c r="D793" s="37"/>
      <c r="E793" s="41" t="s">
        <v>26</v>
      </c>
    </row>
    <row r="794" spans="1:5" s="107" customFormat="1" x14ac:dyDescent="0.25">
      <c r="A794" s="40">
        <v>44164.815798611111</v>
      </c>
      <c r="B794" s="163">
        <v>44165</v>
      </c>
      <c r="C794" s="76">
        <v>500</v>
      </c>
      <c r="D794" s="37" t="s">
        <v>454</v>
      </c>
      <c r="E794" s="41" t="s">
        <v>26</v>
      </c>
    </row>
    <row r="795" spans="1:5" s="107" customFormat="1" x14ac:dyDescent="0.25">
      <c r="A795" s="40">
        <v>44164.848761574074</v>
      </c>
      <c r="B795" s="163">
        <v>44165</v>
      </c>
      <c r="C795" s="76">
        <v>300</v>
      </c>
      <c r="D795" s="37" t="s">
        <v>306</v>
      </c>
      <c r="E795" s="41" t="s">
        <v>26</v>
      </c>
    </row>
    <row r="796" spans="1:5" s="107" customFormat="1" x14ac:dyDescent="0.25">
      <c r="A796" s="40">
        <v>44164.864618055559</v>
      </c>
      <c r="B796" s="163">
        <v>44165</v>
      </c>
      <c r="C796" s="76">
        <v>500</v>
      </c>
      <c r="D796" s="37" t="s">
        <v>455</v>
      </c>
      <c r="E796" s="41" t="s">
        <v>26</v>
      </c>
    </row>
    <row r="797" spans="1:5" s="107" customFormat="1" x14ac:dyDescent="0.25">
      <c r="A797" s="40">
        <v>44164.92050925926</v>
      </c>
      <c r="B797" s="163">
        <v>44165</v>
      </c>
      <c r="C797" s="76">
        <v>100</v>
      </c>
      <c r="D797" s="37" t="s">
        <v>436</v>
      </c>
      <c r="E797" s="41" t="s">
        <v>26</v>
      </c>
    </row>
    <row r="798" spans="1:5" s="107" customFormat="1" x14ac:dyDescent="0.25">
      <c r="A798" s="40">
        <v>44165.010787037034</v>
      </c>
      <c r="B798" s="104">
        <v>44166</v>
      </c>
      <c r="C798" s="76">
        <v>200</v>
      </c>
      <c r="D798" s="37" t="s">
        <v>456</v>
      </c>
      <c r="E798" s="41" t="s">
        <v>26</v>
      </c>
    </row>
    <row r="799" spans="1:5" s="107" customFormat="1" x14ac:dyDescent="0.25">
      <c r="A799" s="40">
        <v>44165.033495370371</v>
      </c>
      <c r="B799" s="104">
        <v>44166</v>
      </c>
      <c r="C799" s="76">
        <v>1000</v>
      </c>
      <c r="D799" s="37" t="s">
        <v>514</v>
      </c>
      <c r="E799" s="41" t="s">
        <v>26</v>
      </c>
    </row>
    <row r="800" spans="1:5" s="107" customFormat="1" x14ac:dyDescent="0.25">
      <c r="A800" s="40">
        <v>44165.396527777775</v>
      </c>
      <c r="B800" s="104">
        <v>44166</v>
      </c>
      <c r="C800" s="76">
        <v>1000</v>
      </c>
      <c r="D800" s="37" t="s">
        <v>447</v>
      </c>
      <c r="E800" s="41" t="s">
        <v>26</v>
      </c>
    </row>
    <row r="801" spans="1:5" s="107" customFormat="1" x14ac:dyDescent="0.25">
      <c r="A801" s="40">
        <v>44165.418703703705</v>
      </c>
      <c r="B801" s="104">
        <v>44166</v>
      </c>
      <c r="C801" s="76">
        <v>100</v>
      </c>
      <c r="D801" s="37" t="s">
        <v>457</v>
      </c>
      <c r="E801" s="41" t="s">
        <v>26</v>
      </c>
    </row>
    <row r="802" spans="1:5" s="107" customFormat="1" x14ac:dyDescent="0.25">
      <c r="A802" s="40">
        <v>44165.441574074073</v>
      </c>
      <c r="B802" s="104">
        <v>44166</v>
      </c>
      <c r="C802" s="76">
        <v>1000</v>
      </c>
      <c r="D802" s="37" t="s">
        <v>470</v>
      </c>
      <c r="E802" s="41" t="s">
        <v>26</v>
      </c>
    </row>
    <row r="803" spans="1:5" s="107" customFormat="1" x14ac:dyDescent="0.25">
      <c r="A803" s="40">
        <v>44165.449837962966</v>
      </c>
      <c r="B803" s="104">
        <v>44166</v>
      </c>
      <c r="C803" s="76">
        <v>2000</v>
      </c>
      <c r="D803" s="37" t="s">
        <v>935</v>
      </c>
      <c r="E803" s="41" t="s">
        <v>26</v>
      </c>
    </row>
    <row r="804" spans="1:5" s="107" customFormat="1" x14ac:dyDescent="0.25">
      <c r="A804" s="40">
        <v>44165.457233796296</v>
      </c>
      <c r="B804" s="104">
        <v>44166</v>
      </c>
      <c r="C804" s="76">
        <v>500</v>
      </c>
      <c r="D804" s="37" t="s">
        <v>430</v>
      </c>
      <c r="E804" s="41" t="s">
        <v>26</v>
      </c>
    </row>
    <row r="805" spans="1:5" s="107" customFormat="1" x14ac:dyDescent="0.25">
      <c r="A805" s="40">
        <v>44165.498368055552</v>
      </c>
      <c r="B805" s="104">
        <v>44166</v>
      </c>
      <c r="C805" s="76">
        <v>10</v>
      </c>
      <c r="D805" s="37" t="s">
        <v>458</v>
      </c>
      <c r="E805" s="41" t="s">
        <v>26</v>
      </c>
    </row>
    <row r="806" spans="1:5" s="107" customFormat="1" x14ac:dyDescent="0.25">
      <c r="A806" s="40">
        <v>44165.507905092592</v>
      </c>
      <c r="B806" s="104">
        <v>44166</v>
      </c>
      <c r="C806" s="76">
        <v>500</v>
      </c>
      <c r="D806" s="37" t="s">
        <v>460</v>
      </c>
      <c r="E806" s="41" t="s">
        <v>26</v>
      </c>
    </row>
    <row r="807" spans="1:5" s="107" customFormat="1" x14ac:dyDescent="0.25">
      <c r="A807" s="40">
        <v>44165.508553240739</v>
      </c>
      <c r="B807" s="104">
        <v>44166</v>
      </c>
      <c r="C807" s="76">
        <v>300</v>
      </c>
      <c r="D807" s="37" t="s">
        <v>450</v>
      </c>
      <c r="E807" s="41" t="s">
        <v>26</v>
      </c>
    </row>
    <row r="808" spans="1:5" s="107" customFormat="1" x14ac:dyDescent="0.25">
      <c r="A808" s="40">
        <v>44165.52548611111</v>
      </c>
      <c r="B808" s="104">
        <v>44166</v>
      </c>
      <c r="C808" s="76">
        <v>2000</v>
      </c>
      <c r="D808" s="37" t="s">
        <v>139</v>
      </c>
      <c r="E808" s="41" t="s">
        <v>26</v>
      </c>
    </row>
    <row r="809" spans="1:5" s="107" customFormat="1" x14ac:dyDescent="0.25">
      <c r="A809" s="40">
        <v>44165.552453703705</v>
      </c>
      <c r="B809" s="104">
        <v>44166</v>
      </c>
      <c r="C809" s="76">
        <v>1000</v>
      </c>
      <c r="D809" s="37" t="s">
        <v>461</v>
      </c>
      <c r="E809" s="41" t="s">
        <v>26</v>
      </c>
    </row>
    <row r="810" spans="1:5" s="107" customFormat="1" x14ac:dyDescent="0.25">
      <c r="A810" s="40">
        <v>44165.597395833334</v>
      </c>
      <c r="B810" s="104">
        <v>44166</v>
      </c>
      <c r="C810" s="76">
        <v>250</v>
      </c>
      <c r="D810" s="37" t="s">
        <v>469</v>
      </c>
      <c r="E810" s="41" t="s">
        <v>26</v>
      </c>
    </row>
    <row r="811" spans="1:5" s="107" customFormat="1" x14ac:dyDescent="0.25">
      <c r="A811" s="40">
        <v>44165.611076388886</v>
      </c>
      <c r="B811" s="104">
        <v>44166</v>
      </c>
      <c r="C811" s="76">
        <v>100</v>
      </c>
      <c r="D811" s="37" t="s">
        <v>462</v>
      </c>
      <c r="E811" s="41" t="s">
        <v>26</v>
      </c>
    </row>
    <row r="812" spans="1:5" s="107" customFormat="1" x14ac:dyDescent="0.25">
      <c r="A812" s="40">
        <v>44165.624143518522</v>
      </c>
      <c r="B812" s="104">
        <v>44166</v>
      </c>
      <c r="C812" s="76">
        <v>2500</v>
      </c>
      <c r="D812" s="37" t="s">
        <v>476</v>
      </c>
      <c r="E812" s="41" t="s">
        <v>26</v>
      </c>
    </row>
    <row r="813" spans="1:5" s="107" customFormat="1" x14ac:dyDescent="0.25">
      <c r="A813" s="40">
        <v>44165.628194444442</v>
      </c>
      <c r="B813" s="104">
        <v>44166</v>
      </c>
      <c r="C813" s="76">
        <v>2000</v>
      </c>
      <c r="D813" s="37" t="s">
        <v>550</v>
      </c>
      <c r="E813" s="41" t="s">
        <v>26</v>
      </c>
    </row>
    <row r="814" spans="1:5" s="107" customFormat="1" x14ac:dyDescent="0.25">
      <c r="A814" s="40">
        <v>44165.641469907408</v>
      </c>
      <c r="B814" s="104">
        <v>44166</v>
      </c>
      <c r="C814" s="76">
        <v>2000</v>
      </c>
      <c r="D814" s="37" t="s">
        <v>463</v>
      </c>
      <c r="E814" s="41" t="s">
        <v>26</v>
      </c>
    </row>
    <row r="815" spans="1:5" s="107" customFormat="1" x14ac:dyDescent="0.25">
      <c r="A815" s="40">
        <v>44165.648541666669</v>
      </c>
      <c r="B815" s="104">
        <v>44166</v>
      </c>
      <c r="C815" s="76">
        <v>500</v>
      </c>
      <c r="D815" s="37" t="s">
        <v>464</v>
      </c>
      <c r="E815" s="41" t="s">
        <v>26</v>
      </c>
    </row>
    <row r="816" spans="1:5" s="107" customFormat="1" x14ac:dyDescent="0.25">
      <c r="A816" s="40">
        <v>44165.662638888891</v>
      </c>
      <c r="B816" s="104">
        <v>44166</v>
      </c>
      <c r="C816" s="76">
        <v>1000</v>
      </c>
      <c r="D816" s="37" t="s">
        <v>465</v>
      </c>
      <c r="E816" s="41" t="s">
        <v>26</v>
      </c>
    </row>
    <row r="817" spans="1:5" s="107" customFormat="1" x14ac:dyDescent="0.25">
      <c r="A817" s="40">
        <v>44165.689768518518</v>
      </c>
      <c r="B817" s="104">
        <v>44166</v>
      </c>
      <c r="C817" s="76">
        <v>300</v>
      </c>
      <c r="D817" s="37" t="s">
        <v>466</v>
      </c>
      <c r="E817" s="41" t="s">
        <v>26</v>
      </c>
    </row>
    <row r="818" spans="1:5" s="107" customFormat="1" x14ac:dyDescent="0.25">
      <c r="A818" s="40">
        <v>44165.690648148149</v>
      </c>
      <c r="B818" s="104">
        <v>44166</v>
      </c>
      <c r="C818" s="76">
        <v>50</v>
      </c>
      <c r="D818" s="37" t="s">
        <v>467</v>
      </c>
      <c r="E818" s="41" t="s">
        <v>26</v>
      </c>
    </row>
    <row r="819" spans="1:5" s="107" customFormat="1" x14ac:dyDescent="0.25">
      <c r="A819" s="40">
        <v>44165.729768518519</v>
      </c>
      <c r="B819" s="104">
        <v>44166</v>
      </c>
      <c r="C819" s="76">
        <v>300</v>
      </c>
      <c r="D819" s="37" t="s">
        <v>936</v>
      </c>
      <c r="E819" s="41" t="s">
        <v>26</v>
      </c>
    </row>
    <row r="820" spans="1:5" s="107" customFormat="1" x14ac:dyDescent="0.25">
      <c r="A820" s="40">
        <v>44165.735694444447</v>
      </c>
      <c r="B820" s="104">
        <v>44166</v>
      </c>
      <c r="C820" s="76">
        <v>300</v>
      </c>
      <c r="D820" s="37" t="s">
        <v>937</v>
      </c>
      <c r="E820" s="41" t="s">
        <v>26</v>
      </c>
    </row>
    <row r="821" spans="1:5" s="107" customFormat="1" x14ac:dyDescent="0.25">
      <c r="A821" s="40">
        <v>44165.749340277776</v>
      </c>
      <c r="B821" s="104">
        <v>44166</v>
      </c>
      <c r="C821" s="76">
        <v>500</v>
      </c>
      <c r="D821" s="37" t="s">
        <v>638</v>
      </c>
      <c r="E821" s="41" t="s">
        <v>26</v>
      </c>
    </row>
    <row r="822" spans="1:5" s="107" customFormat="1" x14ac:dyDescent="0.25">
      <c r="A822" s="40">
        <v>44165.756967592592</v>
      </c>
      <c r="B822" s="104">
        <v>44166</v>
      </c>
      <c r="C822" s="76">
        <v>300</v>
      </c>
      <c r="D822" s="37"/>
      <c r="E822" s="41" t="s">
        <v>26</v>
      </c>
    </row>
    <row r="823" spans="1:5" s="107" customFormat="1" x14ac:dyDescent="0.25">
      <c r="A823" s="40">
        <v>44165.759421296294</v>
      </c>
      <c r="B823" s="104">
        <v>44166</v>
      </c>
      <c r="C823" s="76">
        <v>300</v>
      </c>
      <c r="D823" s="37" t="s">
        <v>266</v>
      </c>
      <c r="E823" s="41" t="s">
        <v>26</v>
      </c>
    </row>
    <row r="824" spans="1:5" s="107" customFormat="1" x14ac:dyDescent="0.25">
      <c r="A824" s="40">
        <v>44165.801782407405</v>
      </c>
      <c r="B824" s="104">
        <v>44166</v>
      </c>
      <c r="C824" s="76">
        <v>250</v>
      </c>
      <c r="D824" s="37" t="s">
        <v>931</v>
      </c>
      <c r="E824" s="41" t="s">
        <v>26</v>
      </c>
    </row>
    <row r="825" spans="1:5" s="107" customFormat="1" x14ac:dyDescent="0.25">
      <c r="A825" s="40">
        <v>44165.814953703702</v>
      </c>
      <c r="B825" s="104">
        <v>44166</v>
      </c>
      <c r="C825" s="76">
        <v>100</v>
      </c>
      <c r="D825" s="37" t="s">
        <v>639</v>
      </c>
      <c r="E825" s="41" t="s">
        <v>26</v>
      </c>
    </row>
    <row r="826" spans="1:5" s="107" customFormat="1" x14ac:dyDescent="0.25">
      <c r="A826" s="40">
        <v>44165.819247685184</v>
      </c>
      <c r="B826" s="104">
        <v>44166</v>
      </c>
      <c r="C826" s="76">
        <v>100</v>
      </c>
      <c r="D826" s="37" t="s">
        <v>640</v>
      </c>
      <c r="E826" s="41" t="s">
        <v>26</v>
      </c>
    </row>
    <row r="827" spans="1:5" s="107" customFormat="1" x14ac:dyDescent="0.25">
      <c r="A827" s="40">
        <v>44165.979201388887</v>
      </c>
      <c r="B827" s="104">
        <v>44166</v>
      </c>
      <c r="C827" s="76">
        <v>300</v>
      </c>
      <c r="D827" s="37" t="s">
        <v>551</v>
      </c>
      <c r="E827" s="41" t="s">
        <v>26</v>
      </c>
    </row>
    <row r="828" spans="1:5" s="107" customFormat="1" x14ac:dyDescent="0.25">
      <c r="A828" s="40">
        <v>44165.986932870372</v>
      </c>
      <c r="B828" s="104">
        <v>44166</v>
      </c>
      <c r="C828" s="76">
        <v>100</v>
      </c>
      <c r="D828" s="37" t="s">
        <v>938</v>
      </c>
      <c r="E828" s="41" t="s">
        <v>26</v>
      </c>
    </row>
    <row r="829" spans="1:5" ht="30" customHeight="1" x14ac:dyDescent="0.25">
      <c r="A829" s="175" t="s">
        <v>975</v>
      </c>
      <c r="B829" s="176"/>
      <c r="C829" s="8">
        <v>542356.1</v>
      </c>
      <c r="D829" s="55"/>
      <c r="E829" s="73"/>
    </row>
    <row r="830" spans="1:5" ht="30" customHeight="1" x14ac:dyDescent="0.25">
      <c r="A830" s="175" t="s">
        <v>27</v>
      </c>
      <c r="B830" s="176"/>
      <c r="C830" s="8">
        <v>50460.93</v>
      </c>
      <c r="D830" s="55"/>
      <c r="E830" s="17"/>
    </row>
    <row r="834" spans="3:3" x14ac:dyDescent="0.25">
      <c r="C834" s="102"/>
    </row>
  </sheetData>
  <sheetProtection formatCells="0" formatColumns="0" formatRows="0" insertColumns="0" insertRows="0" insertHyperlinks="0" deleteColumns="0" deleteRows="0" sort="0" autoFilter="0" pivotTables="0"/>
  <mergeCells count="7">
    <mergeCell ref="A830:B830"/>
    <mergeCell ref="C1:E1"/>
    <mergeCell ref="C2:E2"/>
    <mergeCell ref="C4:E4"/>
    <mergeCell ref="C5:E5"/>
    <mergeCell ref="C6:E6"/>
    <mergeCell ref="A829:B829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4" customWidth="1"/>
    <col min="5" max="5" width="34.7109375" bestFit="1" customWidth="1"/>
    <col min="6" max="251" width="8.85546875" customWidth="1"/>
  </cols>
  <sheetData>
    <row r="1" spans="1:5" ht="18.75" x14ac:dyDescent="0.3">
      <c r="B1" s="177" t="s">
        <v>0</v>
      </c>
      <c r="C1" s="177"/>
      <c r="D1" s="177"/>
      <c r="E1" s="177"/>
    </row>
    <row r="2" spans="1:5" ht="18.75" x14ac:dyDescent="0.3">
      <c r="B2" s="177" t="s">
        <v>1</v>
      </c>
      <c r="C2" s="177"/>
      <c r="D2" s="177"/>
      <c r="E2" s="177"/>
    </row>
    <row r="3" spans="1:5" ht="18" customHeight="1" x14ac:dyDescent="0.3">
      <c r="D3" s="23"/>
      <c r="E3" s="5"/>
    </row>
    <row r="4" spans="1:5" ht="18.75" x14ac:dyDescent="0.25">
      <c r="B4" s="178" t="s">
        <v>28</v>
      </c>
      <c r="C4" s="178"/>
      <c r="D4" s="178"/>
      <c r="E4" s="178"/>
    </row>
    <row r="5" spans="1:5" ht="18.75" x14ac:dyDescent="0.25">
      <c r="B5" s="178" t="s">
        <v>760</v>
      </c>
      <c r="C5" s="178"/>
      <c r="D5" s="178"/>
      <c r="E5" s="178"/>
    </row>
    <row r="6" spans="1:5" ht="18.75" x14ac:dyDescent="0.3">
      <c r="D6" s="179"/>
      <c r="E6" s="179"/>
    </row>
    <row r="8" spans="1:5" s="29" customFormat="1" ht="30" x14ac:dyDescent="0.25">
      <c r="A8" s="25" t="s">
        <v>23</v>
      </c>
      <c r="B8" s="26" t="s">
        <v>29</v>
      </c>
      <c r="C8" s="26" t="s">
        <v>17</v>
      </c>
      <c r="D8" s="27" t="s">
        <v>25</v>
      </c>
      <c r="E8" s="28" t="s">
        <v>30</v>
      </c>
    </row>
    <row r="9" spans="1:5" s="29" customFormat="1" ht="14.25" customHeight="1" x14ac:dyDescent="0.25">
      <c r="A9" s="40">
        <v>44159</v>
      </c>
      <c r="B9" s="138">
        <v>44161</v>
      </c>
      <c r="C9" s="76">
        <v>2000</v>
      </c>
      <c r="D9" s="37" t="s">
        <v>761</v>
      </c>
      <c r="E9" s="41" t="s">
        <v>26</v>
      </c>
    </row>
    <row r="10" spans="1:5" ht="30" customHeight="1" x14ac:dyDescent="0.25">
      <c r="A10" s="180" t="s">
        <v>31</v>
      </c>
      <c r="B10" s="181"/>
      <c r="C10" s="97">
        <v>1902</v>
      </c>
      <c r="D10" s="16"/>
      <c r="E10" s="62"/>
    </row>
    <row r="11" spans="1:5" ht="30" customHeight="1" x14ac:dyDescent="0.25">
      <c r="A11" s="180" t="s">
        <v>32</v>
      </c>
      <c r="B11" s="181"/>
      <c r="C11" s="98"/>
      <c r="D11" s="16"/>
      <c r="E11" s="14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showGridLines="0" workbookViewId="0">
      <selection activeCell="C16" sqref="C16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7" t="s">
        <v>0</v>
      </c>
      <c r="C1" s="177"/>
      <c r="D1" s="177"/>
      <c r="E1" s="177"/>
    </row>
    <row r="2" spans="1:5" ht="18.75" x14ac:dyDescent="0.3">
      <c r="B2" s="177" t="s">
        <v>1</v>
      </c>
      <c r="C2" s="177"/>
      <c r="D2" s="177"/>
      <c r="E2" s="177"/>
    </row>
    <row r="3" spans="1:5" ht="18" customHeight="1" x14ac:dyDescent="0.3">
      <c r="C3" s="23"/>
      <c r="D3" s="5"/>
      <c r="E3" s="5"/>
    </row>
    <row r="4" spans="1:5" ht="18.75" x14ac:dyDescent="0.25">
      <c r="B4" s="178" t="s">
        <v>973</v>
      </c>
      <c r="C4" s="178"/>
      <c r="D4" s="178"/>
      <c r="E4" s="178"/>
    </row>
    <row r="5" spans="1:5" ht="18.75" x14ac:dyDescent="0.25">
      <c r="B5" s="178" t="s">
        <v>709</v>
      </c>
      <c r="C5" s="178"/>
      <c r="D5" s="178"/>
      <c r="E5" s="178"/>
    </row>
    <row r="6" spans="1:5" ht="18.75" x14ac:dyDescent="0.3">
      <c r="C6" s="179"/>
      <c r="D6" s="179"/>
      <c r="E6" s="85"/>
    </row>
    <row r="8" spans="1:5" s="29" customFormat="1" ht="30" x14ac:dyDescent="0.25">
      <c r="A8" s="25" t="s">
        <v>23</v>
      </c>
      <c r="B8" s="26" t="s">
        <v>29</v>
      </c>
      <c r="C8" s="27" t="s">
        <v>17</v>
      </c>
      <c r="D8" s="26" t="s">
        <v>48</v>
      </c>
      <c r="E8" s="28" t="s">
        <v>30</v>
      </c>
    </row>
    <row r="9" spans="1:5" s="29" customFormat="1" x14ac:dyDescent="0.25">
      <c r="A9" s="40">
        <v>44135.118530092594</v>
      </c>
      <c r="B9" s="40">
        <v>44137</v>
      </c>
      <c r="C9" s="76">
        <v>50</v>
      </c>
      <c r="D9" s="160" t="s">
        <v>707</v>
      </c>
      <c r="E9" s="41" t="s">
        <v>26</v>
      </c>
    </row>
    <row r="10" spans="1:5" s="114" customFormat="1" x14ac:dyDescent="0.25">
      <c r="A10" s="40">
        <v>44137.416458333333</v>
      </c>
      <c r="B10" s="40">
        <v>44136</v>
      </c>
      <c r="C10" s="76">
        <v>5000</v>
      </c>
      <c r="D10" s="150">
        <v>4206</v>
      </c>
      <c r="E10" s="41" t="s">
        <v>26</v>
      </c>
    </row>
    <row r="11" spans="1:5" s="114" customFormat="1" x14ac:dyDescent="0.25">
      <c r="A11" s="40">
        <v>44145.516412037039</v>
      </c>
      <c r="B11" s="40">
        <v>44145</v>
      </c>
      <c r="C11" s="76">
        <v>1000</v>
      </c>
      <c r="D11" s="150">
        <v>8660</v>
      </c>
      <c r="E11" s="41" t="s">
        <v>26</v>
      </c>
    </row>
    <row r="12" spans="1:5" s="114" customFormat="1" x14ac:dyDescent="0.25">
      <c r="A12" s="40">
        <v>44151.592083333337</v>
      </c>
      <c r="B12" s="40">
        <v>44151</v>
      </c>
      <c r="C12" s="76">
        <v>150</v>
      </c>
      <c r="D12" s="150">
        <v>7333</v>
      </c>
      <c r="E12" s="41" t="s">
        <v>26</v>
      </c>
    </row>
    <row r="13" spans="1:5" s="114" customFormat="1" x14ac:dyDescent="0.25">
      <c r="A13" s="40">
        <v>44153.971122685187</v>
      </c>
      <c r="B13" s="40">
        <v>44153</v>
      </c>
      <c r="C13" s="76">
        <v>500</v>
      </c>
      <c r="D13" s="150">
        <v>1080</v>
      </c>
      <c r="E13" s="41" t="s">
        <v>26</v>
      </c>
    </row>
    <row r="14" spans="1:5" s="114" customFormat="1" x14ac:dyDescent="0.25">
      <c r="A14" s="40">
        <v>44160.899502314816</v>
      </c>
      <c r="B14" s="40">
        <v>44160</v>
      </c>
      <c r="C14" s="76">
        <v>500</v>
      </c>
      <c r="D14" s="150">
        <v>8182</v>
      </c>
      <c r="E14" s="41" t="s">
        <v>26</v>
      </c>
    </row>
    <row r="15" spans="1:5" s="114" customFormat="1" x14ac:dyDescent="0.25">
      <c r="A15" s="40">
        <v>44162.883229166669</v>
      </c>
      <c r="B15" s="40">
        <v>44162</v>
      </c>
      <c r="C15" s="76">
        <v>891</v>
      </c>
      <c r="D15" s="150">
        <v>1675</v>
      </c>
      <c r="E15" s="41" t="s">
        <v>26</v>
      </c>
    </row>
    <row r="16" spans="1:5" ht="30" customHeight="1" x14ac:dyDescent="0.25">
      <c r="A16" s="184" t="s">
        <v>33</v>
      </c>
      <c r="B16" s="185"/>
      <c r="C16" s="88">
        <f>SUM(C9:C15)-226.55</f>
        <v>7864.45</v>
      </c>
      <c r="D16" s="89"/>
      <c r="E16" s="39"/>
    </row>
    <row r="17" spans="1:5" ht="30" customHeight="1" x14ac:dyDescent="0.25">
      <c r="A17" s="182" t="s">
        <v>34</v>
      </c>
      <c r="B17" s="183"/>
      <c r="C17" s="8"/>
      <c r="D17" s="90"/>
      <c r="E17" s="28"/>
    </row>
    <row r="19" spans="1:5" x14ac:dyDescent="0.25">
      <c r="C19" s="54"/>
    </row>
    <row r="23" spans="1:5" ht="15" customHeight="1" x14ac:dyDescent="0.25"/>
    <row r="24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7:B17"/>
    <mergeCell ref="C6:D6"/>
    <mergeCell ref="A16:B1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7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77" t="s">
        <v>0</v>
      </c>
      <c r="C1" s="177"/>
      <c r="D1" s="177"/>
    </row>
    <row r="2" spans="1:5" ht="18.75" x14ac:dyDescent="0.3">
      <c r="B2" s="177" t="s">
        <v>1</v>
      </c>
      <c r="C2" s="177"/>
      <c r="D2" s="177"/>
    </row>
    <row r="3" spans="1:5" ht="18" customHeight="1" x14ac:dyDescent="0.3">
      <c r="C3" s="23"/>
      <c r="D3" s="5"/>
    </row>
    <row r="4" spans="1:5" ht="18.75" x14ac:dyDescent="0.25">
      <c r="B4" s="178" t="s">
        <v>35</v>
      </c>
      <c r="C4" s="178"/>
      <c r="D4" s="178"/>
    </row>
    <row r="5" spans="1:5" ht="18.75" x14ac:dyDescent="0.25">
      <c r="B5" s="178" t="s">
        <v>709</v>
      </c>
      <c r="C5" s="178"/>
      <c r="D5" s="178"/>
    </row>
    <row r="6" spans="1:5" ht="18.75" x14ac:dyDescent="0.3">
      <c r="C6" s="179"/>
      <c r="D6" s="179"/>
    </row>
    <row r="8" spans="1:5" s="29" customFormat="1" ht="30" x14ac:dyDescent="0.25">
      <c r="A8" s="25" t="s">
        <v>23</v>
      </c>
      <c r="B8" s="26" t="s">
        <v>29</v>
      </c>
      <c r="C8" s="27" t="s">
        <v>17</v>
      </c>
      <c r="D8" s="26" t="s">
        <v>495</v>
      </c>
      <c r="E8" s="28" t="s">
        <v>30</v>
      </c>
    </row>
    <row r="9" spans="1:5" s="114" customFormat="1" x14ac:dyDescent="0.25">
      <c r="A9" s="40">
        <v>44057</v>
      </c>
      <c r="B9" s="163">
        <v>44141</v>
      </c>
      <c r="C9" s="76">
        <v>200</v>
      </c>
      <c r="D9" s="151">
        <v>40845</v>
      </c>
      <c r="E9" s="41" t="s">
        <v>26</v>
      </c>
    </row>
    <row r="10" spans="1:5" s="114" customFormat="1" x14ac:dyDescent="0.25">
      <c r="A10" s="138">
        <v>44088</v>
      </c>
      <c r="B10" s="104">
        <v>44166</v>
      </c>
      <c r="C10" s="76">
        <v>1000</v>
      </c>
      <c r="D10" s="151">
        <v>42195</v>
      </c>
      <c r="E10" s="41" t="s">
        <v>26</v>
      </c>
    </row>
    <row r="11" spans="1:5" s="114" customFormat="1" x14ac:dyDescent="0.25">
      <c r="A11" s="138">
        <v>44100</v>
      </c>
      <c r="B11" s="104">
        <v>44166</v>
      </c>
      <c r="C11" s="76">
        <v>1000</v>
      </c>
      <c r="D11" s="151">
        <v>42641</v>
      </c>
      <c r="E11" s="41" t="s">
        <v>26</v>
      </c>
    </row>
    <row r="12" spans="1:5" s="114" customFormat="1" x14ac:dyDescent="0.25">
      <c r="A12" s="138">
        <v>44108</v>
      </c>
      <c r="B12" s="104">
        <v>44166</v>
      </c>
      <c r="C12" s="76">
        <v>1000</v>
      </c>
      <c r="D12" s="151">
        <v>42919</v>
      </c>
      <c r="E12" s="41" t="s">
        <v>26</v>
      </c>
    </row>
    <row r="13" spans="1:5" s="114" customFormat="1" x14ac:dyDescent="0.25">
      <c r="A13" s="138">
        <v>44108</v>
      </c>
      <c r="B13" s="163">
        <v>44141</v>
      </c>
      <c r="C13" s="76">
        <v>100</v>
      </c>
      <c r="D13" s="151">
        <v>42936</v>
      </c>
      <c r="E13" s="41" t="s">
        <v>26</v>
      </c>
    </row>
    <row r="14" spans="1:5" s="114" customFormat="1" x14ac:dyDescent="0.25">
      <c r="A14" s="138">
        <v>44115</v>
      </c>
      <c r="B14" s="163">
        <v>44141</v>
      </c>
      <c r="C14" s="76">
        <v>10</v>
      </c>
      <c r="D14" s="151">
        <v>43394</v>
      </c>
      <c r="E14" s="41" t="s">
        <v>26</v>
      </c>
    </row>
    <row r="15" spans="1:5" s="114" customFormat="1" x14ac:dyDescent="0.25">
      <c r="A15" s="138">
        <v>44117</v>
      </c>
      <c r="B15" s="163">
        <v>44141</v>
      </c>
      <c r="C15" s="76">
        <v>100</v>
      </c>
      <c r="D15" s="151">
        <v>43464</v>
      </c>
      <c r="E15" s="41" t="s">
        <v>26</v>
      </c>
    </row>
    <row r="16" spans="1:5" s="114" customFormat="1" x14ac:dyDescent="0.25">
      <c r="A16" s="138">
        <v>44121</v>
      </c>
      <c r="B16" s="104">
        <v>44166</v>
      </c>
      <c r="C16" s="76">
        <v>100</v>
      </c>
      <c r="D16" s="151">
        <v>43660</v>
      </c>
      <c r="E16" s="41" t="s">
        <v>26</v>
      </c>
    </row>
    <row r="17" spans="1:5" s="114" customFormat="1" x14ac:dyDescent="0.25">
      <c r="A17" s="138">
        <v>44131</v>
      </c>
      <c r="B17" s="104">
        <v>44166</v>
      </c>
      <c r="C17" s="76">
        <v>100</v>
      </c>
      <c r="D17" s="151">
        <v>44170</v>
      </c>
      <c r="E17" s="41" t="s">
        <v>26</v>
      </c>
    </row>
    <row r="18" spans="1:5" s="114" customFormat="1" x14ac:dyDescent="0.25">
      <c r="A18" s="138">
        <v>44133</v>
      </c>
      <c r="B18" s="104">
        <v>44166</v>
      </c>
      <c r="C18" s="76">
        <v>100</v>
      </c>
      <c r="D18" s="151">
        <v>44209</v>
      </c>
      <c r="E18" s="41" t="s">
        <v>26</v>
      </c>
    </row>
    <row r="19" spans="1:5" s="114" customFormat="1" x14ac:dyDescent="0.25">
      <c r="A19" s="138">
        <v>44136</v>
      </c>
      <c r="B19" s="104">
        <v>44166</v>
      </c>
      <c r="C19" s="76">
        <v>200</v>
      </c>
      <c r="D19" s="151">
        <v>44306</v>
      </c>
      <c r="E19" s="41" t="s">
        <v>26</v>
      </c>
    </row>
    <row r="20" spans="1:5" s="114" customFormat="1" x14ac:dyDescent="0.25">
      <c r="A20" s="138">
        <v>44147</v>
      </c>
      <c r="B20" s="104">
        <v>44166</v>
      </c>
      <c r="C20" s="76">
        <v>100</v>
      </c>
      <c r="D20" s="151">
        <v>44928</v>
      </c>
      <c r="E20" s="41" t="s">
        <v>26</v>
      </c>
    </row>
    <row r="21" spans="1:5" s="114" customFormat="1" x14ac:dyDescent="0.25">
      <c r="A21" s="138">
        <v>44157</v>
      </c>
      <c r="B21" s="104">
        <v>44166</v>
      </c>
      <c r="C21" s="76">
        <v>100</v>
      </c>
      <c r="D21" s="151">
        <v>45338</v>
      </c>
      <c r="E21" s="41" t="s">
        <v>26</v>
      </c>
    </row>
    <row r="22" spans="1:5" s="114" customFormat="1" x14ac:dyDescent="0.25">
      <c r="A22" s="138">
        <v>44158</v>
      </c>
      <c r="B22" s="104">
        <v>44166</v>
      </c>
      <c r="C22" s="76">
        <v>134</v>
      </c>
      <c r="D22" s="151">
        <v>45382</v>
      </c>
      <c r="E22" s="41" t="s">
        <v>26</v>
      </c>
    </row>
    <row r="23" spans="1:5" s="114" customFormat="1" x14ac:dyDescent="0.25">
      <c r="A23" s="138">
        <v>44161</v>
      </c>
      <c r="B23" s="104">
        <v>44166</v>
      </c>
      <c r="C23" s="76">
        <v>100</v>
      </c>
      <c r="D23" s="151">
        <v>45455</v>
      </c>
      <c r="E23" s="41" t="s">
        <v>26</v>
      </c>
    </row>
    <row r="24" spans="1:5" s="114" customFormat="1" x14ac:dyDescent="0.25">
      <c r="A24" s="138">
        <v>44162</v>
      </c>
      <c r="B24" s="104">
        <v>44166</v>
      </c>
      <c r="C24" s="76">
        <v>1526</v>
      </c>
      <c r="D24" s="151">
        <v>45527</v>
      </c>
      <c r="E24" s="41" t="s">
        <v>26</v>
      </c>
    </row>
    <row r="25" spans="1:5" s="114" customFormat="1" x14ac:dyDescent="0.25">
      <c r="A25" s="138">
        <v>44164</v>
      </c>
      <c r="B25" s="104">
        <v>44166</v>
      </c>
      <c r="C25" s="76">
        <v>500</v>
      </c>
      <c r="D25" s="151">
        <v>45562</v>
      </c>
      <c r="E25" s="41" t="s">
        <v>26</v>
      </c>
    </row>
    <row r="26" spans="1:5" ht="30" customHeight="1" x14ac:dyDescent="0.25">
      <c r="A26" s="182" t="s">
        <v>571</v>
      </c>
      <c r="B26" s="183"/>
      <c r="C26" s="8">
        <v>393.6</v>
      </c>
      <c r="D26" s="90"/>
      <c r="E26" s="95"/>
    </row>
    <row r="27" spans="1:5" ht="30" customHeight="1" x14ac:dyDescent="0.25">
      <c r="A27" s="182" t="s">
        <v>572</v>
      </c>
      <c r="B27" s="183"/>
      <c r="C27" s="8">
        <v>5764.5</v>
      </c>
      <c r="D27" s="90"/>
      <c r="E27" s="95"/>
    </row>
  </sheetData>
  <sheetProtection formatCells="0" formatColumns="0" formatRows="0" insertColumns="0" insertRows="0" insertHyperlinks="0" deleteColumns="0" deleteRows="0" sort="0" autoFilter="0" pivotTables="0"/>
  <mergeCells count="7">
    <mergeCell ref="A27:B27"/>
    <mergeCell ref="A26:B2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15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77" t="s">
        <v>0</v>
      </c>
      <c r="C1" s="177"/>
      <c r="D1" s="177"/>
      <c r="E1" s="177"/>
    </row>
    <row r="2" spans="1:5" ht="18.75" x14ac:dyDescent="0.3">
      <c r="B2" s="177" t="s">
        <v>1</v>
      </c>
      <c r="C2" s="177"/>
      <c r="D2" s="177"/>
      <c r="E2" s="177"/>
    </row>
    <row r="3" spans="1:5" ht="18" customHeight="1" x14ac:dyDescent="0.3">
      <c r="C3" s="23"/>
      <c r="D3" s="5"/>
    </row>
    <row r="4" spans="1:5" ht="18.75" x14ac:dyDescent="0.25">
      <c r="B4" s="178" t="s">
        <v>37</v>
      </c>
      <c r="C4" s="178"/>
      <c r="D4" s="178"/>
      <c r="E4" s="178"/>
    </row>
    <row r="5" spans="1:5" ht="18.75" x14ac:dyDescent="0.25">
      <c r="B5" s="178" t="s">
        <v>709</v>
      </c>
      <c r="C5" s="178"/>
      <c r="D5" s="178"/>
      <c r="E5" s="178"/>
    </row>
    <row r="6" spans="1:5" ht="18.75" x14ac:dyDescent="0.3">
      <c r="C6" s="179"/>
      <c r="D6" s="179"/>
    </row>
    <row r="8" spans="1:5" s="29" customFormat="1" ht="30" x14ac:dyDescent="0.25">
      <c r="A8" s="25" t="s">
        <v>49</v>
      </c>
      <c r="B8" s="26" t="s">
        <v>29</v>
      </c>
      <c r="C8" s="27" t="s">
        <v>17</v>
      </c>
      <c r="D8" s="26" t="s">
        <v>36</v>
      </c>
      <c r="E8" s="28" t="s">
        <v>30</v>
      </c>
    </row>
    <row r="9" spans="1:5" s="114" customFormat="1" x14ac:dyDescent="0.25">
      <c r="A9" s="148">
        <v>44112</v>
      </c>
      <c r="B9" s="131">
        <v>44152</v>
      </c>
      <c r="C9" s="165">
        <v>100</v>
      </c>
      <c r="D9" s="149">
        <v>9554</v>
      </c>
      <c r="E9" s="125" t="s">
        <v>26</v>
      </c>
    </row>
    <row r="10" spans="1:5" s="114" customFormat="1" x14ac:dyDescent="0.25">
      <c r="A10" s="148">
        <v>44112</v>
      </c>
      <c r="B10" s="131">
        <v>44152</v>
      </c>
      <c r="C10" s="165">
        <v>300</v>
      </c>
      <c r="D10" s="149">
        <v>9845</v>
      </c>
      <c r="E10" s="125" t="s">
        <v>26</v>
      </c>
    </row>
    <row r="11" spans="1:5" s="114" customFormat="1" x14ac:dyDescent="0.25">
      <c r="A11" s="148">
        <v>44113</v>
      </c>
      <c r="B11" s="131">
        <v>44152</v>
      </c>
      <c r="C11" s="165">
        <v>1</v>
      </c>
      <c r="D11" s="149">
        <v>2713</v>
      </c>
      <c r="E11" s="125" t="s">
        <v>26</v>
      </c>
    </row>
    <row r="12" spans="1:5" s="114" customFormat="1" x14ac:dyDescent="0.25">
      <c r="A12" s="148">
        <v>44113</v>
      </c>
      <c r="B12" s="131">
        <v>44152</v>
      </c>
      <c r="C12" s="165">
        <v>100</v>
      </c>
      <c r="D12" s="149">
        <v>4147</v>
      </c>
      <c r="E12" s="125" t="s">
        <v>26</v>
      </c>
    </row>
    <row r="13" spans="1:5" s="114" customFormat="1" x14ac:dyDescent="0.25">
      <c r="A13" s="148">
        <v>44113</v>
      </c>
      <c r="B13" s="131">
        <v>44152</v>
      </c>
      <c r="C13" s="165">
        <v>100</v>
      </c>
      <c r="D13" s="149">
        <v>8030</v>
      </c>
      <c r="E13" s="125" t="s">
        <v>26</v>
      </c>
    </row>
    <row r="14" spans="1:5" s="114" customFormat="1" x14ac:dyDescent="0.25">
      <c r="A14" s="148">
        <v>44113</v>
      </c>
      <c r="B14" s="131">
        <v>44152</v>
      </c>
      <c r="C14" s="165">
        <v>300</v>
      </c>
      <c r="D14" s="149">
        <v>1590</v>
      </c>
      <c r="E14" s="125" t="s">
        <v>26</v>
      </c>
    </row>
    <row r="15" spans="1:5" s="114" customFormat="1" x14ac:dyDescent="0.25">
      <c r="A15" s="148">
        <v>44114</v>
      </c>
      <c r="B15" s="131">
        <v>44152</v>
      </c>
      <c r="C15" s="165">
        <v>1</v>
      </c>
      <c r="D15" s="149">
        <v>2713</v>
      </c>
      <c r="E15" s="125" t="s">
        <v>26</v>
      </c>
    </row>
    <row r="16" spans="1:5" s="114" customFormat="1" x14ac:dyDescent="0.25">
      <c r="A16" s="148">
        <v>44116</v>
      </c>
      <c r="B16" s="131">
        <v>44152</v>
      </c>
      <c r="C16" s="165">
        <v>1</v>
      </c>
      <c r="D16" s="149">
        <v>2713</v>
      </c>
      <c r="E16" s="125" t="s">
        <v>26</v>
      </c>
    </row>
    <row r="17" spans="1:5" s="114" customFormat="1" x14ac:dyDescent="0.25">
      <c r="A17" s="148">
        <v>44116</v>
      </c>
      <c r="B17" s="131">
        <v>44152</v>
      </c>
      <c r="C17" s="165">
        <v>100</v>
      </c>
      <c r="D17" s="149">
        <v>7925</v>
      </c>
      <c r="E17" s="125" t="s">
        <v>26</v>
      </c>
    </row>
    <row r="18" spans="1:5" s="114" customFormat="1" x14ac:dyDescent="0.25">
      <c r="A18" s="148">
        <v>44116</v>
      </c>
      <c r="B18" s="131">
        <v>44152</v>
      </c>
      <c r="C18" s="165">
        <v>100</v>
      </c>
      <c r="D18" s="149">
        <v>5505</v>
      </c>
      <c r="E18" s="125" t="s">
        <v>26</v>
      </c>
    </row>
    <row r="19" spans="1:5" s="114" customFormat="1" x14ac:dyDescent="0.25">
      <c r="A19" s="148">
        <v>44116</v>
      </c>
      <c r="B19" s="131">
        <v>44152</v>
      </c>
      <c r="C19" s="165">
        <v>10</v>
      </c>
      <c r="D19" s="149">
        <v>3005</v>
      </c>
      <c r="E19" s="125" t="s">
        <v>26</v>
      </c>
    </row>
    <row r="20" spans="1:5" s="114" customFormat="1" x14ac:dyDescent="0.25">
      <c r="A20" s="148">
        <v>44117</v>
      </c>
      <c r="B20" s="131">
        <v>44152</v>
      </c>
      <c r="C20" s="165">
        <v>1000</v>
      </c>
      <c r="D20" s="149">
        <v>8040</v>
      </c>
      <c r="E20" s="125" t="s">
        <v>26</v>
      </c>
    </row>
    <row r="21" spans="1:5" s="114" customFormat="1" x14ac:dyDescent="0.25">
      <c r="A21" s="148">
        <v>44119</v>
      </c>
      <c r="B21" s="131">
        <v>44152</v>
      </c>
      <c r="C21" s="165">
        <v>100</v>
      </c>
      <c r="D21" s="149">
        <v>3179</v>
      </c>
      <c r="E21" s="125" t="s">
        <v>26</v>
      </c>
    </row>
    <row r="22" spans="1:5" s="114" customFormat="1" x14ac:dyDescent="0.25">
      <c r="A22" s="148">
        <v>44119</v>
      </c>
      <c r="B22" s="131">
        <v>44152</v>
      </c>
      <c r="C22" s="165">
        <v>1</v>
      </c>
      <c r="D22" s="149">
        <v>2713</v>
      </c>
      <c r="E22" s="125" t="s">
        <v>26</v>
      </c>
    </row>
    <row r="23" spans="1:5" s="114" customFormat="1" x14ac:dyDescent="0.25">
      <c r="A23" s="148">
        <v>44119</v>
      </c>
      <c r="B23" s="131">
        <v>44152</v>
      </c>
      <c r="C23" s="165">
        <v>100</v>
      </c>
      <c r="D23" s="149">
        <v>7585</v>
      </c>
      <c r="E23" s="125" t="s">
        <v>26</v>
      </c>
    </row>
    <row r="24" spans="1:5" s="114" customFormat="1" x14ac:dyDescent="0.25">
      <c r="A24" s="148">
        <v>44120</v>
      </c>
      <c r="B24" s="131">
        <v>44152</v>
      </c>
      <c r="C24" s="165">
        <v>100</v>
      </c>
      <c r="D24" s="149">
        <v>9554</v>
      </c>
      <c r="E24" s="125" t="s">
        <v>26</v>
      </c>
    </row>
    <row r="25" spans="1:5" s="114" customFormat="1" x14ac:dyDescent="0.25">
      <c r="A25" s="148">
        <v>44120</v>
      </c>
      <c r="B25" s="131">
        <v>44152</v>
      </c>
      <c r="C25" s="165">
        <v>500</v>
      </c>
      <c r="D25" s="149" t="s">
        <v>708</v>
      </c>
      <c r="E25" s="125" t="s">
        <v>26</v>
      </c>
    </row>
    <row r="26" spans="1:5" s="114" customFormat="1" x14ac:dyDescent="0.25">
      <c r="A26" s="148">
        <v>44120</v>
      </c>
      <c r="B26" s="131">
        <v>44152</v>
      </c>
      <c r="C26" s="165">
        <v>1</v>
      </c>
      <c r="D26" s="149">
        <v>2713</v>
      </c>
      <c r="E26" s="125" t="s">
        <v>26</v>
      </c>
    </row>
    <row r="27" spans="1:5" s="114" customFormat="1" x14ac:dyDescent="0.25">
      <c r="A27" s="148">
        <v>44121</v>
      </c>
      <c r="B27" s="131">
        <v>44152</v>
      </c>
      <c r="C27" s="165">
        <v>100</v>
      </c>
      <c r="D27" s="149">
        <v>9554</v>
      </c>
      <c r="E27" s="125" t="s">
        <v>26</v>
      </c>
    </row>
    <row r="28" spans="1:5" s="114" customFormat="1" x14ac:dyDescent="0.25">
      <c r="A28" s="148">
        <v>44121</v>
      </c>
      <c r="B28" s="131">
        <v>44152</v>
      </c>
      <c r="C28" s="165">
        <v>1</v>
      </c>
      <c r="D28" s="149">
        <v>2713</v>
      </c>
      <c r="E28" s="125" t="s">
        <v>26</v>
      </c>
    </row>
    <row r="29" spans="1:5" s="114" customFormat="1" x14ac:dyDescent="0.25">
      <c r="A29" s="148">
        <v>44122</v>
      </c>
      <c r="B29" s="131">
        <v>44152</v>
      </c>
      <c r="C29" s="165">
        <v>100</v>
      </c>
      <c r="D29" s="149">
        <v>9554</v>
      </c>
      <c r="E29" s="125" t="s">
        <v>26</v>
      </c>
    </row>
    <row r="30" spans="1:5" s="114" customFormat="1" x14ac:dyDescent="0.25">
      <c r="A30" s="148">
        <v>44122</v>
      </c>
      <c r="B30" s="131">
        <v>44152</v>
      </c>
      <c r="C30" s="165">
        <v>10</v>
      </c>
      <c r="D30" s="149">
        <v>3005</v>
      </c>
      <c r="E30" s="125" t="s">
        <v>26</v>
      </c>
    </row>
    <row r="31" spans="1:5" s="114" customFormat="1" x14ac:dyDescent="0.25">
      <c r="A31" s="148">
        <v>44123</v>
      </c>
      <c r="B31" s="131">
        <v>44152</v>
      </c>
      <c r="C31" s="165">
        <v>100</v>
      </c>
      <c r="D31" s="149">
        <v>9554</v>
      </c>
      <c r="E31" s="125" t="s">
        <v>26</v>
      </c>
    </row>
    <row r="32" spans="1:5" s="114" customFormat="1" x14ac:dyDescent="0.25">
      <c r="A32" s="148">
        <v>44123</v>
      </c>
      <c r="B32" s="131">
        <v>44152</v>
      </c>
      <c r="C32" s="165">
        <v>10</v>
      </c>
      <c r="D32" s="149">
        <v>2587</v>
      </c>
      <c r="E32" s="125" t="s">
        <v>26</v>
      </c>
    </row>
    <row r="33" spans="1:5" s="114" customFormat="1" x14ac:dyDescent="0.25">
      <c r="A33" s="148">
        <v>44123</v>
      </c>
      <c r="B33" s="131">
        <v>44152</v>
      </c>
      <c r="C33" s="165">
        <v>10</v>
      </c>
      <c r="D33" s="149">
        <v>3005</v>
      </c>
      <c r="E33" s="125" t="s">
        <v>26</v>
      </c>
    </row>
    <row r="34" spans="1:5" s="114" customFormat="1" x14ac:dyDescent="0.25">
      <c r="A34" s="148">
        <v>44124</v>
      </c>
      <c r="B34" s="131">
        <v>44152</v>
      </c>
      <c r="C34" s="165">
        <v>100</v>
      </c>
      <c r="D34" s="149">
        <v>9554</v>
      </c>
      <c r="E34" s="125" t="s">
        <v>26</v>
      </c>
    </row>
    <row r="35" spans="1:5" s="114" customFormat="1" x14ac:dyDescent="0.25">
      <c r="A35" s="148">
        <v>44125</v>
      </c>
      <c r="B35" s="131">
        <v>44152</v>
      </c>
      <c r="C35" s="165">
        <v>50</v>
      </c>
      <c r="D35" s="149">
        <v>9879</v>
      </c>
      <c r="E35" s="125" t="s">
        <v>26</v>
      </c>
    </row>
    <row r="36" spans="1:5" s="114" customFormat="1" x14ac:dyDescent="0.25">
      <c r="A36" s="148">
        <v>44125</v>
      </c>
      <c r="B36" s="131">
        <v>44152</v>
      </c>
      <c r="C36" s="165">
        <v>1</v>
      </c>
      <c r="D36" s="149">
        <v>2713</v>
      </c>
      <c r="E36" s="125" t="s">
        <v>26</v>
      </c>
    </row>
    <row r="37" spans="1:5" s="114" customFormat="1" x14ac:dyDescent="0.25">
      <c r="A37" s="148">
        <v>44126</v>
      </c>
      <c r="B37" s="131">
        <v>44152</v>
      </c>
      <c r="C37" s="165">
        <v>10</v>
      </c>
      <c r="D37" s="149">
        <v>3005</v>
      </c>
      <c r="E37" s="125" t="s">
        <v>26</v>
      </c>
    </row>
    <row r="38" spans="1:5" s="114" customFormat="1" x14ac:dyDescent="0.25">
      <c r="A38" s="148">
        <v>44127</v>
      </c>
      <c r="B38" s="131">
        <v>44152</v>
      </c>
      <c r="C38" s="165">
        <v>1</v>
      </c>
      <c r="D38" s="149">
        <v>2713</v>
      </c>
      <c r="E38" s="125" t="s">
        <v>26</v>
      </c>
    </row>
    <row r="39" spans="1:5" s="114" customFormat="1" x14ac:dyDescent="0.25">
      <c r="A39" s="148">
        <v>44127</v>
      </c>
      <c r="B39" s="131">
        <v>44152</v>
      </c>
      <c r="C39" s="165">
        <v>50</v>
      </c>
      <c r="D39" s="149">
        <v>8463</v>
      </c>
      <c r="E39" s="125" t="s">
        <v>26</v>
      </c>
    </row>
    <row r="40" spans="1:5" s="114" customFormat="1" x14ac:dyDescent="0.25">
      <c r="A40" s="148">
        <v>44127</v>
      </c>
      <c r="B40" s="131">
        <v>44152</v>
      </c>
      <c r="C40" s="165">
        <v>100</v>
      </c>
      <c r="D40" s="149">
        <v>9656</v>
      </c>
      <c r="E40" s="125" t="s">
        <v>26</v>
      </c>
    </row>
    <row r="41" spans="1:5" s="114" customFormat="1" x14ac:dyDescent="0.25">
      <c r="A41" s="148">
        <v>44128</v>
      </c>
      <c r="B41" s="131">
        <v>44152</v>
      </c>
      <c r="C41" s="165">
        <v>10</v>
      </c>
      <c r="D41" s="149">
        <v>3005</v>
      </c>
      <c r="E41" s="125" t="s">
        <v>26</v>
      </c>
    </row>
    <row r="42" spans="1:5" s="114" customFormat="1" x14ac:dyDescent="0.25">
      <c r="A42" s="148">
        <v>44130</v>
      </c>
      <c r="B42" s="131">
        <v>44152</v>
      </c>
      <c r="C42" s="165">
        <v>100</v>
      </c>
      <c r="D42" s="149">
        <v>9845</v>
      </c>
      <c r="E42" s="125" t="s">
        <v>26</v>
      </c>
    </row>
    <row r="43" spans="1:5" s="114" customFormat="1" x14ac:dyDescent="0.25">
      <c r="A43" s="148">
        <v>44131</v>
      </c>
      <c r="B43" s="131">
        <v>44152</v>
      </c>
      <c r="C43" s="165">
        <v>100</v>
      </c>
      <c r="D43" s="149">
        <v>8042</v>
      </c>
      <c r="E43" s="125" t="s">
        <v>26</v>
      </c>
    </row>
    <row r="44" spans="1:5" s="114" customFormat="1" x14ac:dyDescent="0.25">
      <c r="A44" s="148">
        <v>44131</v>
      </c>
      <c r="B44" s="131">
        <v>44152</v>
      </c>
      <c r="C44" s="165">
        <v>75</v>
      </c>
      <c r="D44" s="149">
        <v>4614</v>
      </c>
      <c r="E44" s="125" t="s">
        <v>26</v>
      </c>
    </row>
    <row r="45" spans="1:5" s="114" customFormat="1" x14ac:dyDescent="0.25">
      <c r="A45" s="148">
        <v>44133</v>
      </c>
      <c r="B45" s="131">
        <v>44152</v>
      </c>
      <c r="C45" s="165">
        <v>1</v>
      </c>
      <c r="D45" s="149">
        <v>2713</v>
      </c>
      <c r="E45" s="125" t="s">
        <v>26</v>
      </c>
    </row>
    <row r="46" spans="1:5" s="114" customFormat="1" x14ac:dyDescent="0.25">
      <c r="A46" s="148">
        <v>44134</v>
      </c>
      <c r="B46" s="131">
        <v>44152</v>
      </c>
      <c r="C46" s="165">
        <v>100</v>
      </c>
      <c r="D46" s="149">
        <v>8042</v>
      </c>
      <c r="E46" s="125" t="s">
        <v>26</v>
      </c>
    </row>
    <row r="47" spans="1:5" s="114" customFormat="1" x14ac:dyDescent="0.25">
      <c r="A47" s="148">
        <v>44135</v>
      </c>
      <c r="B47" s="131">
        <v>44152</v>
      </c>
      <c r="C47" s="165">
        <v>1</v>
      </c>
      <c r="D47" s="149">
        <v>2713</v>
      </c>
      <c r="E47" s="125" t="s">
        <v>26</v>
      </c>
    </row>
    <row r="48" spans="1:5" s="114" customFormat="1" x14ac:dyDescent="0.25">
      <c r="A48" s="148">
        <v>44135</v>
      </c>
      <c r="B48" s="131">
        <v>44152</v>
      </c>
      <c r="C48" s="165">
        <v>100</v>
      </c>
      <c r="D48" s="149">
        <v>7925</v>
      </c>
      <c r="E48" s="125" t="s">
        <v>26</v>
      </c>
    </row>
    <row r="49" spans="1:5" s="114" customFormat="1" x14ac:dyDescent="0.25">
      <c r="A49" s="148">
        <v>44136.707499999997</v>
      </c>
      <c r="B49" s="131">
        <v>44152</v>
      </c>
      <c r="C49" s="165">
        <v>100</v>
      </c>
      <c r="D49" s="149">
        <v>8042</v>
      </c>
      <c r="E49" s="125" t="s">
        <v>26</v>
      </c>
    </row>
    <row r="50" spans="1:5" s="114" customFormat="1" x14ac:dyDescent="0.25">
      <c r="A50" s="148">
        <v>44137</v>
      </c>
      <c r="B50" s="131">
        <v>44152</v>
      </c>
      <c r="C50" s="165">
        <v>200</v>
      </c>
      <c r="D50" s="149">
        <v>9702</v>
      </c>
      <c r="E50" s="125" t="s">
        <v>26</v>
      </c>
    </row>
    <row r="51" spans="1:5" s="114" customFormat="1" x14ac:dyDescent="0.25">
      <c r="A51" s="148">
        <v>44137</v>
      </c>
      <c r="B51" s="131">
        <v>44152</v>
      </c>
      <c r="C51" s="165">
        <v>10</v>
      </c>
      <c r="D51" s="149">
        <v>3005</v>
      </c>
      <c r="E51" s="125" t="s">
        <v>26</v>
      </c>
    </row>
    <row r="52" spans="1:5" s="114" customFormat="1" x14ac:dyDescent="0.25">
      <c r="A52" s="148">
        <v>44138</v>
      </c>
      <c r="B52" s="131">
        <v>44152</v>
      </c>
      <c r="C52" s="165">
        <v>10</v>
      </c>
      <c r="D52" s="149">
        <v>3005</v>
      </c>
      <c r="E52" s="125" t="s">
        <v>26</v>
      </c>
    </row>
    <row r="53" spans="1:5" s="114" customFormat="1" x14ac:dyDescent="0.25">
      <c r="A53" s="148">
        <v>44138</v>
      </c>
      <c r="B53" s="131">
        <v>44152</v>
      </c>
      <c r="C53" s="165">
        <v>400</v>
      </c>
      <c r="D53" s="149">
        <v>1424</v>
      </c>
      <c r="E53" s="125" t="s">
        <v>26</v>
      </c>
    </row>
    <row r="54" spans="1:5" s="114" customFormat="1" x14ac:dyDescent="0.25">
      <c r="A54" s="148">
        <v>44139</v>
      </c>
      <c r="B54" s="131">
        <v>44152</v>
      </c>
      <c r="C54" s="165">
        <v>1400</v>
      </c>
      <c r="D54" s="149">
        <v>1441</v>
      </c>
      <c r="E54" s="125" t="s">
        <v>26</v>
      </c>
    </row>
    <row r="55" spans="1:5" s="114" customFormat="1" x14ac:dyDescent="0.25">
      <c r="A55" s="148">
        <v>44139</v>
      </c>
      <c r="B55" s="131">
        <v>44152</v>
      </c>
      <c r="C55" s="165">
        <v>300</v>
      </c>
      <c r="D55" s="149">
        <v>9317</v>
      </c>
      <c r="E55" s="125" t="s">
        <v>26</v>
      </c>
    </row>
    <row r="56" spans="1:5" s="114" customFormat="1" x14ac:dyDescent="0.25">
      <c r="A56" s="148">
        <v>44139</v>
      </c>
      <c r="B56" s="131">
        <v>44152</v>
      </c>
      <c r="C56" s="165">
        <v>10</v>
      </c>
      <c r="D56" s="149">
        <v>9317</v>
      </c>
      <c r="E56" s="125" t="s">
        <v>26</v>
      </c>
    </row>
    <row r="57" spans="1:5" s="114" customFormat="1" x14ac:dyDescent="0.25">
      <c r="A57" s="148">
        <v>44140</v>
      </c>
      <c r="B57" s="131">
        <v>44152</v>
      </c>
      <c r="C57" s="165">
        <v>10</v>
      </c>
      <c r="D57" s="149">
        <v>3005</v>
      </c>
      <c r="E57" s="125" t="s">
        <v>26</v>
      </c>
    </row>
    <row r="58" spans="1:5" s="114" customFormat="1" x14ac:dyDescent="0.25">
      <c r="A58" s="148">
        <v>44141</v>
      </c>
      <c r="B58" s="131">
        <v>44152</v>
      </c>
      <c r="C58" s="165">
        <v>100</v>
      </c>
      <c r="D58" s="149">
        <v>7925</v>
      </c>
      <c r="E58" s="125" t="s">
        <v>26</v>
      </c>
    </row>
    <row r="59" spans="1:5" s="114" customFormat="1" x14ac:dyDescent="0.25">
      <c r="A59" s="148">
        <v>44142</v>
      </c>
      <c r="B59" s="131">
        <v>44152</v>
      </c>
      <c r="C59" s="165">
        <v>100</v>
      </c>
      <c r="D59" s="149">
        <v>3179</v>
      </c>
      <c r="E59" s="125" t="s">
        <v>26</v>
      </c>
    </row>
    <row r="60" spans="1:5" s="114" customFormat="1" x14ac:dyDescent="0.25">
      <c r="A60" s="148">
        <v>44142</v>
      </c>
      <c r="B60" s="131">
        <v>44152</v>
      </c>
      <c r="C60" s="165">
        <v>10</v>
      </c>
      <c r="D60" s="149">
        <v>3005</v>
      </c>
      <c r="E60" s="125" t="s">
        <v>26</v>
      </c>
    </row>
    <row r="61" spans="1:5" s="114" customFormat="1" x14ac:dyDescent="0.25">
      <c r="A61" s="148">
        <v>44142</v>
      </c>
      <c r="B61" s="131">
        <v>44152</v>
      </c>
      <c r="C61" s="165">
        <v>10</v>
      </c>
      <c r="D61" s="149">
        <v>8729</v>
      </c>
      <c r="E61" s="125" t="s">
        <v>26</v>
      </c>
    </row>
    <row r="62" spans="1:5" s="114" customFormat="1" x14ac:dyDescent="0.25">
      <c r="A62" s="148">
        <v>44143</v>
      </c>
      <c r="B62" s="131">
        <v>44152</v>
      </c>
      <c r="C62" s="165">
        <v>200</v>
      </c>
      <c r="D62" s="149">
        <v>9845</v>
      </c>
      <c r="E62" s="125" t="s">
        <v>26</v>
      </c>
    </row>
    <row r="63" spans="1:5" s="114" customFormat="1" x14ac:dyDescent="0.25">
      <c r="A63" s="148">
        <v>44143</v>
      </c>
      <c r="B63" s="131">
        <v>44152</v>
      </c>
      <c r="C63" s="165">
        <v>10</v>
      </c>
      <c r="D63" s="149">
        <v>3005</v>
      </c>
      <c r="E63" s="125" t="s">
        <v>26</v>
      </c>
    </row>
    <row r="64" spans="1:5" s="114" customFormat="1" x14ac:dyDescent="0.25">
      <c r="A64" s="148">
        <v>44144</v>
      </c>
      <c r="B64" s="131">
        <v>44152</v>
      </c>
      <c r="C64" s="165">
        <v>100</v>
      </c>
      <c r="D64" s="149">
        <v>9845</v>
      </c>
      <c r="E64" s="125" t="s">
        <v>26</v>
      </c>
    </row>
    <row r="65" spans="1:5" s="114" customFormat="1" x14ac:dyDescent="0.25">
      <c r="A65" s="148">
        <v>44144</v>
      </c>
      <c r="B65" s="131">
        <v>44152</v>
      </c>
      <c r="C65" s="165">
        <v>999</v>
      </c>
      <c r="D65" s="149">
        <v>1840</v>
      </c>
      <c r="E65" s="125" t="s">
        <v>26</v>
      </c>
    </row>
    <row r="66" spans="1:5" s="114" customFormat="1" x14ac:dyDescent="0.25">
      <c r="A66" s="148">
        <v>44144</v>
      </c>
      <c r="B66" s="131">
        <v>44152</v>
      </c>
      <c r="C66" s="165">
        <v>500</v>
      </c>
      <c r="D66" s="149">
        <v>1840</v>
      </c>
      <c r="E66" s="125" t="s">
        <v>26</v>
      </c>
    </row>
    <row r="67" spans="1:5" s="114" customFormat="1" x14ac:dyDescent="0.25">
      <c r="A67" s="148">
        <v>44144</v>
      </c>
      <c r="B67" s="131">
        <v>44152</v>
      </c>
      <c r="C67" s="165">
        <v>30</v>
      </c>
      <c r="D67" s="149">
        <v>3005</v>
      </c>
      <c r="E67" s="125" t="s">
        <v>26</v>
      </c>
    </row>
    <row r="68" spans="1:5" s="114" customFormat="1" x14ac:dyDescent="0.25">
      <c r="A68" s="148">
        <v>44145</v>
      </c>
      <c r="B68" s="131">
        <v>44152</v>
      </c>
      <c r="C68" s="165">
        <v>1</v>
      </c>
      <c r="D68" s="149">
        <v>2713</v>
      </c>
      <c r="E68" s="125" t="s">
        <v>26</v>
      </c>
    </row>
    <row r="69" spans="1:5" s="114" customFormat="1" x14ac:dyDescent="0.25">
      <c r="A69" s="148">
        <v>44146</v>
      </c>
      <c r="B69" s="131">
        <v>44152</v>
      </c>
      <c r="C69" s="165">
        <v>10</v>
      </c>
      <c r="D69" s="149">
        <v>3005</v>
      </c>
      <c r="E69" s="125" t="s">
        <v>26</v>
      </c>
    </row>
    <row r="70" spans="1:5" s="114" customFormat="1" x14ac:dyDescent="0.25">
      <c r="A70" s="148">
        <v>44146</v>
      </c>
      <c r="B70" s="131">
        <v>44152</v>
      </c>
      <c r="C70" s="165">
        <v>500</v>
      </c>
      <c r="D70" s="149">
        <v>4008</v>
      </c>
      <c r="E70" s="125" t="s">
        <v>26</v>
      </c>
    </row>
    <row r="71" spans="1:5" s="114" customFormat="1" x14ac:dyDescent="0.25">
      <c r="A71" s="148">
        <v>44146</v>
      </c>
      <c r="B71" s="131">
        <v>44152</v>
      </c>
      <c r="C71" s="165">
        <v>30</v>
      </c>
      <c r="D71" s="149">
        <v>8729</v>
      </c>
      <c r="E71" s="125" t="s">
        <v>26</v>
      </c>
    </row>
    <row r="72" spans="1:5" s="114" customFormat="1" x14ac:dyDescent="0.25">
      <c r="A72" s="148">
        <v>44147</v>
      </c>
      <c r="B72" s="131">
        <v>44152</v>
      </c>
      <c r="C72" s="165">
        <v>500</v>
      </c>
      <c r="D72" s="149">
        <v>4552</v>
      </c>
      <c r="E72" s="125" t="s">
        <v>26</v>
      </c>
    </row>
    <row r="73" spans="1:5" s="114" customFormat="1" x14ac:dyDescent="0.25">
      <c r="A73" s="148">
        <v>44148</v>
      </c>
      <c r="B73" s="131">
        <v>44152</v>
      </c>
      <c r="C73" s="165">
        <v>100</v>
      </c>
      <c r="D73" s="149">
        <v>5859</v>
      </c>
      <c r="E73" s="125" t="s">
        <v>26</v>
      </c>
    </row>
    <row r="74" spans="1:5" s="114" customFormat="1" x14ac:dyDescent="0.25">
      <c r="A74" s="148">
        <v>44148</v>
      </c>
      <c r="B74" s="131">
        <v>44152</v>
      </c>
      <c r="C74" s="165">
        <v>1000</v>
      </c>
      <c r="D74" s="149">
        <v>5907</v>
      </c>
      <c r="E74" s="125" t="s">
        <v>26</v>
      </c>
    </row>
    <row r="75" spans="1:5" s="114" customFormat="1" x14ac:dyDescent="0.25">
      <c r="A75" s="148">
        <v>44148</v>
      </c>
      <c r="B75" s="131">
        <v>44152</v>
      </c>
      <c r="C75" s="165">
        <v>1500</v>
      </c>
      <c r="D75" s="149">
        <v>854</v>
      </c>
      <c r="E75" s="125" t="s">
        <v>26</v>
      </c>
    </row>
    <row r="76" spans="1:5" s="114" customFormat="1" x14ac:dyDescent="0.25">
      <c r="A76" s="148">
        <v>44148</v>
      </c>
      <c r="B76" s="131">
        <v>44152</v>
      </c>
      <c r="C76" s="165">
        <v>30</v>
      </c>
      <c r="D76" s="149">
        <v>3005</v>
      </c>
      <c r="E76" s="125" t="s">
        <v>26</v>
      </c>
    </row>
    <row r="77" spans="1:5" s="114" customFormat="1" x14ac:dyDescent="0.25">
      <c r="A77" s="148">
        <v>44149</v>
      </c>
      <c r="B77" s="136">
        <v>44166</v>
      </c>
      <c r="C77" s="165">
        <v>1</v>
      </c>
      <c r="D77" s="149">
        <v>2713</v>
      </c>
      <c r="E77" s="125" t="s">
        <v>26</v>
      </c>
    </row>
    <row r="78" spans="1:5" s="114" customFormat="1" x14ac:dyDescent="0.25">
      <c r="A78" s="148">
        <v>44149</v>
      </c>
      <c r="B78" s="136">
        <v>44166</v>
      </c>
      <c r="C78" s="165">
        <v>250</v>
      </c>
      <c r="D78" s="149">
        <v>4243</v>
      </c>
      <c r="E78" s="125" t="s">
        <v>26</v>
      </c>
    </row>
    <row r="79" spans="1:5" s="114" customFormat="1" x14ac:dyDescent="0.25">
      <c r="A79" s="148">
        <v>44149</v>
      </c>
      <c r="B79" s="136">
        <v>44166</v>
      </c>
      <c r="C79" s="165">
        <v>10</v>
      </c>
      <c r="D79" s="149">
        <v>3005</v>
      </c>
      <c r="E79" s="125" t="s">
        <v>26</v>
      </c>
    </row>
    <row r="80" spans="1:5" s="114" customFormat="1" x14ac:dyDescent="0.25">
      <c r="A80" s="148">
        <v>44150</v>
      </c>
      <c r="B80" s="136">
        <v>44166</v>
      </c>
      <c r="C80" s="165">
        <v>300</v>
      </c>
      <c r="D80" s="149">
        <v>176</v>
      </c>
      <c r="E80" s="125" t="s">
        <v>26</v>
      </c>
    </row>
    <row r="81" spans="1:5" s="114" customFormat="1" x14ac:dyDescent="0.25">
      <c r="A81" s="148">
        <v>44150</v>
      </c>
      <c r="B81" s="136">
        <v>44166</v>
      </c>
      <c r="C81" s="165">
        <v>100</v>
      </c>
      <c r="D81" s="149">
        <v>7925</v>
      </c>
      <c r="E81" s="125" t="s">
        <v>26</v>
      </c>
    </row>
    <row r="82" spans="1:5" s="114" customFormat="1" x14ac:dyDescent="0.25">
      <c r="A82" s="148">
        <v>44150</v>
      </c>
      <c r="B82" s="136">
        <v>44166</v>
      </c>
      <c r="C82" s="165">
        <v>10</v>
      </c>
      <c r="D82" s="149">
        <v>3005</v>
      </c>
      <c r="E82" s="125" t="s">
        <v>26</v>
      </c>
    </row>
    <row r="83" spans="1:5" s="114" customFormat="1" x14ac:dyDescent="0.25">
      <c r="A83" s="148">
        <v>44151</v>
      </c>
      <c r="B83" s="136">
        <v>44166</v>
      </c>
      <c r="C83" s="165">
        <v>100</v>
      </c>
      <c r="D83" s="149">
        <v>9845</v>
      </c>
      <c r="E83" s="125" t="s">
        <v>26</v>
      </c>
    </row>
    <row r="84" spans="1:5" s="114" customFormat="1" x14ac:dyDescent="0.25">
      <c r="A84" s="148">
        <v>44151</v>
      </c>
      <c r="B84" s="136">
        <v>44166</v>
      </c>
      <c r="C84" s="165">
        <v>100</v>
      </c>
      <c r="D84" s="149">
        <v>5041</v>
      </c>
      <c r="E84" s="125" t="s">
        <v>26</v>
      </c>
    </row>
    <row r="85" spans="1:5" s="114" customFormat="1" x14ac:dyDescent="0.25">
      <c r="A85" s="148">
        <v>44151</v>
      </c>
      <c r="B85" s="136">
        <v>44166</v>
      </c>
      <c r="C85" s="165">
        <v>1</v>
      </c>
      <c r="D85" s="149">
        <v>2713</v>
      </c>
      <c r="E85" s="125" t="s">
        <v>26</v>
      </c>
    </row>
    <row r="86" spans="1:5" s="114" customFormat="1" x14ac:dyDescent="0.25">
      <c r="A86" s="148">
        <v>44152</v>
      </c>
      <c r="B86" s="136">
        <v>44166</v>
      </c>
      <c r="C86" s="165">
        <v>10</v>
      </c>
      <c r="D86" s="149">
        <v>3005</v>
      </c>
      <c r="E86" s="125" t="s">
        <v>26</v>
      </c>
    </row>
    <row r="87" spans="1:5" s="114" customFormat="1" x14ac:dyDescent="0.25">
      <c r="A87" s="148">
        <v>44154</v>
      </c>
      <c r="B87" s="136">
        <v>44166</v>
      </c>
      <c r="C87" s="165">
        <v>50</v>
      </c>
      <c r="D87" s="149">
        <v>8463</v>
      </c>
      <c r="E87" s="125" t="s">
        <v>26</v>
      </c>
    </row>
    <row r="88" spans="1:5" s="114" customFormat="1" x14ac:dyDescent="0.25">
      <c r="A88" s="148">
        <v>44154</v>
      </c>
      <c r="B88" s="136">
        <v>44166</v>
      </c>
      <c r="C88" s="165">
        <v>500</v>
      </c>
      <c r="D88" s="149">
        <v>3241</v>
      </c>
      <c r="E88" s="125" t="s">
        <v>26</v>
      </c>
    </row>
    <row r="89" spans="1:5" s="114" customFormat="1" x14ac:dyDescent="0.25">
      <c r="A89" s="148">
        <v>44154</v>
      </c>
      <c r="B89" s="136">
        <v>44166</v>
      </c>
      <c r="C89" s="165">
        <v>100</v>
      </c>
      <c r="D89" s="149">
        <v>5041</v>
      </c>
      <c r="E89" s="125" t="s">
        <v>26</v>
      </c>
    </row>
    <row r="90" spans="1:5" s="114" customFormat="1" x14ac:dyDescent="0.25">
      <c r="A90" s="148">
        <v>44155</v>
      </c>
      <c r="B90" s="136">
        <v>44166</v>
      </c>
      <c r="C90" s="165">
        <v>2</v>
      </c>
      <c r="D90" s="149">
        <v>2713</v>
      </c>
      <c r="E90" s="125" t="s">
        <v>26</v>
      </c>
    </row>
    <row r="91" spans="1:5" s="114" customFormat="1" x14ac:dyDescent="0.25">
      <c r="A91" s="148">
        <v>44157</v>
      </c>
      <c r="B91" s="136">
        <v>44166</v>
      </c>
      <c r="C91" s="165">
        <v>100</v>
      </c>
      <c r="D91" s="149">
        <v>7925</v>
      </c>
      <c r="E91" s="125" t="s">
        <v>26</v>
      </c>
    </row>
    <row r="92" spans="1:5" s="114" customFormat="1" x14ac:dyDescent="0.25">
      <c r="A92" s="148">
        <v>44157</v>
      </c>
      <c r="B92" s="136">
        <v>44166</v>
      </c>
      <c r="C92" s="165">
        <v>10</v>
      </c>
      <c r="D92" s="149">
        <v>3005</v>
      </c>
      <c r="E92" s="125" t="s">
        <v>26</v>
      </c>
    </row>
    <row r="93" spans="1:5" s="114" customFormat="1" x14ac:dyDescent="0.25">
      <c r="A93" s="148">
        <v>44158</v>
      </c>
      <c r="B93" s="136">
        <v>44166</v>
      </c>
      <c r="C93" s="165">
        <v>1</v>
      </c>
      <c r="D93" s="149">
        <v>2713</v>
      </c>
      <c r="E93" s="125" t="s">
        <v>26</v>
      </c>
    </row>
    <row r="94" spans="1:5" s="114" customFormat="1" x14ac:dyDescent="0.25">
      <c r="A94" s="148">
        <v>44159</v>
      </c>
      <c r="B94" s="136">
        <v>44166</v>
      </c>
      <c r="C94" s="165">
        <v>10</v>
      </c>
      <c r="D94" s="149">
        <v>3005</v>
      </c>
      <c r="E94" s="125" t="s">
        <v>26</v>
      </c>
    </row>
    <row r="95" spans="1:5" s="114" customFormat="1" x14ac:dyDescent="0.25">
      <c r="A95" s="148">
        <v>44160</v>
      </c>
      <c r="B95" s="136">
        <v>44166</v>
      </c>
      <c r="C95" s="165">
        <v>300</v>
      </c>
      <c r="D95" s="149">
        <v>9845</v>
      </c>
      <c r="E95" s="125" t="s">
        <v>26</v>
      </c>
    </row>
    <row r="96" spans="1:5" s="114" customFormat="1" x14ac:dyDescent="0.25">
      <c r="A96" s="148">
        <v>44160</v>
      </c>
      <c r="B96" s="136">
        <v>44166</v>
      </c>
      <c r="C96" s="165">
        <v>500</v>
      </c>
      <c r="D96" s="149">
        <v>3241</v>
      </c>
      <c r="E96" s="125" t="s">
        <v>26</v>
      </c>
    </row>
    <row r="97" spans="1:5" s="114" customFormat="1" x14ac:dyDescent="0.25">
      <c r="A97" s="148">
        <v>44160</v>
      </c>
      <c r="B97" s="136">
        <v>44166</v>
      </c>
      <c r="C97" s="165">
        <v>1000</v>
      </c>
      <c r="D97" s="149">
        <v>3779</v>
      </c>
      <c r="E97" s="125" t="s">
        <v>26</v>
      </c>
    </row>
    <row r="98" spans="1:5" s="114" customFormat="1" x14ac:dyDescent="0.25">
      <c r="A98" s="148">
        <v>44161</v>
      </c>
      <c r="B98" s="136">
        <v>44166</v>
      </c>
      <c r="C98" s="165">
        <v>1</v>
      </c>
      <c r="D98" s="149">
        <v>2713</v>
      </c>
      <c r="E98" s="125" t="s">
        <v>26</v>
      </c>
    </row>
    <row r="99" spans="1:5" s="114" customFormat="1" x14ac:dyDescent="0.25">
      <c r="A99" s="148">
        <v>44162</v>
      </c>
      <c r="B99" s="136">
        <v>44166</v>
      </c>
      <c r="C99" s="165">
        <v>10</v>
      </c>
      <c r="D99" s="149">
        <v>3005</v>
      </c>
      <c r="E99" s="125" t="s">
        <v>26</v>
      </c>
    </row>
    <row r="100" spans="1:5" s="114" customFormat="1" x14ac:dyDescent="0.25">
      <c r="A100" s="148">
        <v>44162</v>
      </c>
      <c r="B100" s="136">
        <v>44166</v>
      </c>
      <c r="C100" s="165">
        <v>10</v>
      </c>
      <c r="D100" s="149">
        <v>3005</v>
      </c>
      <c r="E100" s="125" t="s">
        <v>26</v>
      </c>
    </row>
    <row r="101" spans="1:5" s="114" customFormat="1" x14ac:dyDescent="0.25">
      <c r="A101" s="148">
        <v>44163</v>
      </c>
      <c r="B101" s="136">
        <v>44166</v>
      </c>
      <c r="C101" s="165">
        <v>10</v>
      </c>
      <c r="D101" s="149">
        <v>3005</v>
      </c>
      <c r="E101" s="125" t="s">
        <v>26</v>
      </c>
    </row>
    <row r="102" spans="1:5" s="114" customFormat="1" x14ac:dyDescent="0.25">
      <c r="A102" s="148">
        <v>44164</v>
      </c>
      <c r="B102" s="136">
        <v>44166</v>
      </c>
      <c r="C102" s="165">
        <v>300</v>
      </c>
      <c r="D102" s="149">
        <v>1710</v>
      </c>
      <c r="E102" s="125" t="s">
        <v>26</v>
      </c>
    </row>
    <row r="103" spans="1:5" s="114" customFormat="1" x14ac:dyDescent="0.25">
      <c r="A103" s="148">
        <v>44164</v>
      </c>
      <c r="B103" s="136">
        <v>44166</v>
      </c>
      <c r="C103" s="165">
        <v>50</v>
      </c>
      <c r="D103" s="149">
        <v>6861</v>
      </c>
      <c r="E103" s="125" t="s">
        <v>26</v>
      </c>
    </row>
    <row r="104" spans="1:5" s="114" customFormat="1" x14ac:dyDescent="0.25">
      <c r="A104" s="148">
        <v>44165</v>
      </c>
      <c r="B104" s="136">
        <v>44166</v>
      </c>
      <c r="C104" s="165">
        <v>10</v>
      </c>
      <c r="D104" s="149">
        <v>3005</v>
      </c>
      <c r="E104" s="125" t="s">
        <v>26</v>
      </c>
    </row>
    <row r="105" spans="1:5" s="114" customFormat="1" x14ac:dyDescent="0.25">
      <c r="A105" s="148">
        <v>44165</v>
      </c>
      <c r="B105" s="136">
        <v>44166</v>
      </c>
      <c r="C105" s="165">
        <v>100</v>
      </c>
      <c r="D105" s="149">
        <v>7925</v>
      </c>
      <c r="E105" s="125" t="s">
        <v>26</v>
      </c>
    </row>
    <row r="106" spans="1:5" ht="30" customHeight="1" x14ac:dyDescent="0.25">
      <c r="A106" s="186" t="s">
        <v>31</v>
      </c>
      <c r="B106" s="187"/>
      <c r="C106" s="8">
        <v>10923.81</v>
      </c>
      <c r="D106" s="96"/>
      <c r="E106" s="17"/>
    </row>
    <row r="107" spans="1:5" ht="30" customHeight="1" x14ac:dyDescent="0.25">
      <c r="A107" s="186" t="s">
        <v>38</v>
      </c>
      <c r="B107" s="187"/>
      <c r="C107" s="8">
        <v>3531.67</v>
      </c>
      <c r="D107" s="96"/>
      <c r="E107" s="17"/>
    </row>
    <row r="108" spans="1:5" x14ac:dyDescent="0.25">
      <c r="C108" s="32"/>
    </row>
    <row r="11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07:B107"/>
    <mergeCell ref="C6:D6"/>
    <mergeCell ref="A106:B10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45"/>
  <sheetViews>
    <sheetView showGridLines="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5.85546875" style="83" customWidth="1"/>
    <col min="4" max="4" width="98.7109375" customWidth="1"/>
    <col min="5" max="253" width="8.85546875" customWidth="1"/>
  </cols>
  <sheetData>
    <row r="1" spans="1:4" ht="18.75" x14ac:dyDescent="0.3">
      <c r="B1" s="177" t="s">
        <v>0</v>
      </c>
      <c r="C1" s="177"/>
      <c r="D1" s="177"/>
    </row>
    <row r="2" spans="1:4" ht="15" customHeight="1" x14ac:dyDescent="0.3">
      <c r="B2" s="177" t="s">
        <v>1</v>
      </c>
      <c r="C2" s="177"/>
      <c r="D2" s="177"/>
    </row>
    <row r="3" spans="1:4" ht="15" customHeight="1" x14ac:dyDescent="0.3">
      <c r="B3" s="78"/>
      <c r="C3" s="82"/>
    </row>
    <row r="4" spans="1:4" ht="15" customHeight="1" x14ac:dyDescent="0.25">
      <c r="B4" s="178" t="s">
        <v>39</v>
      </c>
      <c r="C4" s="178"/>
      <c r="D4" s="178"/>
    </row>
    <row r="5" spans="1:4" ht="15" customHeight="1" x14ac:dyDescent="0.25">
      <c r="B5" s="178" t="s">
        <v>40</v>
      </c>
      <c r="C5" s="178"/>
      <c r="D5" s="178"/>
    </row>
    <row r="6" spans="1:4" ht="15" customHeight="1" x14ac:dyDescent="0.3">
      <c r="B6" s="179" t="s">
        <v>709</v>
      </c>
      <c r="C6" s="179"/>
      <c r="D6" s="179"/>
    </row>
    <row r="9" spans="1:4" ht="15" customHeight="1" x14ac:dyDescent="0.25">
      <c r="A9" s="7" t="s">
        <v>41</v>
      </c>
      <c r="B9" s="30" t="s">
        <v>17</v>
      </c>
      <c r="C9" s="30" t="s">
        <v>25</v>
      </c>
      <c r="D9" s="15" t="s">
        <v>30</v>
      </c>
    </row>
    <row r="10" spans="1:4" ht="15" customHeight="1" x14ac:dyDescent="0.25">
      <c r="A10" s="196" t="s">
        <v>50</v>
      </c>
      <c r="B10" s="197"/>
      <c r="C10" s="198"/>
      <c r="D10" s="199"/>
    </row>
    <row r="11" spans="1:4" ht="15.75" customHeight="1" x14ac:dyDescent="0.25">
      <c r="A11" s="141">
        <v>44136.813449074049</v>
      </c>
      <c r="B11" s="142">
        <v>27</v>
      </c>
      <c r="C11" s="162" t="s">
        <v>605</v>
      </c>
      <c r="D11" s="140" t="s">
        <v>26</v>
      </c>
    </row>
    <row r="12" spans="1:4" ht="15.75" customHeight="1" x14ac:dyDescent="0.25">
      <c r="A12" s="141">
        <v>44136.828888888936</v>
      </c>
      <c r="B12" s="142">
        <v>50</v>
      </c>
      <c r="C12" s="162" t="s">
        <v>570</v>
      </c>
      <c r="D12" s="140" t="s">
        <v>26</v>
      </c>
    </row>
    <row r="13" spans="1:4" ht="15.75" customHeight="1" x14ac:dyDescent="0.25">
      <c r="A13" s="141">
        <v>44136.827546296176</v>
      </c>
      <c r="B13" s="142">
        <v>80</v>
      </c>
      <c r="C13" s="162" t="s">
        <v>53</v>
      </c>
      <c r="D13" s="140" t="s">
        <v>26</v>
      </c>
    </row>
    <row r="14" spans="1:4" s="107" customFormat="1" ht="15.75" customHeight="1" x14ac:dyDescent="0.25">
      <c r="A14" s="141">
        <v>44136.805231481325</v>
      </c>
      <c r="B14" s="142">
        <v>100</v>
      </c>
      <c r="C14" s="162" t="s">
        <v>720</v>
      </c>
      <c r="D14" s="140" t="s">
        <v>26</v>
      </c>
    </row>
    <row r="15" spans="1:4" s="107" customFormat="1" ht="15.75" customHeight="1" x14ac:dyDescent="0.25">
      <c r="A15" s="141">
        <v>44136.806863425765</v>
      </c>
      <c r="B15" s="142">
        <v>200</v>
      </c>
      <c r="C15" s="115" t="s">
        <v>56</v>
      </c>
      <c r="D15" s="140" t="s">
        <v>26</v>
      </c>
    </row>
    <row r="16" spans="1:4" s="107" customFormat="1" ht="15.75" customHeight="1" x14ac:dyDescent="0.25">
      <c r="A16" s="141">
        <v>44136.806296296418</v>
      </c>
      <c r="B16" s="142">
        <v>300</v>
      </c>
      <c r="C16" s="162" t="s">
        <v>55</v>
      </c>
      <c r="D16" s="140" t="s">
        <v>26</v>
      </c>
    </row>
    <row r="17" spans="1:4" s="107" customFormat="1" ht="15.75" customHeight="1" x14ac:dyDescent="0.25">
      <c r="A17" s="141">
        <v>44136.914837962948</v>
      </c>
      <c r="B17" s="142">
        <v>400</v>
      </c>
      <c r="C17" s="162" t="s">
        <v>126</v>
      </c>
      <c r="D17" s="140" t="s">
        <v>26</v>
      </c>
    </row>
    <row r="18" spans="1:4" s="107" customFormat="1" ht="15.75" customHeight="1" x14ac:dyDescent="0.25">
      <c r="A18" s="141">
        <v>44136.804571759421</v>
      </c>
      <c r="B18" s="142">
        <v>500</v>
      </c>
      <c r="C18" s="162" t="s">
        <v>606</v>
      </c>
      <c r="D18" s="140" t="s">
        <v>26</v>
      </c>
    </row>
    <row r="19" spans="1:4" s="107" customFormat="1" ht="15.75" customHeight="1" x14ac:dyDescent="0.25">
      <c r="A19" s="141">
        <v>44136.805543981493</v>
      </c>
      <c r="B19" s="142">
        <v>800</v>
      </c>
      <c r="C19" s="162" t="s">
        <v>57</v>
      </c>
      <c r="D19" s="140" t="s">
        <v>26</v>
      </c>
    </row>
    <row r="20" spans="1:4" s="107" customFormat="1" ht="15.75" customHeight="1" x14ac:dyDescent="0.25">
      <c r="A20" s="141">
        <v>44136.825243055355</v>
      </c>
      <c r="B20" s="142">
        <v>1000</v>
      </c>
      <c r="C20" s="162" t="s">
        <v>54</v>
      </c>
      <c r="D20" s="140" t="s">
        <v>26</v>
      </c>
    </row>
    <row r="21" spans="1:4" s="107" customFormat="1" ht="15.75" customHeight="1" x14ac:dyDescent="0.25">
      <c r="A21" s="141">
        <v>44136.812175925821</v>
      </c>
      <c r="B21" s="142">
        <v>5000</v>
      </c>
      <c r="C21" s="162" t="s">
        <v>721</v>
      </c>
      <c r="D21" s="140" t="s">
        <v>26</v>
      </c>
    </row>
    <row r="22" spans="1:4" s="107" customFormat="1" ht="15.75" customHeight="1" x14ac:dyDescent="0.25">
      <c r="A22" s="141">
        <v>44137.116180555429</v>
      </c>
      <c r="B22" s="142">
        <v>62.42</v>
      </c>
      <c r="C22" s="162" t="s">
        <v>737</v>
      </c>
      <c r="D22" s="140" t="s">
        <v>26</v>
      </c>
    </row>
    <row r="23" spans="1:4" s="107" customFormat="1" ht="15.75" customHeight="1" x14ac:dyDescent="0.25">
      <c r="A23" s="141">
        <v>44137.096979166847</v>
      </c>
      <c r="B23" s="142">
        <v>100</v>
      </c>
      <c r="C23" s="162" t="s">
        <v>121</v>
      </c>
      <c r="D23" s="140" t="s">
        <v>26</v>
      </c>
    </row>
    <row r="24" spans="1:4" s="107" customFormat="1" ht="15.75" customHeight="1" x14ac:dyDescent="0.25">
      <c r="A24" s="141">
        <v>44137.116145833395</v>
      </c>
      <c r="B24" s="142">
        <v>100</v>
      </c>
      <c r="C24" s="162" t="s">
        <v>631</v>
      </c>
      <c r="D24" s="140" t="s">
        <v>26</v>
      </c>
    </row>
    <row r="25" spans="1:4" s="107" customFormat="1" ht="15.75" customHeight="1" x14ac:dyDescent="0.25">
      <c r="A25" s="141">
        <v>44137.116990740877</v>
      </c>
      <c r="B25" s="142">
        <v>100</v>
      </c>
      <c r="C25" s="162" t="s">
        <v>133</v>
      </c>
      <c r="D25" s="140" t="s">
        <v>26</v>
      </c>
    </row>
    <row r="26" spans="1:4" s="107" customFormat="1" ht="15.75" customHeight="1" x14ac:dyDescent="0.25">
      <c r="A26" s="141">
        <v>44137.445902777836</v>
      </c>
      <c r="B26" s="142">
        <v>120</v>
      </c>
      <c r="C26" s="162" t="s">
        <v>58</v>
      </c>
      <c r="D26" s="140" t="s">
        <v>26</v>
      </c>
    </row>
    <row r="27" spans="1:4" s="107" customFormat="1" ht="15.75" customHeight="1" x14ac:dyDescent="0.25">
      <c r="A27" s="141">
        <v>44137.449282407295</v>
      </c>
      <c r="B27" s="142">
        <v>200</v>
      </c>
      <c r="C27" s="162" t="s">
        <v>127</v>
      </c>
      <c r="D27" s="140" t="s">
        <v>26</v>
      </c>
    </row>
    <row r="28" spans="1:4" s="107" customFormat="1" ht="15.75" customHeight="1" x14ac:dyDescent="0.25">
      <c r="A28" s="141">
        <v>44137.154432870448</v>
      </c>
      <c r="B28" s="142">
        <v>209</v>
      </c>
      <c r="C28" s="162" t="s">
        <v>738</v>
      </c>
      <c r="D28" s="140" t="s">
        <v>26</v>
      </c>
    </row>
    <row r="29" spans="1:4" s="107" customFormat="1" ht="15.75" customHeight="1" x14ac:dyDescent="0.25">
      <c r="A29" s="141">
        <v>44137.117175925989</v>
      </c>
      <c r="B29" s="142">
        <v>300</v>
      </c>
      <c r="C29" s="162" t="s">
        <v>134</v>
      </c>
      <c r="D29" s="140" t="s">
        <v>26</v>
      </c>
    </row>
    <row r="30" spans="1:4" s="107" customFormat="1" ht="15.75" customHeight="1" x14ac:dyDescent="0.25">
      <c r="A30" s="141">
        <v>44137.50701388903</v>
      </c>
      <c r="B30" s="142">
        <v>300</v>
      </c>
      <c r="C30" s="162" t="s">
        <v>505</v>
      </c>
      <c r="D30" s="140" t="s">
        <v>26</v>
      </c>
    </row>
    <row r="31" spans="1:4" s="107" customFormat="1" ht="15.75" customHeight="1" x14ac:dyDescent="0.25">
      <c r="A31" s="141">
        <v>44137.7315740739</v>
      </c>
      <c r="B31" s="142">
        <v>500</v>
      </c>
      <c r="C31" s="162" t="s">
        <v>59</v>
      </c>
      <c r="D31" s="140" t="s">
        <v>26</v>
      </c>
    </row>
    <row r="32" spans="1:4" ht="15.75" customHeight="1" x14ac:dyDescent="0.25">
      <c r="A32" s="141">
        <v>44137.537581018638</v>
      </c>
      <c r="B32" s="142">
        <v>750</v>
      </c>
      <c r="C32" s="162" t="s">
        <v>607</v>
      </c>
      <c r="D32" s="140" t="s">
        <v>26</v>
      </c>
    </row>
    <row r="33" spans="1:4" ht="15.75" customHeight="1" x14ac:dyDescent="0.25">
      <c r="A33" s="141">
        <v>44137.445162036922</v>
      </c>
      <c r="B33" s="142">
        <v>1000</v>
      </c>
      <c r="C33" s="162" t="s">
        <v>69</v>
      </c>
      <c r="D33" s="140" t="s">
        <v>26</v>
      </c>
    </row>
    <row r="34" spans="1:4" ht="15.75" customHeight="1" x14ac:dyDescent="0.25">
      <c r="A34" s="141">
        <v>44138.427291666623</v>
      </c>
      <c r="B34" s="142">
        <v>200</v>
      </c>
      <c r="C34" s="162" t="s">
        <v>60</v>
      </c>
      <c r="D34" s="140" t="s">
        <v>26</v>
      </c>
    </row>
    <row r="35" spans="1:4" ht="14.25" customHeight="1" x14ac:dyDescent="0.25">
      <c r="A35" s="141">
        <v>44138.543310184963</v>
      </c>
      <c r="B35" s="142">
        <v>200</v>
      </c>
      <c r="C35" s="162" t="s">
        <v>739</v>
      </c>
      <c r="D35" s="140" t="s">
        <v>26</v>
      </c>
    </row>
    <row r="36" spans="1:4" ht="14.25" customHeight="1" x14ac:dyDescent="0.25">
      <c r="A36" s="141">
        <v>44138.071597222239</v>
      </c>
      <c r="B36" s="142">
        <v>350</v>
      </c>
      <c r="C36" s="162" t="s">
        <v>120</v>
      </c>
      <c r="D36" s="140" t="s">
        <v>26</v>
      </c>
    </row>
    <row r="37" spans="1:4" ht="15.75" customHeight="1" x14ac:dyDescent="0.25">
      <c r="A37" s="141">
        <v>44138.097997684963</v>
      </c>
      <c r="B37" s="142">
        <v>500</v>
      </c>
      <c r="C37" s="162" t="s">
        <v>722</v>
      </c>
      <c r="D37" s="140" t="s">
        <v>26</v>
      </c>
    </row>
    <row r="38" spans="1:4" ht="15.75" customHeight="1" x14ac:dyDescent="0.25">
      <c r="A38" s="141">
        <v>44138.707106481306</v>
      </c>
      <c r="B38" s="142">
        <v>555</v>
      </c>
      <c r="C38" s="162" t="s">
        <v>740</v>
      </c>
      <c r="D38" s="140" t="s">
        <v>26</v>
      </c>
    </row>
    <row r="39" spans="1:4" ht="15.75" customHeight="1" x14ac:dyDescent="0.25">
      <c r="A39" s="141">
        <v>44138.49932870362</v>
      </c>
      <c r="B39" s="142">
        <v>1900</v>
      </c>
      <c r="C39" s="162" t="s">
        <v>559</v>
      </c>
      <c r="D39" s="140" t="s">
        <v>26</v>
      </c>
    </row>
    <row r="40" spans="1:4" ht="15.75" customHeight="1" x14ac:dyDescent="0.25">
      <c r="A40" s="141">
        <v>44139.785127314739</v>
      </c>
      <c r="B40" s="142">
        <v>100</v>
      </c>
      <c r="C40" s="162" t="s">
        <v>558</v>
      </c>
      <c r="D40" s="140" t="s">
        <v>26</v>
      </c>
    </row>
    <row r="41" spans="1:4" ht="15.75" customHeight="1" x14ac:dyDescent="0.25">
      <c r="A41" s="141">
        <v>44139.780092592817</v>
      </c>
      <c r="B41" s="142">
        <v>300</v>
      </c>
      <c r="C41" s="162" t="s">
        <v>62</v>
      </c>
      <c r="D41" s="140" t="s">
        <v>26</v>
      </c>
    </row>
    <row r="42" spans="1:4" ht="15.75" customHeight="1" x14ac:dyDescent="0.25">
      <c r="A42" s="141">
        <v>44139.909745370504</v>
      </c>
      <c r="B42" s="142">
        <v>300</v>
      </c>
      <c r="C42" s="162" t="s">
        <v>73</v>
      </c>
      <c r="D42" s="140" t="s">
        <v>26</v>
      </c>
    </row>
    <row r="43" spans="1:4" ht="15.75" customHeight="1" x14ac:dyDescent="0.25">
      <c r="A43" s="141">
        <v>44139.783229166642</v>
      </c>
      <c r="B43" s="142">
        <v>500</v>
      </c>
      <c r="C43" s="162" t="s">
        <v>61</v>
      </c>
      <c r="D43" s="140" t="s">
        <v>26</v>
      </c>
    </row>
    <row r="44" spans="1:4" ht="15.75" customHeight="1" x14ac:dyDescent="0.25">
      <c r="A44" s="141">
        <v>44139.909432870336</v>
      </c>
      <c r="B44" s="142">
        <v>500</v>
      </c>
      <c r="C44" s="162" t="s">
        <v>723</v>
      </c>
      <c r="D44" s="140" t="s">
        <v>26</v>
      </c>
    </row>
    <row r="45" spans="1:4" ht="15.75" customHeight="1" x14ac:dyDescent="0.25">
      <c r="A45" s="141">
        <v>44140.154594907537</v>
      </c>
      <c r="B45" s="142">
        <v>5</v>
      </c>
      <c r="C45" s="162" t="s">
        <v>741</v>
      </c>
      <c r="D45" s="140" t="s">
        <v>26</v>
      </c>
    </row>
    <row r="46" spans="1:4" ht="15.75" customHeight="1" x14ac:dyDescent="0.25">
      <c r="A46" s="141">
        <v>44140.459548611194</v>
      </c>
      <c r="B46" s="142">
        <v>10</v>
      </c>
      <c r="C46" s="162" t="s">
        <v>506</v>
      </c>
      <c r="D46" s="140" t="s">
        <v>26</v>
      </c>
    </row>
    <row r="47" spans="1:4" ht="15.75" customHeight="1" x14ac:dyDescent="0.25">
      <c r="A47" s="141">
        <v>44140.481516203843</v>
      </c>
      <c r="B47" s="142">
        <v>100</v>
      </c>
      <c r="C47" s="162" t="s">
        <v>629</v>
      </c>
      <c r="D47" s="140" t="s">
        <v>26</v>
      </c>
    </row>
    <row r="48" spans="1:4" ht="15.75" customHeight="1" x14ac:dyDescent="0.25">
      <c r="A48" s="141">
        <v>44140.493854166474</v>
      </c>
      <c r="B48" s="142">
        <v>100</v>
      </c>
      <c r="C48" s="162" t="s">
        <v>64</v>
      </c>
      <c r="D48" s="140" t="s">
        <v>26</v>
      </c>
    </row>
    <row r="49" spans="1:4" ht="15.75" customHeight="1" x14ac:dyDescent="0.25">
      <c r="A49" s="141">
        <v>44140.581249999814</v>
      </c>
      <c r="B49" s="142">
        <v>100</v>
      </c>
      <c r="C49" s="162" t="s">
        <v>497</v>
      </c>
      <c r="D49" s="140" t="s">
        <v>26</v>
      </c>
    </row>
    <row r="50" spans="1:4" ht="15.75" customHeight="1" x14ac:dyDescent="0.25">
      <c r="A50" s="141">
        <v>44140.525636574253</v>
      </c>
      <c r="B50" s="142">
        <v>160</v>
      </c>
      <c r="C50" s="162" t="s">
        <v>742</v>
      </c>
      <c r="D50" s="140" t="s">
        <v>26</v>
      </c>
    </row>
    <row r="51" spans="1:4" ht="15.75" customHeight="1" x14ac:dyDescent="0.25">
      <c r="A51" s="141">
        <v>44140.132303240709</v>
      </c>
      <c r="B51" s="142">
        <v>200</v>
      </c>
      <c r="C51" s="162" t="s">
        <v>743</v>
      </c>
      <c r="D51" s="140" t="s">
        <v>26</v>
      </c>
    </row>
    <row r="52" spans="1:4" ht="15.75" customHeight="1" x14ac:dyDescent="0.25">
      <c r="A52" s="141">
        <v>44140.521203703713</v>
      </c>
      <c r="B52" s="142">
        <v>250</v>
      </c>
      <c r="C52" s="162" t="s">
        <v>65</v>
      </c>
      <c r="D52" s="140" t="s">
        <v>26</v>
      </c>
    </row>
    <row r="53" spans="1:4" ht="15.75" customHeight="1" x14ac:dyDescent="0.25">
      <c r="A53" s="141">
        <v>44140.528576388955</v>
      </c>
      <c r="B53" s="142">
        <v>250</v>
      </c>
      <c r="C53" s="162" t="s">
        <v>498</v>
      </c>
      <c r="D53" s="140" t="s">
        <v>26</v>
      </c>
    </row>
    <row r="54" spans="1:4" ht="15.75" customHeight="1" x14ac:dyDescent="0.25">
      <c r="A54" s="141">
        <v>44140.158414351754</v>
      </c>
      <c r="B54" s="142">
        <v>500</v>
      </c>
      <c r="C54" s="162" t="s">
        <v>76</v>
      </c>
      <c r="D54" s="140" t="s">
        <v>26</v>
      </c>
    </row>
    <row r="55" spans="1:4" ht="15.75" customHeight="1" x14ac:dyDescent="0.25">
      <c r="A55" s="141">
        <v>44140.173240740784</v>
      </c>
      <c r="B55" s="142">
        <v>500</v>
      </c>
      <c r="C55" s="162" t="s">
        <v>744</v>
      </c>
      <c r="D55" s="140" t="s">
        <v>26</v>
      </c>
    </row>
    <row r="56" spans="1:4" ht="15.75" customHeight="1" x14ac:dyDescent="0.25">
      <c r="A56" s="141">
        <v>44140.544641203713</v>
      </c>
      <c r="B56" s="142">
        <v>500</v>
      </c>
      <c r="C56" s="162" t="s">
        <v>66</v>
      </c>
      <c r="D56" s="140" t="s">
        <v>26</v>
      </c>
    </row>
    <row r="57" spans="1:4" ht="15.75" customHeight="1" x14ac:dyDescent="0.25">
      <c r="A57" s="141">
        <v>44140.133043981623</v>
      </c>
      <c r="B57" s="142">
        <v>855</v>
      </c>
      <c r="C57" s="162" t="s">
        <v>745</v>
      </c>
      <c r="D57" s="140" t="s">
        <v>26</v>
      </c>
    </row>
    <row r="58" spans="1:4" ht="15.75" customHeight="1" x14ac:dyDescent="0.25">
      <c r="A58" s="141">
        <v>44141.288124999963</v>
      </c>
      <c r="B58" s="142">
        <v>75</v>
      </c>
      <c r="C58" s="162" t="s">
        <v>625</v>
      </c>
      <c r="D58" s="140" t="s">
        <v>26</v>
      </c>
    </row>
    <row r="59" spans="1:4" ht="15.75" customHeight="1" x14ac:dyDescent="0.25">
      <c r="A59" s="141">
        <v>44141.287222222425</v>
      </c>
      <c r="B59" s="142">
        <v>100</v>
      </c>
      <c r="C59" s="162" t="s">
        <v>128</v>
      </c>
      <c r="D59" s="140" t="s">
        <v>26</v>
      </c>
    </row>
    <row r="60" spans="1:4" ht="15.75" customHeight="1" x14ac:dyDescent="0.25">
      <c r="A60" s="141">
        <v>44141.439502314664</v>
      </c>
      <c r="B60" s="142">
        <v>200</v>
      </c>
      <c r="C60" s="162" t="s">
        <v>129</v>
      </c>
      <c r="D60" s="140" t="s">
        <v>26</v>
      </c>
    </row>
    <row r="61" spans="1:4" ht="15.75" customHeight="1" x14ac:dyDescent="0.25">
      <c r="A61" s="141">
        <v>44141.891446759459</v>
      </c>
      <c r="B61" s="142">
        <v>250</v>
      </c>
      <c r="C61" s="162" t="s">
        <v>557</v>
      </c>
      <c r="D61" s="140" t="s">
        <v>26</v>
      </c>
    </row>
    <row r="62" spans="1:4" ht="15.75" customHeight="1" x14ac:dyDescent="0.25">
      <c r="A62" s="141">
        <v>44141.082986111287</v>
      </c>
      <c r="B62" s="142">
        <v>500</v>
      </c>
      <c r="C62" s="162" t="s">
        <v>132</v>
      </c>
      <c r="D62" s="140" t="s">
        <v>26</v>
      </c>
    </row>
    <row r="63" spans="1:4" ht="15.75" customHeight="1" x14ac:dyDescent="0.25">
      <c r="A63" s="141">
        <v>44141.455266203731</v>
      </c>
      <c r="B63" s="142">
        <v>500</v>
      </c>
      <c r="C63" s="162" t="s">
        <v>628</v>
      </c>
      <c r="D63" s="140" t="s">
        <v>26</v>
      </c>
    </row>
    <row r="64" spans="1:4" ht="15.75" customHeight="1" x14ac:dyDescent="0.25">
      <c r="A64" s="141">
        <v>44141.452048610896</v>
      </c>
      <c r="B64" s="142">
        <v>600</v>
      </c>
      <c r="C64" s="162" t="s">
        <v>68</v>
      </c>
      <c r="D64" s="140" t="s">
        <v>26</v>
      </c>
    </row>
    <row r="65" spans="1:4" ht="15.75" customHeight="1" x14ac:dyDescent="0.25">
      <c r="A65" s="141">
        <v>44141.499282407574</v>
      </c>
      <c r="B65" s="142">
        <v>700</v>
      </c>
      <c r="C65" s="162" t="s">
        <v>70</v>
      </c>
      <c r="D65" s="140" t="s">
        <v>26</v>
      </c>
    </row>
    <row r="66" spans="1:4" ht="15.75" customHeight="1" x14ac:dyDescent="0.25">
      <c r="A66" s="141">
        <v>44141.730254629627</v>
      </c>
      <c r="B66" s="142">
        <v>700</v>
      </c>
      <c r="C66" s="162" t="s">
        <v>746</v>
      </c>
      <c r="D66" s="140" t="s">
        <v>26</v>
      </c>
    </row>
    <row r="67" spans="1:4" ht="15.75" customHeight="1" x14ac:dyDescent="0.25">
      <c r="A67" s="141">
        <v>44141.048275462817</v>
      </c>
      <c r="B67" s="142">
        <v>3000</v>
      </c>
      <c r="C67" s="162" t="s">
        <v>609</v>
      </c>
      <c r="D67" s="140" t="s">
        <v>26</v>
      </c>
    </row>
    <row r="68" spans="1:4" ht="15.75" customHeight="1" x14ac:dyDescent="0.25">
      <c r="A68" s="141">
        <v>44143.949004629627</v>
      </c>
      <c r="B68" s="142">
        <v>25</v>
      </c>
      <c r="C68" s="162" t="s">
        <v>560</v>
      </c>
      <c r="D68" s="140" t="s">
        <v>26</v>
      </c>
    </row>
    <row r="69" spans="1:4" ht="15.75" customHeight="1" x14ac:dyDescent="0.25">
      <c r="A69" s="141">
        <v>44143.953877314925</v>
      </c>
      <c r="B69" s="142">
        <v>50</v>
      </c>
      <c r="C69" s="162" t="s">
        <v>570</v>
      </c>
      <c r="D69" s="140" t="s">
        <v>26</v>
      </c>
    </row>
    <row r="70" spans="1:4" ht="15.75" customHeight="1" x14ac:dyDescent="0.25">
      <c r="A70" s="141">
        <v>44143.946203703526</v>
      </c>
      <c r="B70" s="142">
        <v>150</v>
      </c>
      <c r="C70" s="162" t="s">
        <v>71</v>
      </c>
      <c r="D70" s="140" t="s">
        <v>26</v>
      </c>
    </row>
    <row r="71" spans="1:4" ht="15.75" customHeight="1" x14ac:dyDescent="0.25">
      <c r="A71" s="141">
        <v>44143.949305555783</v>
      </c>
      <c r="B71" s="142">
        <v>200</v>
      </c>
      <c r="C71" s="162" t="s">
        <v>608</v>
      </c>
      <c r="D71" s="140" t="s">
        <v>26</v>
      </c>
    </row>
    <row r="72" spans="1:4" ht="15.75" customHeight="1" x14ac:dyDescent="0.25">
      <c r="A72" s="141">
        <v>44143.957696759142</v>
      </c>
      <c r="B72" s="142">
        <v>200</v>
      </c>
      <c r="C72" s="162" t="s">
        <v>499</v>
      </c>
      <c r="D72" s="140" t="s">
        <v>26</v>
      </c>
    </row>
    <row r="73" spans="1:4" ht="15.75" customHeight="1" x14ac:dyDescent="0.25">
      <c r="A73" s="141">
        <v>44143.938564814627</v>
      </c>
      <c r="B73" s="142">
        <v>500</v>
      </c>
      <c r="C73" s="162" t="s">
        <v>72</v>
      </c>
      <c r="D73" s="140" t="s">
        <v>26</v>
      </c>
    </row>
    <row r="74" spans="1:4" ht="15.75" customHeight="1" x14ac:dyDescent="0.25">
      <c r="A74" s="141">
        <v>44143.946099536959</v>
      </c>
      <c r="B74" s="142">
        <v>500</v>
      </c>
      <c r="C74" s="162" t="s">
        <v>74</v>
      </c>
      <c r="D74" s="140" t="s">
        <v>26</v>
      </c>
    </row>
    <row r="75" spans="1:4" ht="15.75" customHeight="1" x14ac:dyDescent="0.25">
      <c r="A75" s="141">
        <v>44143.962708333507</v>
      </c>
      <c r="B75" s="142">
        <v>1000</v>
      </c>
      <c r="C75" s="162" t="s">
        <v>610</v>
      </c>
      <c r="D75" s="140" t="s">
        <v>26</v>
      </c>
    </row>
    <row r="76" spans="1:4" ht="15.75" customHeight="1" x14ac:dyDescent="0.25">
      <c r="A76" s="141">
        <v>44144.288483796176</v>
      </c>
      <c r="B76" s="142">
        <v>100</v>
      </c>
      <c r="C76" s="162" t="s">
        <v>562</v>
      </c>
      <c r="D76" s="140" t="s">
        <v>26</v>
      </c>
    </row>
    <row r="77" spans="1:4" ht="15.75" customHeight="1" x14ac:dyDescent="0.25">
      <c r="A77" s="141">
        <v>44144.76855324069</v>
      </c>
      <c r="B77" s="142">
        <v>100</v>
      </c>
      <c r="C77" s="162" t="s">
        <v>635</v>
      </c>
      <c r="D77" s="140" t="s">
        <v>26</v>
      </c>
    </row>
    <row r="78" spans="1:4" ht="15.75" customHeight="1" x14ac:dyDescent="0.25">
      <c r="A78" s="141">
        <v>44144.509305555373</v>
      </c>
      <c r="B78" s="142">
        <v>500</v>
      </c>
      <c r="C78" s="162" t="s">
        <v>75</v>
      </c>
      <c r="D78" s="140" t="s">
        <v>26</v>
      </c>
    </row>
    <row r="79" spans="1:4" ht="15.75" customHeight="1" x14ac:dyDescent="0.25">
      <c r="A79" s="141">
        <v>44144.556759259198</v>
      </c>
      <c r="B79" s="142">
        <v>500</v>
      </c>
      <c r="C79" s="162" t="s">
        <v>567</v>
      </c>
      <c r="D79" s="140" t="s">
        <v>26</v>
      </c>
    </row>
    <row r="80" spans="1:4" ht="15.75" customHeight="1" x14ac:dyDescent="0.25">
      <c r="A80" s="141">
        <v>44144.154259259347</v>
      </c>
      <c r="B80" s="142">
        <v>1000</v>
      </c>
      <c r="C80" s="162" t="s">
        <v>747</v>
      </c>
      <c r="D80" s="140" t="s">
        <v>26</v>
      </c>
    </row>
    <row r="81" spans="1:4" ht="15.75" customHeight="1" x14ac:dyDescent="0.25">
      <c r="A81" s="141">
        <v>44144.506435185205</v>
      </c>
      <c r="B81" s="142">
        <v>1000</v>
      </c>
      <c r="C81" s="162" t="s">
        <v>78</v>
      </c>
      <c r="D81" s="140" t="s">
        <v>26</v>
      </c>
    </row>
    <row r="82" spans="1:4" ht="15.75" customHeight="1" x14ac:dyDescent="0.25">
      <c r="A82" s="141">
        <v>44145.286354166456</v>
      </c>
      <c r="B82" s="142">
        <v>25</v>
      </c>
      <c r="C82" s="162" t="s">
        <v>563</v>
      </c>
      <c r="D82" s="140" t="s">
        <v>26</v>
      </c>
    </row>
    <row r="83" spans="1:4" ht="15.75" customHeight="1" x14ac:dyDescent="0.25">
      <c r="A83" s="141">
        <v>44145.477824074216</v>
      </c>
      <c r="B83" s="142">
        <v>200</v>
      </c>
      <c r="C83" s="162" t="s">
        <v>564</v>
      </c>
      <c r="D83" s="140" t="s">
        <v>26</v>
      </c>
    </row>
    <row r="84" spans="1:4" ht="15.75" customHeight="1" x14ac:dyDescent="0.25">
      <c r="A84" s="141">
        <v>44145.390659722034</v>
      </c>
      <c r="B84" s="142">
        <v>300</v>
      </c>
      <c r="C84" s="162" t="s">
        <v>500</v>
      </c>
      <c r="D84" s="140" t="s">
        <v>26</v>
      </c>
    </row>
    <row r="85" spans="1:4" ht="15.75" customHeight="1" x14ac:dyDescent="0.25">
      <c r="A85" s="141">
        <v>44145.486736111343</v>
      </c>
      <c r="B85" s="142">
        <v>300</v>
      </c>
      <c r="C85" s="162" t="s">
        <v>748</v>
      </c>
      <c r="D85" s="140" t="s">
        <v>26</v>
      </c>
    </row>
    <row r="86" spans="1:4" ht="15.75" customHeight="1" x14ac:dyDescent="0.25">
      <c r="A86" s="141">
        <v>44145.506087963004</v>
      </c>
      <c r="B86" s="142">
        <v>300</v>
      </c>
      <c r="C86" s="162" t="s">
        <v>130</v>
      </c>
      <c r="D86" s="140" t="s">
        <v>26</v>
      </c>
    </row>
    <row r="87" spans="1:4" ht="15.75" customHeight="1" x14ac:dyDescent="0.25">
      <c r="A87" s="141">
        <v>44145.669259259477</v>
      </c>
      <c r="B87" s="142">
        <v>450</v>
      </c>
      <c r="C87" s="162" t="s">
        <v>616</v>
      </c>
      <c r="D87" s="140" t="s">
        <v>26</v>
      </c>
    </row>
    <row r="88" spans="1:4" ht="15.75" customHeight="1" x14ac:dyDescent="0.25">
      <c r="A88" s="141">
        <v>44145.727974536829</v>
      </c>
      <c r="B88" s="142">
        <v>800</v>
      </c>
      <c r="C88" s="162" t="s">
        <v>114</v>
      </c>
      <c r="D88" s="140" t="s">
        <v>26</v>
      </c>
    </row>
    <row r="89" spans="1:4" ht="15.75" customHeight="1" x14ac:dyDescent="0.25">
      <c r="A89" s="141">
        <v>44145.688414352015</v>
      </c>
      <c r="B89" s="142">
        <v>1000</v>
      </c>
      <c r="C89" s="162" t="s">
        <v>504</v>
      </c>
      <c r="D89" s="140" t="s">
        <v>26</v>
      </c>
    </row>
    <row r="90" spans="1:4" ht="15.75" customHeight="1" x14ac:dyDescent="0.25">
      <c r="A90" s="141">
        <v>44146.270138889086</v>
      </c>
      <c r="B90" s="142">
        <v>35</v>
      </c>
      <c r="C90" s="162" t="s">
        <v>565</v>
      </c>
      <c r="D90" s="140" t="s">
        <v>26</v>
      </c>
    </row>
    <row r="91" spans="1:4" ht="15.75" customHeight="1" x14ac:dyDescent="0.25">
      <c r="A91" s="141">
        <v>44146.27748842584</v>
      </c>
      <c r="B91" s="142">
        <v>50</v>
      </c>
      <c r="C91" s="162" t="s">
        <v>63</v>
      </c>
      <c r="D91" s="140" t="s">
        <v>26</v>
      </c>
    </row>
    <row r="92" spans="1:4" ht="15.75" customHeight="1" x14ac:dyDescent="0.25">
      <c r="A92" s="141">
        <v>44146.341817129403</v>
      </c>
      <c r="B92" s="142">
        <v>50</v>
      </c>
      <c r="C92" s="162" t="s">
        <v>611</v>
      </c>
      <c r="D92" s="140" t="s">
        <v>26</v>
      </c>
    </row>
    <row r="93" spans="1:4" ht="15.75" customHeight="1" x14ac:dyDescent="0.25">
      <c r="A93" s="141">
        <v>44146.416354166809</v>
      </c>
      <c r="B93" s="142">
        <v>50</v>
      </c>
      <c r="C93" s="162" t="s">
        <v>77</v>
      </c>
      <c r="D93" s="140" t="s">
        <v>26</v>
      </c>
    </row>
    <row r="94" spans="1:4" ht="15.75" customHeight="1" x14ac:dyDescent="0.25">
      <c r="A94" s="141">
        <v>44146.707256944384</v>
      </c>
      <c r="B94" s="142">
        <v>200</v>
      </c>
      <c r="C94" s="162" t="s">
        <v>507</v>
      </c>
      <c r="D94" s="140" t="s">
        <v>26</v>
      </c>
    </row>
    <row r="95" spans="1:4" ht="15.75" customHeight="1" x14ac:dyDescent="0.25">
      <c r="A95" s="141">
        <v>44146.46758101834</v>
      </c>
      <c r="B95" s="142">
        <v>250</v>
      </c>
      <c r="C95" s="162" t="s">
        <v>80</v>
      </c>
      <c r="D95" s="140" t="s">
        <v>26</v>
      </c>
    </row>
    <row r="96" spans="1:4" ht="15.75" customHeight="1" x14ac:dyDescent="0.25">
      <c r="A96" s="141">
        <v>44146.408310185187</v>
      </c>
      <c r="B96" s="142">
        <v>300</v>
      </c>
      <c r="C96" s="162" t="s">
        <v>724</v>
      </c>
      <c r="D96" s="140" t="s">
        <v>26</v>
      </c>
    </row>
    <row r="97" spans="1:4" ht="15.75" customHeight="1" x14ac:dyDescent="0.25">
      <c r="A97" s="141">
        <v>44146.475682870485</v>
      </c>
      <c r="B97" s="142">
        <v>300</v>
      </c>
      <c r="C97" s="162" t="s">
        <v>748</v>
      </c>
      <c r="D97" s="140" t="s">
        <v>26</v>
      </c>
    </row>
    <row r="98" spans="1:4" ht="15.75" customHeight="1" x14ac:dyDescent="0.25">
      <c r="A98" s="141">
        <v>44146.447326388676</v>
      </c>
      <c r="B98" s="142">
        <v>500</v>
      </c>
      <c r="C98" s="162" t="s">
        <v>61</v>
      </c>
      <c r="D98" s="140" t="s">
        <v>26</v>
      </c>
    </row>
    <row r="99" spans="1:4" ht="15.75" customHeight="1" x14ac:dyDescent="0.25">
      <c r="A99" s="141">
        <v>44146.467222222127</v>
      </c>
      <c r="B99" s="142">
        <v>500</v>
      </c>
      <c r="C99" s="162" t="s">
        <v>79</v>
      </c>
      <c r="D99" s="140" t="s">
        <v>26</v>
      </c>
    </row>
    <row r="100" spans="1:4" ht="15.75" customHeight="1" x14ac:dyDescent="0.25">
      <c r="A100" s="141">
        <v>44146.471087962855</v>
      </c>
      <c r="B100" s="142">
        <v>500</v>
      </c>
      <c r="C100" s="162" t="s">
        <v>81</v>
      </c>
      <c r="D100" s="140" t="s">
        <v>26</v>
      </c>
    </row>
    <row r="101" spans="1:4" ht="15.75" customHeight="1" x14ac:dyDescent="0.25">
      <c r="A101" s="141">
        <v>44146.561585647985</v>
      </c>
      <c r="B101" s="142">
        <v>500</v>
      </c>
      <c r="C101" s="162" t="s">
        <v>749</v>
      </c>
      <c r="D101" s="140" t="s">
        <v>26</v>
      </c>
    </row>
    <row r="102" spans="1:4" ht="15.75" customHeight="1" x14ac:dyDescent="0.25">
      <c r="A102" s="141">
        <v>44146.10561342584</v>
      </c>
      <c r="B102" s="142">
        <v>2500</v>
      </c>
      <c r="C102" s="162" t="s">
        <v>750</v>
      </c>
      <c r="D102" s="140" t="s">
        <v>26</v>
      </c>
    </row>
    <row r="103" spans="1:4" ht="15.75" customHeight="1" x14ac:dyDescent="0.25">
      <c r="A103" s="141">
        <v>44147.453113425989</v>
      </c>
      <c r="B103" s="142">
        <v>50</v>
      </c>
      <c r="C103" s="162" t="s">
        <v>566</v>
      </c>
      <c r="D103" s="140" t="s">
        <v>26</v>
      </c>
    </row>
    <row r="104" spans="1:4" ht="15.75" customHeight="1" x14ac:dyDescent="0.25">
      <c r="A104" s="141">
        <v>44147.592094907537</v>
      </c>
      <c r="B104" s="142">
        <v>50</v>
      </c>
      <c r="C104" s="162" t="s">
        <v>471</v>
      </c>
      <c r="D104" s="140" t="s">
        <v>26</v>
      </c>
    </row>
    <row r="105" spans="1:4" ht="15.75" customHeight="1" x14ac:dyDescent="0.25">
      <c r="A105" s="141">
        <v>44148.279444444459</v>
      </c>
      <c r="B105" s="142">
        <v>75</v>
      </c>
      <c r="C105" s="162" t="s">
        <v>625</v>
      </c>
      <c r="D105" s="140" t="s">
        <v>26</v>
      </c>
    </row>
    <row r="106" spans="1:4" ht="15.75" customHeight="1" x14ac:dyDescent="0.25">
      <c r="A106" s="141">
        <v>44148.489699074067</v>
      </c>
      <c r="B106" s="142">
        <v>100</v>
      </c>
      <c r="C106" s="162" t="s">
        <v>612</v>
      </c>
      <c r="D106" s="140" t="s">
        <v>26</v>
      </c>
    </row>
    <row r="107" spans="1:4" ht="15.75" customHeight="1" x14ac:dyDescent="0.25">
      <c r="A107" s="141">
        <v>44148.425601851661</v>
      </c>
      <c r="B107" s="142">
        <v>250</v>
      </c>
      <c r="C107" s="162" t="s">
        <v>107</v>
      </c>
      <c r="D107" s="140" t="s">
        <v>26</v>
      </c>
    </row>
    <row r="108" spans="1:4" ht="15.75" customHeight="1" x14ac:dyDescent="0.25">
      <c r="A108" s="141">
        <v>44148.483946759254</v>
      </c>
      <c r="B108" s="142">
        <v>250</v>
      </c>
      <c r="C108" s="162" t="s">
        <v>613</v>
      </c>
      <c r="D108" s="140" t="s">
        <v>26</v>
      </c>
    </row>
    <row r="109" spans="1:4" ht="15.75" customHeight="1" x14ac:dyDescent="0.25">
      <c r="A109" s="141">
        <v>44148.436597221997</v>
      </c>
      <c r="B109" s="142">
        <v>300</v>
      </c>
      <c r="C109" s="162" t="s">
        <v>614</v>
      </c>
      <c r="D109" s="140" t="s">
        <v>26</v>
      </c>
    </row>
    <row r="110" spans="1:4" ht="15.75" customHeight="1" x14ac:dyDescent="0.25">
      <c r="A110" s="141">
        <v>44148.738726851996</v>
      </c>
      <c r="B110" s="142">
        <v>300</v>
      </c>
      <c r="C110" s="162" t="s">
        <v>615</v>
      </c>
      <c r="D110" s="140" t="s">
        <v>26</v>
      </c>
    </row>
    <row r="111" spans="1:4" ht="15.75" customHeight="1" x14ac:dyDescent="0.25">
      <c r="A111" s="141">
        <v>44148.424525463022</v>
      </c>
      <c r="B111" s="142">
        <v>500</v>
      </c>
      <c r="C111" s="162" t="s">
        <v>82</v>
      </c>
      <c r="D111" s="140" t="s">
        <v>26</v>
      </c>
    </row>
    <row r="112" spans="1:4" ht="15.75" customHeight="1" x14ac:dyDescent="0.25">
      <c r="A112" s="141">
        <v>44148.475752315018</v>
      </c>
      <c r="B112" s="142">
        <v>500</v>
      </c>
      <c r="C112" s="162" t="s">
        <v>84</v>
      </c>
      <c r="D112" s="140" t="s">
        <v>26</v>
      </c>
    </row>
    <row r="113" spans="1:4" ht="15.75" customHeight="1" x14ac:dyDescent="0.25">
      <c r="A113" s="141">
        <v>44148.514803240541</v>
      </c>
      <c r="B113" s="142">
        <v>500</v>
      </c>
      <c r="C113" s="162" t="s">
        <v>751</v>
      </c>
      <c r="D113" s="140" t="s">
        <v>26</v>
      </c>
    </row>
    <row r="114" spans="1:4" ht="15.75" customHeight="1" x14ac:dyDescent="0.25">
      <c r="A114" s="141">
        <v>44148.424363425933</v>
      </c>
      <c r="B114" s="142">
        <v>1000</v>
      </c>
      <c r="C114" s="162" t="s">
        <v>83</v>
      </c>
      <c r="D114" s="140" t="s">
        <v>26</v>
      </c>
    </row>
    <row r="115" spans="1:4" ht="15.75" customHeight="1" x14ac:dyDescent="0.25">
      <c r="A115" s="141">
        <v>44148.437743055634</v>
      </c>
      <c r="B115" s="142">
        <v>1000</v>
      </c>
      <c r="C115" s="162" t="s">
        <v>617</v>
      </c>
      <c r="D115" s="140" t="s">
        <v>26</v>
      </c>
    </row>
    <row r="116" spans="1:4" ht="15.75" customHeight="1" x14ac:dyDescent="0.25">
      <c r="A116" s="141">
        <v>44148.90165509237</v>
      </c>
      <c r="B116" s="142">
        <v>1000</v>
      </c>
      <c r="C116" s="162" t="s">
        <v>725</v>
      </c>
      <c r="D116" s="140" t="s">
        <v>26</v>
      </c>
    </row>
    <row r="117" spans="1:4" ht="15.75" customHeight="1" x14ac:dyDescent="0.25">
      <c r="A117" s="141">
        <v>44150.765706018545</v>
      </c>
      <c r="B117" s="142">
        <v>50</v>
      </c>
      <c r="C117" s="162" t="s">
        <v>89</v>
      </c>
      <c r="D117" s="140" t="s">
        <v>26</v>
      </c>
    </row>
    <row r="118" spans="1:4" ht="15.75" customHeight="1" x14ac:dyDescent="0.25">
      <c r="A118" s="141">
        <v>44150.771770833526</v>
      </c>
      <c r="B118" s="142">
        <v>50</v>
      </c>
      <c r="C118" s="162" t="s">
        <v>570</v>
      </c>
      <c r="D118" s="140" t="s">
        <v>26</v>
      </c>
    </row>
    <row r="119" spans="1:4" ht="15.75" customHeight="1" x14ac:dyDescent="0.25">
      <c r="A119" s="141">
        <v>44150.760289351922</v>
      </c>
      <c r="B119" s="142">
        <v>100</v>
      </c>
      <c r="C119" s="162" t="s">
        <v>86</v>
      </c>
      <c r="D119" s="140" t="s">
        <v>26</v>
      </c>
    </row>
    <row r="120" spans="1:4" ht="15.75" customHeight="1" x14ac:dyDescent="0.25">
      <c r="A120" s="141">
        <v>44150.767488426063</v>
      </c>
      <c r="B120" s="142">
        <v>100</v>
      </c>
      <c r="C120" s="162" t="s">
        <v>618</v>
      </c>
      <c r="D120" s="140" t="s">
        <v>26</v>
      </c>
    </row>
    <row r="121" spans="1:4" ht="15.75" customHeight="1" x14ac:dyDescent="0.25">
      <c r="A121" s="141">
        <v>44150.77331018541</v>
      </c>
      <c r="B121" s="142">
        <v>500</v>
      </c>
      <c r="C121" s="162" t="s">
        <v>568</v>
      </c>
      <c r="D121" s="140" t="s">
        <v>26</v>
      </c>
    </row>
    <row r="122" spans="1:4" ht="15.75" customHeight="1" x14ac:dyDescent="0.25">
      <c r="A122" s="141">
        <v>44150.773506944533</v>
      </c>
      <c r="B122" s="142">
        <v>500</v>
      </c>
      <c r="C122" s="162" t="s">
        <v>88</v>
      </c>
      <c r="D122" s="140" t="s">
        <v>26</v>
      </c>
    </row>
    <row r="123" spans="1:4" ht="15.75" customHeight="1" x14ac:dyDescent="0.25">
      <c r="A123" s="141">
        <v>44150.774675925728</v>
      </c>
      <c r="B123" s="142">
        <v>500</v>
      </c>
      <c r="C123" s="162" t="s">
        <v>726</v>
      </c>
      <c r="D123" s="140" t="s">
        <v>26</v>
      </c>
    </row>
    <row r="124" spans="1:4" ht="15.75" customHeight="1" x14ac:dyDescent="0.25">
      <c r="A124" s="141">
        <v>44150.760717592668</v>
      </c>
      <c r="B124" s="142">
        <v>1000</v>
      </c>
      <c r="C124" s="162" t="s">
        <v>85</v>
      </c>
      <c r="D124" s="140" t="s">
        <v>26</v>
      </c>
    </row>
    <row r="125" spans="1:4" ht="15.75" customHeight="1" x14ac:dyDescent="0.25">
      <c r="A125" s="141">
        <v>44150.775289352052</v>
      </c>
      <c r="B125" s="142">
        <v>1000</v>
      </c>
      <c r="C125" s="162" t="s">
        <v>87</v>
      </c>
      <c r="D125" s="140" t="s">
        <v>26</v>
      </c>
    </row>
    <row r="126" spans="1:4" ht="15.75" customHeight="1" x14ac:dyDescent="0.25">
      <c r="A126" s="141">
        <v>44151.157361111138</v>
      </c>
      <c r="B126" s="142">
        <v>30</v>
      </c>
      <c r="C126" s="162" t="s">
        <v>752</v>
      </c>
      <c r="D126" s="140" t="s">
        <v>26</v>
      </c>
    </row>
    <row r="127" spans="1:4" ht="15.75" customHeight="1" x14ac:dyDescent="0.25">
      <c r="A127" s="141">
        <v>44151.491296296474</v>
      </c>
      <c r="B127" s="142">
        <v>60</v>
      </c>
      <c r="C127" s="162" t="s">
        <v>115</v>
      </c>
      <c r="D127" s="140" t="s">
        <v>26</v>
      </c>
    </row>
    <row r="128" spans="1:4" ht="15.75" customHeight="1" x14ac:dyDescent="0.25">
      <c r="A128" s="141">
        <v>44151.218495370355</v>
      </c>
      <c r="B128" s="142">
        <v>100</v>
      </c>
      <c r="C128" s="162" t="s">
        <v>630</v>
      </c>
      <c r="D128" s="140" t="s">
        <v>26</v>
      </c>
    </row>
    <row r="129" spans="1:4" ht="15.75" customHeight="1" x14ac:dyDescent="0.25">
      <c r="A129" s="141">
        <v>44151.293750000186</v>
      </c>
      <c r="B129" s="142">
        <v>100</v>
      </c>
      <c r="C129" s="162" t="s">
        <v>90</v>
      </c>
      <c r="D129" s="140" t="s">
        <v>26</v>
      </c>
    </row>
    <row r="130" spans="1:4" ht="15.75" customHeight="1" x14ac:dyDescent="0.25">
      <c r="A130" s="141">
        <v>44151.496967592742</v>
      </c>
      <c r="B130" s="142">
        <v>100</v>
      </c>
      <c r="C130" s="162" t="s">
        <v>119</v>
      </c>
      <c r="D130" s="140" t="s">
        <v>26</v>
      </c>
    </row>
    <row r="131" spans="1:4" ht="15.75" customHeight="1" x14ac:dyDescent="0.25">
      <c r="A131" s="141">
        <v>44151.577349537052</v>
      </c>
      <c r="B131" s="142">
        <v>100</v>
      </c>
      <c r="C131" s="162" t="s">
        <v>91</v>
      </c>
      <c r="D131" s="140" t="s">
        <v>26</v>
      </c>
    </row>
    <row r="132" spans="1:4" ht="15.75" customHeight="1" x14ac:dyDescent="0.25">
      <c r="A132" s="141">
        <v>44151.578321759123</v>
      </c>
      <c r="B132" s="142">
        <v>100</v>
      </c>
      <c r="C132" s="162" t="s">
        <v>620</v>
      </c>
      <c r="D132" s="140" t="s">
        <v>26</v>
      </c>
    </row>
    <row r="133" spans="1:4" ht="15.75" customHeight="1" x14ac:dyDescent="0.25">
      <c r="A133" s="141">
        <v>44151.477083333302</v>
      </c>
      <c r="B133" s="142">
        <v>200</v>
      </c>
      <c r="C133" s="162" t="s">
        <v>502</v>
      </c>
      <c r="D133" s="140" t="s">
        <v>26</v>
      </c>
    </row>
    <row r="134" spans="1:4" ht="15.75" customHeight="1" x14ac:dyDescent="0.25">
      <c r="A134" s="141">
        <v>44151.236643518321</v>
      </c>
      <c r="B134" s="142">
        <v>251</v>
      </c>
      <c r="C134" s="162" t="s">
        <v>508</v>
      </c>
      <c r="D134" s="140" t="s">
        <v>26</v>
      </c>
    </row>
    <row r="135" spans="1:4" ht="15.75" customHeight="1" x14ac:dyDescent="0.25">
      <c r="A135" s="141">
        <v>44151.157997685019</v>
      </c>
      <c r="B135" s="142">
        <v>400</v>
      </c>
      <c r="C135" s="162" t="s">
        <v>76</v>
      </c>
      <c r="D135" s="140" t="s">
        <v>26</v>
      </c>
    </row>
    <row r="136" spans="1:4" ht="15.75" customHeight="1" x14ac:dyDescent="0.25">
      <c r="A136" s="141">
        <v>44151.105034722015</v>
      </c>
      <c r="B136" s="142">
        <v>500</v>
      </c>
      <c r="C136" s="162" t="s">
        <v>569</v>
      </c>
      <c r="D136" s="140" t="s">
        <v>26</v>
      </c>
    </row>
    <row r="137" spans="1:4" ht="15.75" customHeight="1" x14ac:dyDescent="0.25">
      <c r="A137" s="141">
        <v>44151.542719907593</v>
      </c>
      <c r="B137" s="142">
        <v>7000</v>
      </c>
      <c r="C137" s="162" t="s">
        <v>116</v>
      </c>
      <c r="D137" s="140" t="s">
        <v>26</v>
      </c>
    </row>
    <row r="138" spans="1:4" ht="15.75" customHeight="1" x14ac:dyDescent="0.25">
      <c r="A138" s="141">
        <v>44152.523912037257</v>
      </c>
      <c r="B138" s="142">
        <v>60</v>
      </c>
      <c r="C138" s="162" t="s">
        <v>472</v>
      </c>
      <c r="D138" s="140" t="s">
        <v>26</v>
      </c>
    </row>
    <row r="139" spans="1:4" ht="15.75" customHeight="1" x14ac:dyDescent="0.25">
      <c r="A139" s="141">
        <v>44152.442395833321</v>
      </c>
      <c r="B139" s="142">
        <v>61</v>
      </c>
      <c r="C139" s="162" t="s">
        <v>621</v>
      </c>
      <c r="D139" s="140" t="s">
        <v>26</v>
      </c>
    </row>
    <row r="140" spans="1:4" ht="15.75" customHeight="1" x14ac:dyDescent="0.25">
      <c r="A140" s="141">
        <v>44152.060219907202</v>
      </c>
      <c r="B140" s="142">
        <v>100</v>
      </c>
      <c r="C140" s="162" t="s">
        <v>727</v>
      </c>
      <c r="D140" s="140" t="s">
        <v>26</v>
      </c>
    </row>
    <row r="141" spans="1:4" ht="15.75" customHeight="1" x14ac:dyDescent="0.25">
      <c r="A141" s="141">
        <v>44152.649351852015</v>
      </c>
      <c r="B141" s="142">
        <v>11000</v>
      </c>
      <c r="C141" s="162" t="s">
        <v>728</v>
      </c>
      <c r="D141" s="140" t="s">
        <v>26</v>
      </c>
    </row>
    <row r="142" spans="1:4" ht="15.75" customHeight="1" x14ac:dyDescent="0.25">
      <c r="A142" s="141">
        <v>44153.473854166456</v>
      </c>
      <c r="B142" s="142">
        <v>60</v>
      </c>
      <c r="C142" s="162" t="s">
        <v>93</v>
      </c>
      <c r="D142" s="140" t="s">
        <v>26</v>
      </c>
    </row>
    <row r="143" spans="1:4" ht="15.75" customHeight="1" x14ac:dyDescent="0.25">
      <c r="A143" s="141">
        <v>44153.476805555634</v>
      </c>
      <c r="B143" s="142">
        <v>60</v>
      </c>
      <c r="C143" s="162" t="s">
        <v>473</v>
      </c>
      <c r="D143" s="140" t="s">
        <v>26</v>
      </c>
    </row>
    <row r="144" spans="1:4" ht="15.75" customHeight="1" x14ac:dyDescent="0.25">
      <c r="A144" s="141">
        <v>44153.500972222071</v>
      </c>
      <c r="B144" s="142">
        <v>60</v>
      </c>
      <c r="C144" s="162" t="s">
        <v>94</v>
      </c>
      <c r="D144" s="140" t="s">
        <v>26</v>
      </c>
    </row>
    <row r="145" spans="1:4" ht="15.75" customHeight="1" x14ac:dyDescent="0.25">
      <c r="A145" s="141">
        <v>44153.453240740579</v>
      </c>
      <c r="B145" s="142">
        <v>500</v>
      </c>
      <c r="C145" s="162" t="s">
        <v>61</v>
      </c>
      <c r="D145" s="140" t="s">
        <v>26</v>
      </c>
    </row>
    <row r="146" spans="1:4" ht="15.75" customHeight="1" x14ac:dyDescent="0.25">
      <c r="A146" s="141">
        <v>44153.549884259235</v>
      </c>
      <c r="B146" s="142">
        <v>1000</v>
      </c>
      <c r="C146" s="162" t="s">
        <v>92</v>
      </c>
      <c r="D146" s="140" t="s">
        <v>26</v>
      </c>
    </row>
    <row r="147" spans="1:4" ht="15.75" customHeight="1" x14ac:dyDescent="0.25">
      <c r="A147" s="141">
        <v>44153.056388888974</v>
      </c>
      <c r="B147" s="142">
        <v>1800</v>
      </c>
      <c r="C147" s="162" t="s">
        <v>729</v>
      </c>
      <c r="D147" s="140" t="s">
        <v>26</v>
      </c>
    </row>
    <row r="148" spans="1:4" ht="15.75" customHeight="1" x14ac:dyDescent="0.25">
      <c r="A148" s="141">
        <v>44154.064710648265</v>
      </c>
      <c r="B148" s="142">
        <v>100</v>
      </c>
      <c r="C148" s="162" t="s">
        <v>730</v>
      </c>
      <c r="D148" s="140" t="s">
        <v>26</v>
      </c>
    </row>
    <row r="149" spans="1:4" ht="15.75" customHeight="1" x14ac:dyDescent="0.25">
      <c r="A149" s="141">
        <v>44154.43031249987</v>
      </c>
      <c r="B149" s="142">
        <v>100</v>
      </c>
      <c r="C149" s="162" t="s">
        <v>96</v>
      </c>
      <c r="D149" s="140" t="s">
        <v>26</v>
      </c>
    </row>
    <row r="150" spans="1:4" ht="15.75" customHeight="1" x14ac:dyDescent="0.25">
      <c r="A150" s="141">
        <v>44154.649039351847</v>
      </c>
      <c r="B150" s="142">
        <v>150</v>
      </c>
      <c r="C150" s="161" t="s">
        <v>731</v>
      </c>
      <c r="D150" s="140" t="s">
        <v>26</v>
      </c>
    </row>
    <row r="151" spans="1:4" ht="15.75" customHeight="1" x14ac:dyDescent="0.25">
      <c r="A151" s="141">
        <v>44154.475370370317</v>
      </c>
      <c r="B151" s="142">
        <v>500</v>
      </c>
      <c r="C151" s="162" t="s">
        <v>95</v>
      </c>
      <c r="D151" s="140" t="s">
        <v>26</v>
      </c>
    </row>
    <row r="152" spans="1:4" ht="15.75" customHeight="1" x14ac:dyDescent="0.25">
      <c r="A152" s="141">
        <v>44154.609965277836</v>
      </c>
      <c r="B152" s="142">
        <v>500</v>
      </c>
      <c r="C152" s="162" t="s">
        <v>619</v>
      </c>
      <c r="D152" s="140" t="s">
        <v>26</v>
      </c>
    </row>
    <row r="153" spans="1:4" ht="15.75" customHeight="1" x14ac:dyDescent="0.25">
      <c r="A153" s="141">
        <v>44155.533067129552</v>
      </c>
      <c r="B153" s="142">
        <v>25</v>
      </c>
      <c r="C153" s="162" t="s">
        <v>99</v>
      </c>
      <c r="D153" s="140" t="s">
        <v>26</v>
      </c>
    </row>
    <row r="154" spans="1:4" ht="15.75" customHeight="1" x14ac:dyDescent="0.25">
      <c r="A154" s="141">
        <v>44155.18540509278</v>
      </c>
      <c r="B154" s="142">
        <v>50</v>
      </c>
      <c r="C154" s="162" t="s">
        <v>97</v>
      </c>
      <c r="D154" s="140" t="s">
        <v>26</v>
      </c>
    </row>
    <row r="155" spans="1:4" ht="15.75" customHeight="1" x14ac:dyDescent="0.25">
      <c r="A155" s="141">
        <v>44155.647627315018</v>
      </c>
      <c r="B155" s="142">
        <v>50</v>
      </c>
      <c r="C155" s="162" t="s">
        <v>753</v>
      </c>
      <c r="D155" s="140" t="s">
        <v>26</v>
      </c>
    </row>
    <row r="156" spans="1:4" ht="15.75" customHeight="1" x14ac:dyDescent="0.25">
      <c r="A156" s="141">
        <v>44155.535798611119</v>
      </c>
      <c r="B156" s="142">
        <v>100</v>
      </c>
      <c r="C156" s="162" t="s">
        <v>100</v>
      </c>
      <c r="D156" s="140" t="s">
        <v>26</v>
      </c>
    </row>
    <row r="157" spans="1:4" ht="15.75" customHeight="1" x14ac:dyDescent="0.25">
      <c r="A157" s="141">
        <v>44155.659097222146</v>
      </c>
      <c r="B157" s="142">
        <v>130</v>
      </c>
      <c r="C157" s="162" t="s">
        <v>101</v>
      </c>
      <c r="D157" s="140" t="s">
        <v>26</v>
      </c>
    </row>
    <row r="158" spans="1:4" ht="15.75" customHeight="1" x14ac:dyDescent="0.25">
      <c r="A158" s="141">
        <v>44155.507662036922</v>
      </c>
      <c r="B158" s="142">
        <v>150</v>
      </c>
      <c r="C158" s="162" t="s">
        <v>556</v>
      </c>
      <c r="D158" s="140" t="s">
        <v>26</v>
      </c>
    </row>
    <row r="159" spans="1:4" ht="15.75" customHeight="1" x14ac:dyDescent="0.25">
      <c r="A159" s="141">
        <v>44155.092199074104</v>
      </c>
      <c r="B159" s="142">
        <v>278</v>
      </c>
      <c r="C159" s="162" t="s">
        <v>632</v>
      </c>
      <c r="D159" s="140" t="s">
        <v>26</v>
      </c>
    </row>
    <row r="160" spans="1:4" s="107" customFormat="1" ht="15.75" customHeight="1" x14ac:dyDescent="0.25">
      <c r="A160" s="141">
        <v>44155.499085647985</v>
      </c>
      <c r="B160" s="142">
        <v>300</v>
      </c>
      <c r="C160" s="162" t="s">
        <v>98</v>
      </c>
      <c r="D160" s="140" t="s">
        <v>26</v>
      </c>
    </row>
    <row r="161" spans="1:4" ht="15.75" customHeight="1" x14ac:dyDescent="0.25">
      <c r="A161" s="141">
        <v>44155.603993055411</v>
      </c>
      <c r="B161" s="142">
        <v>500</v>
      </c>
      <c r="C161" s="162" t="s">
        <v>132</v>
      </c>
      <c r="D161" s="140" t="s">
        <v>26</v>
      </c>
    </row>
    <row r="162" spans="1:4" ht="15" customHeight="1" x14ac:dyDescent="0.25">
      <c r="A162" s="141">
        <v>44157.855706018396</v>
      </c>
      <c r="B162" s="142">
        <v>50</v>
      </c>
      <c r="C162" s="162" t="s">
        <v>570</v>
      </c>
      <c r="D162" s="140" t="s">
        <v>26</v>
      </c>
    </row>
    <row r="163" spans="1:4" ht="15.75" customHeight="1" x14ac:dyDescent="0.25">
      <c r="A163" s="141">
        <v>44157.841168981511</v>
      </c>
      <c r="B163" s="142">
        <v>75</v>
      </c>
      <c r="C163" s="162" t="s">
        <v>625</v>
      </c>
      <c r="D163" s="140" t="s">
        <v>26</v>
      </c>
    </row>
    <row r="164" spans="1:4" ht="15.75" customHeight="1" x14ac:dyDescent="0.25">
      <c r="A164" s="141">
        <v>44157.842083333526</v>
      </c>
      <c r="B164" s="142">
        <v>80</v>
      </c>
      <c r="C164" s="162" t="s">
        <v>622</v>
      </c>
      <c r="D164" s="140" t="s">
        <v>26</v>
      </c>
    </row>
    <row r="165" spans="1:4" ht="15" customHeight="1" x14ac:dyDescent="0.25">
      <c r="A165" s="141">
        <v>44157.84504629625</v>
      </c>
      <c r="B165" s="142">
        <v>100</v>
      </c>
      <c r="C165" s="162" t="s">
        <v>561</v>
      </c>
      <c r="D165" s="140" t="s">
        <v>26</v>
      </c>
    </row>
    <row r="166" spans="1:4" ht="15.75" customHeight="1" x14ac:dyDescent="0.25">
      <c r="A166" s="141">
        <v>44157.837511573918</v>
      </c>
      <c r="B166" s="142">
        <v>150</v>
      </c>
      <c r="C166" s="162" t="s">
        <v>501</v>
      </c>
      <c r="D166" s="140" t="s">
        <v>26</v>
      </c>
    </row>
    <row r="167" spans="1:4" s="107" customFormat="1" ht="15.75" customHeight="1" x14ac:dyDescent="0.25">
      <c r="A167" s="141">
        <v>44157.852974536829</v>
      </c>
      <c r="B167" s="142">
        <v>150</v>
      </c>
      <c r="C167" s="162" t="s">
        <v>732</v>
      </c>
      <c r="D167" s="140" t="s">
        <v>26</v>
      </c>
    </row>
    <row r="168" spans="1:4" ht="15.75" customHeight="1" x14ac:dyDescent="0.25">
      <c r="A168" s="141">
        <v>44157.843784722034</v>
      </c>
      <c r="B168" s="142">
        <v>200</v>
      </c>
      <c r="C168" s="162" t="s">
        <v>103</v>
      </c>
      <c r="D168" s="140" t="s">
        <v>26</v>
      </c>
    </row>
    <row r="169" spans="1:4" ht="15.75" customHeight="1" x14ac:dyDescent="0.25">
      <c r="A169" s="141">
        <v>44157.84859953681</v>
      </c>
      <c r="B169" s="142">
        <v>1000</v>
      </c>
      <c r="C169" s="162" t="s">
        <v>104</v>
      </c>
      <c r="D169" s="140" t="s">
        <v>26</v>
      </c>
    </row>
    <row r="170" spans="1:4" ht="15.75" customHeight="1" x14ac:dyDescent="0.25">
      <c r="A170" s="141">
        <v>44157.851331018377</v>
      </c>
      <c r="B170" s="142">
        <v>1000</v>
      </c>
      <c r="C170" s="162" t="s">
        <v>102</v>
      </c>
      <c r="D170" s="140" t="s">
        <v>26</v>
      </c>
    </row>
    <row r="171" spans="1:4" ht="15.75" customHeight="1" x14ac:dyDescent="0.25">
      <c r="A171" s="141">
        <v>44158.525324074086</v>
      </c>
      <c r="B171" s="142">
        <v>10</v>
      </c>
      <c r="C171" s="162" t="s">
        <v>754</v>
      </c>
      <c r="D171" s="140" t="s">
        <v>26</v>
      </c>
    </row>
    <row r="172" spans="1:4" ht="15.75" customHeight="1" x14ac:dyDescent="0.25">
      <c r="A172" s="141">
        <v>44158.158541666809</v>
      </c>
      <c r="B172" s="142">
        <v>30</v>
      </c>
      <c r="C172" s="162" t="s">
        <v>752</v>
      </c>
      <c r="D172" s="140" t="s">
        <v>26</v>
      </c>
    </row>
    <row r="173" spans="1:4" ht="15.75" customHeight="1" x14ac:dyDescent="0.25">
      <c r="A173" s="141">
        <v>44158.158206018619</v>
      </c>
      <c r="B173" s="142">
        <v>100</v>
      </c>
      <c r="C173" s="162" t="s">
        <v>633</v>
      </c>
      <c r="D173" s="140" t="s">
        <v>26</v>
      </c>
    </row>
    <row r="174" spans="1:4" ht="15.75" customHeight="1" x14ac:dyDescent="0.25">
      <c r="A174" s="141">
        <v>44158.491527777631</v>
      </c>
      <c r="B174" s="142">
        <v>100</v>
      </c>
      <c r="C174" s="162" t="s">
        <v>623</v>
      </c>
      <c r="D174" s="140" t="s">
        <v>26</v>
      </c>
    </row>
    <row r="175" spans="1:4" ht="15.75" customHeight="1" x14ac:dyDescent="0.25">
      <c r="A175" s="141">
        <v>44158.425752314739</v>
      </c>
      <c r="B175" s="142">
        <v>300</v>
      </c>
      <c r="C175" s="162" t="s">
        <v>106</v>
      </c>
      <c r="D175" s="140" t="s">
        <v>26</v>
      </c>
    </row>
    <row r="176" spans="1:4" ht="15.75" customHeight="1" x14ac:dyDescent="0.25">
      <c r="A176" s="141">
        <v>44158.114374999888</v>
      </c>
      <c r="B176" s="142">
        <v>384</v>
      </c>
      <c r="C176" s="162" t="s">
        <v>755</v>
      </c>
      <c r="D176" s="140" t="s">
        <v>26</v>
      </c>
    </row>
    <row r="177" spans="1:4" ht="15.75" customHeight="1" x14ac:dyDescent="0.25">
      <c r="A177" s="141">
        <v>44158.175208333414</v>
      </c>
      <c r="B177" s="142">
        <v>500</v>
      </c>
      <c r="C177" s="162" t="s">
        <v>503</v>
      </c>
      <c r="D177" s="140" t="s">
        <v>26</v>
      </c>
    </row>
    <row r="178" spans="1:4" ht="15.75" customHeight="1" x14ac:dyDescent="0.25">
      <c r="A178" s="141">
        <v>44158.191400462762</v>
      </c>
      <c r="B178" s="142">
        <v>500</v>
      </c>
      <c r="C178" s="162" t="s">
        <v>503</v>
      </c>
      <c r="D178" s="140" t="s">
        <v>26</v>
      </c>
    </row>
    <row r="179" spans="1:4" ht="15.75" customHeight="1" x14ac:dyDescent="0.25">
      <c r="A179" s="141">
        <v>44158.157928240951</v>
      </c>
      <c r="B179" s="142">
        <v>1000</v>
      </c>
      <c r="C179" s="162" t="s">
        <v>634</v>
      </c>
      <c r="D179" s="140" t="s">
        <v>26</v>
      </c>
    </row>
    <row r="180" spans="1:4" ht="15.75" customHeight="1" x14ac:dyDescent="0.25">
      <c r="A180" s="141">
        <v>44159.444618055597</v>
      </c>
      <c r="B180" s="142">
        <v>200</v>
      </c>
      <c r="C180" s="162" t="s">
        <v>131</v>
      </c>
      <c r="D180" s="140" t="s">
        <v>26</v>
      </c>
    </row>
    <row r="181" spans="1:4" ht="15.75" customHeight="1" x14ac:dyDescent="0.25">
      <c r="A181" s="141">
        <v>44159.923298611306</v>
      </c>
      <c r="B181" s="142">
        <v>300</v>
      </c>
      <c r="C181" s="162" t="s">
        <v>733</v>
      </c>
      <c r="D181" s="140" t="s">
        <v>26</v>
      </c>
    </row>
    <row r="182" spans="1:4" ht="15.75" customHeight="1" x14ac:dyDescent="0.25">
      <c r="A182" s="141">
        <v>44159.071793981362</v>
      </c>
      <c r="B182" s="142">
        <v>413</v>
      </c>
      <c r="C182" s="162" t="s">
        <v>509</v>
      </c>
      <c r="D182" s="140" t="s">
        <v>26</v>
      </c>
    </row>
    <row r="183" spans="1:4" ht="15.75" customHeight="1" x14ac:dyDescent="0.25">
      <c r="A183" s="141">
        <v>44159.921898148023</v>
      </c>
      <c r="B183" s="142">
        <v>5000</v>
      </c>
      <c r="C183" s="162" t="s">
        <v>118</v>
      </c>
      <c r="D183" s="140" t="s">
        <v>26</v>
      </c>
    </row>
    <row r="184" spans="1:4" ht="15.75" customHeight="1" x14ac:dyDescent="0.25">
      <c r="A184" s="141">
        <v>44160.463414351922</v>
      </c>
      <c r="B184" s="142">
        <v>30</v>
      </c>
      <c r="C184" s="162" t="s">
        <v>756</v>
      </c>
      <c r="D184" s="140" t="s">
        <v>26</v>
      </c>
    </row>
    <row r="185" spans="1:4" ht="15.75" customHeight="1" x14ac:dyDescent="0.25">
      <c r="A185" s="141">
        <v>44160.44155092584</v>
      </c>
      <c r="B185" s="142">
        <v>100</v>
      </c>
      <c r="C185" s="162" t="s">
        <v>117</v>
      </c>
      <c r="D185" s="140" t="s">
        <v>26</v>
      </c>
    </row>
    <row r="186" spans="1:4" ht="15.75" customHeight="1" x14ac:dyDescent="0.25">
      <c r="A186" s="141">
        <v>44160.527384259272</v>
      </c>
      <c r="B186" s="142">
        <v>200</v>
      </c>
      <c r="C186" s="162" t="s">
        <v>108</v>
      </c>
      <c r="D186" s="140" t="s">
        <v>26</v>
      </c>
    </row>
    <row r="187" spans="1:4" ht="15.75" customHeight="1" x14ac:dyDescent="0.25">
      <c r="A187" s="141">
        <v>44160.755046296399</v>
      </c>
      <c r="B187" s="142">
        <v>300</v>
      </c>
      <c r="C187" s="162" t="s">
        <v>616</v>
      </c>
      <c r="D187" s="140" t="s">
        <v>26</v>
      </c>
    </row>
    <row r="188" spans="1:4" ht="15.75" customHeight="1" x14ac:dyDescent="0.25">
      <c r="A188" s="141">
        <v>44160.504201388918</v>
      </c>
      <c r="B188" s="142">
        <v>500</v>
      </c>
      <c r="C188" s="162" t="s">
        <v>61</v>
      </c>
      <c r="D188" s="140" t="s">
        <v>26</v>
      </c>
    </row>
    <row r="189" spans="1:4" ht="15.75" customHeight="1" x14ac:dyDescent="0.25">
      <c r="A189" s="141">
        <v>44160.651006944478</v>
      </c>
      <c r="B189" s="142">
        <v>500</v>
      </c>
      <c r="C189" s="162" t="s">
        <v>749</v>
      </c>
      <c r="D189" s="140" t="s">
        <v>26</v>
      </c>
    </row>
    <row r="190" spans="1:4" ht="15.75" customHeight="1" x14ac:dyDescent="0.25">
      <c r="A190" s="141">
        <v>44161.428784721997</v>
      </c>
      <c r="B190" s="142">
        <v>60</v>
      </c>
      <c r="C190" s="162" t="s">
        <v>109</v>
      </c>
      <c r="D190" s="140" t="s">
        <v>26</v>
      </c>
    </row>
    <row r="191" spans="1:4" ht="15.75" customHeight="1" x14ac:dyDescent="0.25">
      <c r="A191" s="141">
        <v>44161.487118055578</v>
      </c>
      <c r="B191" s="142">
        <v>200</v>
      </c>
      <c r="C191" s="162" t="s">
        <v>734</v>
      </c>
      <c r="D191" s="140" t="s">
        <v>26</v>
      </c>
    </row>
    <row r="192" spans="1:4" ht="15.75" customHeight="1" x14ac:dyDescent="0.25">
      <c r="A192" s="141">
        <v>44161.482962963171</v>
      </c>
      <c r="B192" s="142">
        <v>500</v>
      </c>
      <c r="C192" s="162" t="s">
        <v>76</v>
      </c>
      <c r="D192" s="140" t="s">
        <v>26</v>
      </c>
    </row>
    <row r="193" spans="1:4" ht="15.75" customHeight="1" x14ac:dyDescent="0.25">
      <c r="A193" s="141">
        <v>44162.276203703601</v>
      </c>
      <c r="B193" s="142">
        <v>75</v>
      </c>
      <c r="C193" s="162" t="s">
        <v>625</v>
      </c>
      <c r="D193" s="140" t="s">
        <v>26</v>
      </c>
    </row>
    <row r="194" spans="1:4" ht="15.75" customHeight="1" x14ac:dyDescent="0.25">
      <c r="A194" s="141">
        <v>44162.187731481623</v>
      </c>
      <c r="B194" s="142">
        <v>100</v>
      </c>
      <c r="C194" s="162" t="s">
        <v>110</v>
      </c>
      <c r="D194" s="140" t="s">
        <v>26</v>
      </c>
    </row>
    <row r="195" spans="1:4" ht="15.75" customHeight="1" x14ac:dyDescent="0.25">
      <c r="A195" s="141">
        <v>44162.458761574235</v>
      </c>
      <c r="B195" s="142">
        <v>100</v>
      </c>
      <c r="C195" s="162" t="s">
        <v>111</v>
      </c>
      <c r="D195" s="140" t="s">
        <v>26</v>
      </c>
    </row>
    <row r="196" spans="1:4" ht="15.75" customHeight="1" x14ac:dyDescent="0.25">
      <c r="A196" s="141">
        <v>44162.497430555522</v>
      </c>
      <c r="B196" s="142">
        <v>200</v>
      </c>
      <c r="C196" s="162" t="s">
        <v>105</v>
      </c>
      <c r="D196" s="140" t="s">
        <v>26</v>
      </c>
    </row>
    <row r="197" spans="1:4" ht="15.75" customHeight="1" x14ac:dyDescent="0.25">
      <c r="A197" s="141">
        <v>44162.726828703657</v>
      </c>
      <c r="B197" s="142">
        <v>1500</v>
      </c>
      <c r="C197" s="162" t="s">
        <v>59</v>
      </c>
      <c r="D197" s="140" t="s">
        <v>26</v>
      </c>
    </row>
    <row r="198" spans="1:4" ht="15.75" customHeight="1" x14ac:dyDescent="0.25">
      <c r="A198" s="141">
        <v>44164.920740740839</v>
      </c>
      <c r="B198" s="142">
        <v>30</v>
      </c>
      <c r="C198" s="162" t="s">
        <v>624</v>
      </c>
      <c r="D198" s="140" t="s">
        <v>26</v>
      </c>
    </row>
    <row r="199" spans="1:4" ht="15.75" customHeight="1" x14ac:dyDescent="0.25">
      <c r="A199" s="141">
        <v>44164.950069444254</v>
      </c>
      <c r="B199" s="142">
        <v>50</v>
      </c>
      <c r="C199" s="162" t="s">
        <v>570</v>
      </c>
      <c r="D199" s="140" t="s">
        <v>26</v>
      </c>
    </row>
    <row r="200" spans="1:4" ht="15.75" customHeight="1" x14ac:dyDescent="0.25">
      <c r="A200" s="141">
        <v>44164.9270949075</v>
      </c>
      <c r="B200" s="142">
        <v>100</v>
      </c>
      <c r="C200" s="162" t="s">
        <v>735</v>
      </c>
      <c r="D200" s="140" t="s">
        <v>26</v>
      </c>
    </row>
    <row r="201" spans="1:4" ht="15.75" customHeight="1" x14ac:dyDescent="0.25">
      <c r="A201" s="141">
        <v>44164.937858796213</v>
      </c>
      <c r="B201" s="142">
        <v>100</v>
      </c>
      <c r="C201" s="162" t="s">
        <v>112</v>
      </c>
      <c r="D201" s="140" t="s">
        <v>26</v>
      </c>
    </row>
    <row r="202" spans="1:4" ht="15.75" customHeight="1" x14ac:dyDescent="0.25">
      <c r="A202" s="141">
        <v>44164.922071759123</v>
      </c>
      <c r="B202" s="142">
        <v>500</v>
      </c>
      <c r="C202" s="162" t="s">
        <v>113</v>
      </c>
      <c r="D202" s="140" t="s">
        <v>26</v>
      </c>
    </row>
    <row r="203" spans="1:4" ht="15.75" customHeight="1" x14ac:dyDescent="0.25">
      <c r="A203" s="141">
        <v>44164.939247685019</v>
      </c>
      <c r="B203" s="142">
        <v>500</v>
      </c>
      <c r="C203" s="162" t="s">
        <v>474</v>
      </c>
      <c r="D203" s="140" t="s">
        <v>26</v>
      </c>
    </row>
    <row r="204" spans="1:4" ht="15.75" customHeight="1" x14ac:dyDescent="0.25">
      <c r="A204" s="141">
        <v>44164.923287036829</v>
      </c>
      <c r="B204" s="142">
        <v>600</v>
      </c>
      <c r="C204" s="162" t="s">
        <v>616</v>
      </c>
      <c r="D204" s="140" t="s">
        <v>26</v>
      </c>
    </row>
    <row r="205" spans="1:4" ht="15.75" customHeight="1" x14ac:dyDescent="0.25">
      <c r="A205" s="141">
        <v>44165.508229166735</v>
      </c>
      <c r="B205" s="142">
        <v>10</v>
      </c>
      <c r="C205" s="162" t="s">
        <v>754</v>
      </c>
      <c r="D205" s="140" t="s">
        <v>26</v>
      </c>
    </row>
    <row r="206" spans="1:4" ht="15.75" customHeight="1" x14ac:dyDescent="0.25">
      <c r="A206" s="141">
        <v>44165.521053240635</v>
      </c>
      <c r="B206" s="142">
        <v>50</v>
      </c>
      <c r="C206" s="162" t="s">
        <v>736</v>
      </c>
      <c r="D206" s="140" t="s">
        <v>26</v>
      </c>
    </row>
    <row r="207" spans="1:4" ht="15.75" customHeight="1" x14ac:dyDescent="0.25">
      <c r="A207" s="141">
        <v>44165.224664351903</v>
      </c>
      <c r="B207" s="142">
        <v>100</v>
      </c>
      <c r="C207" s="162" t="s">
        <v>627</v>
      </c>
      <c r="D207" s="140" t="s">
        <v>26</v>
      </c>
    </row>
    <row r="208" spans="1:4" ht="15.75" customHeight="1" x14ac:dyDescent="0.25">
      <c r="A208" s="141">
        <v>44165.482002314646</v>
      </c>
      <c r="B208" s="142">
        <v>100</v>
      </c>
      <c r="C208" s="162" t="s">
        <v>720</v>
      </c>
      <c r="D208" s="140" t="s">
        <v>26</v>
      </c>
    </row>
    <row r="209" spans="1:4" ht="15.75" customHeight="1" x14ac:dyDescent="0.25">
      <c r="A209" s="141">
        <v>44165.642488426063</v>
      </c>
      <c r="B209" s="142">
        <v>100</v>
      </c>
      <c r="C209" s="162" t="s">
        <v>757</v>
      </c>
      <c r="D209" s="140" t="s">
        <v>26</v>
      </c>
    </row>
    <row r="210" spans="1:4" ht="15.75" customHeight="1" x14ac:dyDescent="0.25">
      <c r="A210" s="141">
        <v>44165.472627314739</v>
      </c>
      <c r="B210" s="142">
        <v>150</v>
      </c>
      <c r="C210" s="162" t="s">
        <v>626</v>
      </c>
      <c r="D210" s="140" t="s">
        <v>26</v>
      </c>
    </row>
    <row r="211" spans="1:4" ht="15.75" customHeight="1" x14ac:dyDescent="0.25">
      <c r="A211" s="141">
        <v>44165.508425925858</v>
      </c>
      <c r="B211" s="142">
        <v>1000</v>
      </c>
      <c r="C211" s="162" t="s">
        <v>747</v>
      </c>
      <c r="D211" s="140" t="s">
        <v>26</v>
      </c>
    </row>
    <row r="212" spans="1:4" s="107" customFormat="1" ht="15.75" customHeight="1" x14ac:dyDescent="0.25">
      <c r="A212" s="141">
        <v>44165.742291666567</v>
      </c>
      <c r="B212" s="142">
        <v>2200</v>
      </c>
      <c r="C212" s="162" t="s">
        <v>67</v>
      </c>
      <c r="D212" s="140" t="s">
        <v>26</v>
      </c>
    </row>
    <row r="213" spans="1:4" s="107" customFormat="1" ht="15.75" customHeight="1" x14ac:dyDescent="0.25">
      <c r="A213" s="141">
        <v>44165.475289351773</v>
      </c>
      <c r="B213" s="142">
        <v>3000</v>
      </c>
      <c r="C213" s="162" t="s">
        <v>475</v>
      </c>
      <c r="D213" s="140" t="s">
        <v>26</v>
      </c>
    </row>
    <row r="214" spans="1:4" s="107" customFormat="1" ht="15.75" customHeight="1" x14ac:dyDescent="0.25">
      <c r="A214" s="141">
        <v>44165.225138888694</v>
      </c>
      <c r="B214" s="142">
        <v>10000</v>
      </c>
      <c r="C214" s="162" t="s">
        <v>758</v>
      </c>
      <c r="D214" s="140" t="s">
        <v>26</v>
      </c>
    </row>
    <row r="215" spans="1:4" ht="15" customHeight="1" x14ac:dyDescent="0.25">
      <c r="A215" s="58" t="s">
        <v>19</v>
      </c>
      <c r="B215" s="77">
        <f>SUM(B11:B214)</f>
        <v>113540.42</v>
      </c>
      <c r="C215" s="202"/>
      <c r="D215" s="203"/>
    </row>
    <row r="216" spans="1:4" ht="15" customHeight="1" x14ac:dyDescent="0.25">
      <c r="A216" s="208" t="s">
        <v>122</v>
      </c>
      <c r="B216" s="209"/>
      <c r="C216" s="209"/>
      <c r="D216" s="210"/>
    </row>
    <row r="217" spans="1:4" ht="15" customHeight="1" x14ac:dyDescent="0.25">
      <c r="A217" s="40"/>
      <c r="B217" s="77">
        <v>0</v>
      </c>
      <c r="C217" s="202"/>
      <c r="D217" s="207"/>
    </row>
    <row r="218" spans="1:4" s="107" customFormat="1" ht="15" customHeight="1" x14ac:dyDescent="0.25">
      <c r="A218" s="217" t="s">
        <v>553</v>
      </c>
      <c r="B218" s="218"/>
      <c r="C218" s="218"/>
      <c r="D218" s="219"/>
    </row>
    <row r="219" spans="1:4" s="107" customFormat="1" ht="15" customHeight="1" x14ac:dyDescent="0.25">
      <c r="A219" s="152"/>
      <c r="B219" s="38">
        <v>0</v>
      </c>
      <c r="C219" s="220"/>
      <c r="D219" s="221"/>
    </row>
    <row r="220" spans="1:4" ht="15" customHeight="1" x14ac:dyDescent="0.25">
      <c r="A220" s="204" t="s">
        <v>42</v>
      </c>
      <c r="B220" s="205"/>
      <c r="C220" s="205"/>
      <c r="D220" s="206"/>
    </row>
    <row r="221" spans="1:4" s="107" customFormat="1" ht="15" customHeight="1" x14ac:dyDescent="0.25">
      <c r="A221" s="79">
        <v>44137</v>
      </c>
      <c r="B221" s="153">
        <v>3828.69</v>
      </c>
      <c r="C221" s="194" t="s">
        <v>51</v>
      </c>
      <c r="D221" s="195"/>
    </row>
    <row r="222" spans="1:4" s="107" customFormat="1" ht="15" customHeight="1" x14ac:dyDescent="0.25">
      <c r="A222" s="79">
        <v>44137</v>
      </c>
      <c r="B222" s="153">
        <v>4995.5</v>
      </c>
      <c r="C222" s="193" t="s">
        <v>554</v>
      </c>
      <c r="D222" s="193"/>
    </row>
    <row r="223" spans="1:4" s="107" customFormat="1" ht="15" customHeight="1" x14ac:dyDescent="0.25">
      <c r="A223" s="79">
        <v>44140</v>
      </c>
      <c r="B223" s="153">
        <v>1300</v>
      </c>
      <c r="C223" s="189" t="s">
        <v>636</v>
      </c>
      <c r="D223" s="190"/>
    </row>
    <row r="224" spans="1:4" s="107" customFormat="1" ht="15" customHeight="1" x14ac:dyDescent="0.25">
      <c r="A224" s="79">
        <v>44141</v>
      </c>
      <c r="B224" s="153">
        <v>7048</v>
      </c>
      <c r="C224" s="191" t="s">
        <v>714</v>
      </c>
      <c r="D224" s="192"/>
    </row>
    <row r="225" spans="1:4" s="107" customFormat="1" ht="15" customHeight="1" x14ac:dyDescent="0.25">
      <c r="A225" s="79">
        <v>44144</v>
      </c>
      <c r="B225" s="153">
        <v>15000</v>
      </c>
      <c r="C225" s="193" t="s">
        <v>555</v>
      </c>
      <c r="D225" s="193"/>
    </row>
    <row r="226" spans="1:4" s="107" customFormat="1" ht="15" customHeight="1" x14ac:dyDescent="0.25">
      <c r="A226" s="79">
        <v>44146</v>
      </c>
      <c r="B226" s="153">
        <v>2567.5</v>
      </c>
      <c r="C226" s="189" t="s">
        <v>636</v>
      </c>
      <c r="D226" s="190"/>
    </row>
    <row r="227" spans="1:4" s="107" customFormat="1" ht="15" customHeight="1" x14ac:dyDescent="0.25">
      <c r="A227" s="79">
        <v>44147</v>
      </c>
      <c r="B227" s="153">
        <v>100</v>
      </c>
      <c r="C227" s="191" t="s">
        <v>715</v>
      </c>
      <c r="D227" s="192"/>
    </row>
    <row r="228" spans="1:4" s="107" customFormat="1" ht="15" customHeight="1" x14ac:dyDescent="0.25">
      <c r="A228" s="79">
        <v>44147</v>
      </c>
      <c r="B228" s="153">
        <v>17762.98</v>
      </c>
      <c r="C228" s="193" t="s">
        <v>124</v>
      </c>
      <c r="D228" s="193"/>
    </row>
    <row r="229" spans="1:4" s="107" customFormat="1" ht="15" customHeight="1" x14ac:dyDescent="0.25">
      <c r="A229" s="79">
        <v>44148</v>
      </c>
      <c r="B229" s="38">
        <v>15600</v>
      </c>
      <c r="C229" s="213" t="s">
        <v>125</v>
      </c>
      <c r="D229" s="214"/>
    </row>
    <row r="230" spans="1:4" ht="15" customHeight="1" x14ac:dyDescent="0.25">
      <c r="A230" s="154">
        <v>44148</v>
      </c>
      <c r="B230" s="155">
        <v>245348</v>
      </c>
      <c r="C230" s="215" t="s">
        <v>125</v>
      </c>
      <c r="D230" s="216"/>
    </row>
    <row r="231" spans="1:4" s="107" customFormat="1" ht="15" customHeight="1" x14ac:dyDescent="0.25">
      <c r="A231" s="158">
        <v>44153</v>
      </c>
      <c r="B231" s="134">
        <v>715</v>
      </c>
      <c r="C231" s="188" t="s">
        <v>636</v>
      </c>
      <c r="D231" s="188"/>
    </row>
    <row r="232" spans="1:4" s="107" customFormat="1" ht="15" customHeight="1" x14ac:dyDescent="0.25">
      <c r="A232" s="158">
        <v>44155</v>
      </c>
      <c r="B232" s="134">
        <v>760</v>
      </c>
      <c r="C232" s="188" t="s">
        <v>716</v>
      </c>
      <c r="D232" s="188"/>
    </row>
    <row r="233" spans="1:4" s="107" customFormat="1" ht="15" customHeight="1" x14ac:dyDescent="0.25">
      <c r="A233" s="158">
        <v>44158</v>
      </c>
      <c r="B233" s="134">
        <v>64000</v>
      </c>
      <c r="C233" s="191" t="s">
        <v>759</v>
      </c>
      <c r="D233" s="192"/>
    </row>
    <row r="234" spans="1:4" s="107" customFormat="1" ht="15" customHeight="1" x14ac:dyDescent="0.25">
      <c r="A234" s="158">
        <v>44161</v>
      </c>
      <c r="B234" s="134">
        <v>10379</v>
      </c>
      <c r="C234" s="193" t="s">
        <v>554</v>
      </c>
      <c r="D234" s="193"/>
    </row>
    <row r="235" spans="1:4" s="107" customFormat="1" ht="15" customHeight="1" x14ac:dyDescent="0.25">
      <c r="A235" s="158">
        <v>44162</v>
      </c>
      <c r="B235" s="134">
        <v>210</v>
      </c>
      <c r="C235" s="188" t="s">
        <v>717</v>
      </c>
      <c r="D235" s="188"/>
    </row>
    <row r="236" spans="1:4" s="107" customFormat="1" ht="15" customHeight="1" x14ac:dyDescent="0.25">
      <c r="A236" s="156">
        <v>44162</v>
      </c>
      <c r="B236" s="157">
        <v>6999</v>
      </c>
      <c r="C236" s="189" t="s">
        <v>718</v>
      </c>
      <c r="D236" s="190"/>
    </row>
    <row r="237" spans="1:4" s="107" customFormat="1" ht="15" customHeight="1" x14ac:dyDescent="0.25">
      <c r="A237" s="79">
        <v>44162</v>
      </c>
      <c r="B237" s="153">
        <v>3272000</v>
      </c>
      <c r="C237" s="194" t="s">
        <v>719</v>
      </c>
      <c r="D237" s="195"/>
    </row>
    <row r="238" spans="1:4" s="107" customFormat="1" ht="15" customHeight="1" x14ac:dyDescent="0.25">
      <c r="A238" s="79">
        <v>44165</v>
      </c>
      <c r="B238" s="153">
        <v>229824</v>
      </c>
      <c r="C238" s="215" t="s">
        <v>123</v>
      </c>
      <c r="D238" s="216"/>
    </row>
    <row r="239" spans="1:4" s="107" customFormat="1" ht="15" customHeight="1" x14ac:dyDescent="0.25">
      <c r="A239" s="139">
        <v>44136</v>
      </c>
      <c r="B239" s="153">
        <v>250</v>
      </c>
      <c r="C239" s="188" t="s">
        <v>637</v>
      </c>
      <c r="D239" s="188"/>
    </row>
    <row r="240" spans="1:4" s="107" customFormat="1" ht="15" customHeight="1" x14ac:dyDescent="0.25">
      <c r="A240" s="139">
        <v>44136</v>
      </c>
      <c r="B240" s="38">
        <v>18419.810000000001</v>
      </c>
      <c r="C240" s="211" t="s">
        <v>52</v>
      </c>
      <c r="D240" s="212"/>
    </row>
    <row r="241" spans="1:4" ht="15" customHeight="1" x14ac:dyDescent="0.25">
      <c r="A241" s="93" t="s">
        <v>19</v>
      </c>
      <c r="B241" s="94">
        <f>SUM(B221:B240)</f>
        <v>3917107.48</v>
      </c>
      <c r="C241" s="200"/>
      <c r="D241" s="201"/>
    </row>
    <row r="242" spans="1:4" ht="15" customHeight="1" x14ac:dyDescent="0.25">
      <c r="A242" s="42" t="s">
        <v>43</v>
      </c>
      <c r="B242" s="68">
        <f>B215+B241+B217</f>
        <v>4030647.9</v>
      </c>
      <c r="C242" s="8"/>
      <c r="D242" s="67"/>
    </row>
    <row r="243" spans="1:4" ht="15" customHeight="1" x14ac:dyDescent="0.25">
      <c r="B243" s="33"/>
    </row>
    <row r="244" spans="1:4" ht="15" customHeight="1" x14ac:dyDescent="0.25">
      <c r="A244" s="80"/>
      <c r="C244" s="84"/>
    </row>
    <row r="245" spans="1:4" ht="15" customHeight="1" x14ac:dyDescent="0.25">
      <c r="A245" s="81"/>
    </row>
  </sheetData>
  <sheetProtection formatCells="0" formatColumns="0" formatRows="0" insertColumns="0" insertRows="0" insertHyperlinks="0" deleteColumns="0" deleteRows="0" sort="0" autoFilter="0" pivotTables="0"/>
  <mergeCells count="33">
    <mergeCell ref="C241:D241"/>
    <mergeCell ref="C215:D215"/>
    <mergeCell ref="A220:D220"/>
    <mergeCell ref="C217:D217"/>
    <mergeCell ref="A216:D216"/>
    <mergeCell ref="C240:D240"/>
    <mergeCell ref="C229:D229"/>
    <mergeCell ref="C230:D230"/>
    <mergeCell ref="C222:D222"/>
    <mergeCell ref="C232:D232"/>
    <mergeCell ref="C235:D235"/>
    <mergeCell ref="A218:D218"/>
    <mergeCell ref="C219:D219"/>
    <mergeCell ref="C221:D221"/>
    <mergeCell ref="C238:D238"/>
    <mergeCell ref="C223:D223"/>
    <mergeCell ref="A10:D10"/>
    <mergeCell ref="B1:D1"/>
    <mergeCell ref="B2:D2"/>
    <mergeCell ref="B4:D4"/>
    <mergeCell ref="B5:D5"/>
    <mergeCell ref="B6:D6"/>
    <mergeCell ref="C224:D224"/>
    <mergeCell ref="C225:D225"/>
    <mergeCell ref="C233:D233"/>
    <mergeCell ref="C236:D236"/>
    <mergeCell ref="C237:D237"/>
    <mergeCell ref="C228:D228"/>
    <mergeCell ref="C239:D239"/>
    <mergeCell ref="C226:D226"/>
    <mergeCell ref="C227:D227"/>
    <mergeCell ref="C231:D231"/>
    <mergeCell ref="C234:D2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2021-08-17T15:21:55Z</dcterms:modified>
  <cp:category/>
  <cp:contentStatus/>
</cp:coreProperties>
</file>