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2021\09.2021\"/>
    </mc:Choice>
  </mc:AlternateContent>
  <bookViews>
    <workbookView xWindow="0" yWindow="0" windowWidth="15195" windowHeight="12225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B309" i="5" l="1"/>
  <c r="B305" i="5" l="1"/>
  <c r="B77" i="4" l="1"/>
  <c r="B64" i="4"/>
  <c r="B60" i="4"/>
  <c r="B15" i="4"/>
  <c r="B43" i="4"/>
  <c r="B51" i="4"/>
  <c r="B11" i="4" l="1"/>
  <c r="C20" i="1" s="1"/>
  <c r="B67" i="4" l="1"/>
  <c r="B78" i="4" s="1"/>
  <c r="B325" i="5" l="1"/>
  <c r="B280" i="5" l="1"/>
  <c r="B326" i="5" s="1"/>
  <c r="C17" i="1" l="1"/>
  <c r="C24" i="1" l="1"/>
  <c r="C12" i="1" l="1"/>
  <c r="C15" i="1" l="1"/>
  <c r="C16" i="1"/>
  <c r="C14" i="1" l="1"/>
  <c r="C13" i="1" l="1"/>
  <c r="C22" i="1" l="1"/>
  <c r="C23" i="1" l="1"/>
  <c r="C11" i="1" l="1"/>
  <c r="C21" i="1"/>
  <c r="C25" i="1" l="1"/>
  <c r="C26" i="1" l="1"/>
  <c r="C27" i="1"/>
  <c r="C19" i="1" l="1"/>
  <c r="C29" i="1" s="1"/>
</calcChain>
</file>

<file path=xl/sharedStrings.xml><?xml version="1.0" encoding="utf-8"?>
<sst xmlns="http://schemas.openxmlformats.org/spreadsheetml/2006/main" count="2383" uniqueCount="989">
  <si>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</si>
  <si>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</si>
  <si>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</si>
  <si>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</si>
  <si>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</si>
  <si>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</si>
  <si>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</si>
  <si>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</si>
  <si>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</si>
  <si>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</si>
  <si>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</si>
  <si>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</si>
  <si>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</si>
  <si>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</si>
  <si>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</si>
  <si>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</si>
  <si>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</si>
  <si>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</si>
  <si>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</si>
  <si>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</si>
  <si>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</si>
  <si>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</si>
  <si>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</si>
  <si>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</si>
  <si>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</si>
  <si>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</si>
  <si>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</si>
  <si>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</si>
  <si>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</si>
  <si>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</si>
  <si>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</si>
  <si>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</si>
  <si>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</si>
  <si>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</si>
  <si>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</si>
  <si>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</si>
  <si>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</si>
  <si>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</si>
  <si>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</si>
  <si>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</si>
  <si>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</si>
  <si>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</si>
  <si>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</si>
  <si>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</si>
  <si>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</si>
  <si>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</si>
  <si>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</si>
  <si>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</si>
  <si>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</si>
  <si>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</si>
  <si>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</si>
  <si>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</si>
  <si>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</si>
  <si>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</si>
  <si>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ГРАЧЕВА МАРИЯ ВЛАДИМИРОВНА</t>
  </si>
  <si>
    <t>ШАРКОВА ОЛЬГА АНАТОЛЬЕВНА</t>
  </si>
  <si>
    <t>ДАВЛЕТОВ ДЕНИС РАИСОВИЧ</t>
  </si>
  <si>
    <t>КОРОЛЕВА АЛИНА АЛЕКСЕЕВНА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</si>
  <si>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</si>
  <si>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</si>
  <si>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</si>
  <si>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</si>
  <si>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</si>
  <si>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</si>
  <si>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</si>
  <si>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</si>
  <si>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</si>
  <si>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</si>
  <si>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</si>
  <si>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</si>
  <si>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</si>
  <si>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</si>
  <si>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</si>
  <si>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</si>
  <si>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</si>
  <si>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</si>
  <si>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</si>
  <si>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</si>
  <si>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</si>
  <si>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ОСКИН ЮРИЙ АНДРЕЕВИЧ</t>
  </si>
  <si>
    <t>ВОЛКОВА НАТАЛЬЯ АЛЕКСАНДРОВНА</t>
  </si>
  <si>
    <t>СЕРГЕЕВА МАРИНА НИКОЛАЕВНА</t>
  </si>
  <si>
    <t>ДУНАЕВА АННА СЕРГЕЕВНА</t>
  </si>
  <si>
    <t>ЛАДОНКИНА СТАНИСЛАВА БОРИСОВНА</t>
  </si>
  <si>
    <t>КОТОВА ЕЛЕНА АНАТОЛЬЕВНА</t>
  </si>
  <si>
    <t>МЕДВЕДЕВ АЛЕКСАНДР ЭМИЛЬЕВИЧ</t>
  </si>
  <si>
    <t>КУЛМИРЗАЕВ КЫЯЗБЕК</t>
  </si>
  <si>
    <t>ИВАНОВ ВАДИМ АЛЕКСАНДРОВИЧ</t>
  </si>
  <si>
    <t>ПАВЛОВА ОЛЬГА АЛЕКСЕЕВНА</t>
  </si>
  <si>
    <t>ДМИТРИЕВ РОМАН СЕРГЕЕВИЧ</t>
  </si>
  <si>
    <t>КИРЮШКИН КИРИЛЛ НИКОЛАЕВИЧ</t>
  </si>
  <si>
    <t>КОЛОСКОВА СВЕТЛАНА СЕРГЕЕВНА</t>
  </si>
  <si>
    <t>БОРИСОВА САИДА ВОЛГАЕВНА</t>
  </si>
  <si>
    <t>КРАСНОВ ДМИТРИЙ ВИКТОРОВИЧ</t>
  </si>
  <si>
    <t>Сдача наличных в банк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</si>
  <si>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</si>
  <si>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ВЕРШИНИНА МАРИЯ ИГОРЕВНА</t>
  </si>
  <si>
    <t>ПЕТРОВА ТАТЬЯНА ГЕННАДЬЕВНА</t>
  </si>
  <si>
    <t>АНТОНЮК ЕКАТЕРИНА ЮРЬЕВНА</t>
  </si>
  <si>
    <t>ЛУНОЧКИНА ОЛЬГА ЮРЬЕВНА</t>
  </si>
  <si>
    <t>Комиссия банка</t>
  </si>
  <si>
    <t>Расходы на аренду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</si>
  <si>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</si>
  <si>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</si>
  <si>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</si>
  <si>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</si>
  <si>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</si>
  <si>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</si>
  <si>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</si>
  <si>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</si>
  <si>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</si>
  <si>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</si>
  <si>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</si>
  <si>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</si>
  <si>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</si>
  <si>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</si>
  <si>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OLGA KUZNETSOVA</t>
  </si>
  <si>
    <t>TATIANA</t>
  </si>
  <si>
    <t>VASILISA KIRILOCHKINA</t>
  </si>
  <si>
    <t>ANNA BYKOVA</t>
  </si>
  <si>
    <t>DENIS LASHUKOV</t>
  </si>
  <si>
    <t>KONSTANTIN LARIONOV</t>
  </si>
  <si>
    <t>ULYANA SARANA</t>
  </si>
  <si>
    <t>MARIA KHAN</t>
  </si>
  <si>
    <t>OLGA SHAPENKOVA</t>
  </si>
  <si>
    <t>LYUBOV LEBEDEVA</t>
  </si>
  <si>
    <t>TATYANA TULCHINSKAYA</t>
  </si>
  <si>
    <t>MARGARITA PESTOVA</t>
  </si>
  <si>
    <t>SVETLANA SAMARSKAYA</t>
  </si>
  <si>
    <t>ELENA PILYUGINA</t>
  </si>
  <si>
    <t>ELENA KIPRIYANOVA</t>
  </si>
  <si>
    <t>V FILIMONOVA</t>
  </si>
  <si>
    <t>ELENA ABROSIMOVA</t>
  </si>
  <si>
    <t>MARGARITA ALFEROVA</t>
  </si>
  <si>
    <t>AMINA KHABIBULINA</t>
  </si>
  <si>
    <t>OLEG IVANOV</t>
  </si>
  <si>
    <t>ROMAN VASILCHUK</t>
  </si>
  <si>
    <t>DMITRIY SOROKIN</t>
  </si>
  <si>
    <t>LYUDMILA KHODAKOVA</t>
  </si>
  <si>
    <t>DIGITAL CARD</t>
  </si>
  <si>
    <t>EKATERINA KOMLEVA</t>
  </si>
  <si>
    <t>EKATERINA GORBATENKO</t>
  </si>
  <si>
    <t>EKATERINA KORNEEVA</t>
  </si>
  <si>
    <t>ELENA KOLOSOVA</t>
  </si>
  <si>
    <t>MARIA RUMYANTSEVA</t>
  </si>
  <si>
    <t>NATALYA OSHEYCHIK</t>
  </si>
  <si>
    <t>DARI AMAGAEVA</t>
  </si>
  <si>
    <t>NATALIA SYSOEVA</t>
  </si>
  <si>
    <t>ELENA VANKOVA</t>
  </si>
  <si>
    <t>IVAN KOZLOV</t>
  </si>
  <si>
    <t>SVETLANA ZHALNENKOVA</t>
  </si>
  <si>
    <t>PAVEL PROKHOROV</t>
  </si>
  <si>
    <t>SVETLANA</t>
  </si>
  <si>
    <t>ALEKSANDR LEBEDEV</t>
  </si>
  <si>
    <t>SVETLANA TUMANIVA</t>
  </si>
  <si>
    <t>ANASTASIYA BULYCHEVA</t>
  </si>
  <si>
    <t>OLEG SIGACHEV</t>
  </si>
  <si>
    <t>MIKHAIL DIVOVICH</t>
  </si>
  <si>
    <t>YANA PENKALSKAYA</t>
  </si>
  <si>
    <t>ROGACHEVA OKSANA</t>
  </si>
  <si>
    <t>ANNA VORONOVA</t>
  </si>
  <si>
    <t>ELENA KORABELNIKOVA</t>
  </si>
  <si>
    <t>KONSTANTIM BAYKOV</t>
  </si>
  <si>
    <t>ELENA ZUEVA</t>
  </si>
  <si>
    <t>ALINA MAKEEVA</t>
  </si>
  <si>
    <t>TATYANA LOVETS</t>
  </si>
  <si>
    <t>YULIYA BURCEVA</t>
  </si>
  <si>
    <t>DARYA GORBUNOVA</t>
  </si>
  <si>
    <t>ANNA NESTERENKO</t>
  </si>
  <si>
    <t>MARIIA GRACHEVA</t>
  </si>
  <si>
    <t>EKATERINA GORDEEVA</t>
  </si>
  <si>
    <t>SANIYA UMEROVA</t>
  </si>
  <si>
    <t>YULIA LUKINA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</si>
  <si>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</si>
  <si>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</si>
  <si>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</si>
  <si>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</si>
  <si>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</si>
  <si>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</si>
  <si>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</si>
  <si>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YULIYA KHRUTSKAYA</t>
  </si>
  <si>
    <t>IRINA KRASYUKOVA</t>
  </si>
  <si>
    <t>VIKTORIYA KIZHO</t>
  </si>
  <si>
    <t>ALEXEY ZAKHAROV</t>
  </si>
  <si>
    <t>MIKHAIL KHASIEV</t>
  </si>
  <si>
    <t>EKATERINA MISHINA</t>
  </si>
  <si>
    <t>INSTANT CARD</t>
  </si>
  <si>
    <t>EKATERINA GODUNOVA</t>
  </si>
  <si>
    <t>DARIA VOINOVA</t>
  </si>
  <si>
    <t>OLGA DOBROVIDOVA</t>
  </si>
  <si>
    <t>ANNA MARISYUK</t>
  </si>
  <si>
    <t>SVETLANA VOROBEVA</t>
  </si>
  <si>
    <t>ALENA SINICHKINA</t>
  </si>
  <si>
    <t>IRINA FILIMONOVA</t>
  </si>
  <si>
    <t>KSENIA FILIPENKOVA</t>
  </si>
  <si>
    <t>GAVRILOVA ANNA</t>
  </si>
  <si>
    <t>EKATERINA SUMENKOVA</t>
  </si>
  <si>
    <t>YAN KIM</t>
  </si>
  <si>
    <t>IRINA KUZMINA</t>
  </si>
  <si>
    <t>MIKHAIL MYSHKIN</t>
  </si>
  <si>
    <t>NIKOLAY IVANITSKIY</t>
  </si>
  <si>
    <t>STARK REYSTLIN</t>
  </si>
  <si>
    <t>ILYA MATVEEV</t>
  </si>
  <si>
    <t>SVETLANA DRAYCHUK</t>
  </si>
  <si>
    <t>SERGEY KHAIDIN</t>
  </si>
  <si>
    <t>JULIJA HURSIKA</t>
  </si>
  <si>
    <t>SVETLANA GAZDIK</t>
  </si>
  <si>
    <t>ELENA ALIEVA</t>
  </si>
  <si>
    <t>EVGENIY EFIMOV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</si>
  <si>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</si>
  <si>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</si>
  <si>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</si>
  <si>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</si>
  <si>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</si>
  <si>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</si>
  <si>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ELENA GORDO</t>
  </si>
  <si>
    <t>ELENA PASTUKHOVA</t>
  </si>
  <si>
    <t>DARIA</t>
  </si>
  <si>
    <t>EKATERINA BAGINA</t>
  </si>
  <si>
    <t>MILANA IZVARINA</t>
  </si>
  <si>
    <t>DARYA NOVAK</t>
  </si>
  <si>
    <t>ALEXANDRA CHERNIKOVA</t>
  </si>
  <si>
    <t>ANNA IVANOVA</t>
  </si>
  <si>
    <t>NAILYA IVANOVA</t>
  </si>
  <si>
    <t>ERAITARSKAIA</t>
  </si>
  <si>
    <t>YULIYA YAROSLAVCEVA</t>
  </si>
  <si>
    <t>OLGA TKACH</t>
  </si>
  <si>
    <t>A SNEGIREVA</t>
  </si>
  <si>
    <t>POLINA GRIGOREVA</t>
  </si>
  <si>
    <t>ANASTASIA AFANASEVA</t>
  </si>
  <si>
    <t>E ZAVADSKAYA</t>
  </si>
  <si>
    <t>VALERIY VOROBYEV</t>
  </si>
  <si>
    <t>ELIZAVETA VODA</t>
  </si>
  <si>
    <t>SERGEY BONDAREV</t>
  </si>
  <si>
    <t>TAISIIA SOROCHAN</t>
  </si>
  <si>
    <t>IRINA KURNOSOVA</t>
  </si>
  <si>
    <t>NADEZHDA GUMANEVA</t>
  </si>
  <si>
    <t>MARGARITA SHUDRYA</t>
  </si>
  <si>
    <t>EKATERINA GORIAEVA</t>
  </si>
  <si>
    <t>ARTEM ZAYTSEV</t>
  </si>
  <si>
    <t>MARINA AVERIANOVA</t>
  </si>
  <si>
    <t>ALEXANDRA LEBEDYUK</t>
  </si>
  <si>
    <t>IRINA TROITSKAYA</t>
  </si>
  <si>
    <t>SCETLANA LEBEDEVA</t>
  </si>
  <si>
    <t>GULNARA TALIPOVA</t>
  </si>
  <si>
    <t>FILIMONOVA ELENA</t>
  </si>
  <si>
    <t>LILIYA CHUZHOVA</t>
  </si>
  <si>
    <t>I G</t>
  </si>
  <si>
    <t>SERGEY SHEVLYAKOV</t>
  </si>
  <si>
    <t>IRINA BEZVERKHNYAYA</t>
  </si>
  <si>
    <t>ALEKSEY FALEEV</t>
  </si>
  <si>
    <t>RENAT SAFIN</t>
  </si>
  <si>
    <t>DARYA NEDOREZOVA</t>
  </si>
  <si>
    <t>KIRICHENKO IRINA</t>
  </si>
  <si>
    <t>EVGENYA GORBOVSKAYA</t>
  </si>
  <si>
    <t>SOFYA KRAVTSOVA</t>
  </si>
  <si>
    <t>OLGA KHAYKINA</t>
  </si>
  <si>
    <t>ELIZAVETA OKTAEVA</t>
  </si>
  <si>
    <t>ALEEVA ALEKSANDRA</t>
  </si>
  <si>
    <t>ANNA KOROBEINIKOVA</t>
  </si>
  <si>
    <t>YULIYA LESINA</t>
  </si>
  <si>
    <t>NIKITA STEPANOV</t>
  </si>
  <si>
    <t>ELINA MUKHARLYAMOVA</t>
  </si>
  <si>
    <t>YULIYA KULAGINA</t>
  </si>
  <si>
    <t>YULIYA TROFIMOVICH</t>
  </si>
  <si>
    <t>DARIA LABKOVSKAYA</t>
  </si>
  <si>
    <t>DARIA FEDOROVA</t>
  </si>
  <si>
    <t>DINARA SHAIKHINA</t>
  </si>
  <si>
    <t>ESENIN ROMAN</t>
  </si>
  <si>
    <t>EKATERINA IVANOVA</t>
  </si>
  <si>
    <t>NATALIA DUKHOVA</t>
  </si>
  <si>
    <t>ROMAN FURTSEV</t>
  </si>
  <si>
    <t>NATALYA SEVERINA</t>
  </si>
  <si>
    <t>ALEKSANDRA MINAEVA</t>
  </si>
  <si>
    <t>KRISTINA FYODOROVA</t>
  </si>
  <si>
    <t>ANASTASIA DUJARDEN</t>
  </si>
  <si>
    <t>OLGA KHARKHALIS</t>
  </si>
  <si>
    <t>NADEZHDA PRIKHODKO</t>
  </si>
  <si>
    <t>SVYATOSLAV SHISHKIN</t>
  </si>
  <si>
    <t>ELENA MEDVEDEVA</t>
  </si>
  <si>
    <t>OLGA PAVSHOK</t>
  </si>
  <si>
    <t>OLGA DEMENTEVA</t>
  </si>
  <si>
    <t>DENIS ABRAMOV</t>
  </si>
  <si>
    <t>MARINA POLZIKOVA</t>
  </si>
  <si>
    <t>YULIYA SELEZNEVA</t>
  </si>
  <si>
    <t>EGOR BASALAEV</t>
  </si>
  <si>
    <t>E IADRYSHNIKOVA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</si>
  <si>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</si>
  <si>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</si>
  <si>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</si>
  <si>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</si>
  <si>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</si>
  <si>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</si>
  <si>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MARINA KOSTEREVA</t>
  </si>
  <si>
    <t>EKATERINA BERMANT</t>
  </si>
  <si>
    <t>ANASTASIA YAKOVLEVA</t>
  </si>
  <si>
    <t>YULIA ZAYTSEVA</t>
  </si>
  <si>
    <t>TATIANA KHRUSHCHEVA</t>
  </si>
  <si>
    <t>EVGENIYA LEVINA</t>
  </si>
  <si>
    <t>KIRILL PAVLOV</t>
  </si>
  <si>
    <t>LIUDMILA SHALUNOVA</t>
  </si>
  <si>
    <t>ELENA VALEVSKAYA</t>
  </si>
  <si>
    <t>POLINA TELEGINA</t>
  </si>
  <si>
    <t>ANASTASIA KURMAEVA</t>
  </si>
  <si>
    <t>OLGA PANINA</t>
  </si>
  <si>
    <t>ANNA PRISHCHEPOVA</t>
  </si>
  <si>
    <t>ALINA ZVONAREVA</t>
  </si>
  <si>
    <t>КОЛИНА ТАТЬЯНА ГЕННАДЬЕВНА</t>
  </si>
  <si>
    <t>OLEG TRETYAKOV</t>
  </si>
  <si>
    <t>IULIIA KOVCHENKOVA</t>
  </si>
  <si>
    <t>GALINA KUZMINA</t>
  </si>
  <si>
    <t>NATALIA POMOGALOVA</t>
  </si>
  <si>
    <t>ROBERT LASHIN</t>
  </si>
  <si>
    <t>ALENA IVANOVA</t>
  </si>
  <si>
    <t>IULIIA MELNIKOVA</t>
  </si>
  <si>
    <t>IRINA DUTOVA</t>
  </si>
  <si>
    <t>VALERIYA OSTASHEVSKAYA</t>
  </si>
  <si>
    <t>LI MO</t>
  </si>
  <si>
    <t>SERGEY KOLCHENKO</t>
  </si>
  <si>
    <t>OLGA BUT</t>
  </si>
  <si>
    <t>ANASTASIYA SAVENKOVA</t>
  </si>
  <si>
    <t>Благотворитель (номер заказа киви-кошелька)</t>
  </si>
  <si>
    <t>РОГАЧЕВА ОКСАНА МИХАЙЛОВНА</t>
  </si>
  <si>
    <t>КОРШИКОВА СВЕТЛАНА ИГОРЕВНА</t>
  </si>
  <si>
    <t>АКУЛОВА НАТАЛЬЯ ДМИТРИЕВНА</t>
  </si>
  <si>
    <t>КРАСНОВА АЛЕКСАНДРА ЛЕОНИДОВНА</t>
  </si>
  <si>
    <t>ANVAR KHABIROV</t>
  </si>
  <si>
    <t>A BREZOVSKAYA</t>
  </si>
  <si>
    <t>CARD HOLDER</t>
  </si>
  <si>
    <t>ALEKSANDRA SOFRONOVA</t>
  </si>
  <si>
    <t>NONNA RANNEVA</t>
  </si>
  <si>
    <t>NATALIA NIKONOVA</t>
  </si>
  <si>
    <t>S SHCHERBATOVA</t>
  </si>
  <si>
    <t>ANNA BRUG</t>
  </si>
  <si>
    <t>OLEG TARASOV</t>
  </si>
  <si>
    <t>MARGARITA SAVITSKAYA</t>
  </si>
  <si>
    <t>DENIS POSPELOV</t>
  </si>
  <si>
    <t>EVGENIYA ANTONOVA</t>
  </si>
  <si>
    <t>ALLA ZANIMONETS</t>
  </si>
  <si>
    <t>ALEXANDER NOVIKOV</t>
  </si>
  <si>
    <t>VERONIKA PAVLOVA</t>
  </si>
  <si>
    <t>IRINA GROMOVA</t>
  </si>
  <si>
    <t>ALEKSANDR PETRENKO</t>
  </si>
  <si>
    <t>Благотворительные пожертвования через мобильный терминал</t>
  </si>
  <si>
    <t>МИХЕЕВА ЕКАТЕРИНА ВЛАДИМИРОВНА</t>
  </si>
  <si>
    <t>ПОНОМАРЁВ ВАЛЕРИЙ НИКОЛАЕВИЧ</t>
  </si>
  <si>
    <t>МЕЛЬНИКОВ ЮРИЙ ГРИГОРЬЕВИЧ</t>
  </si>
  <si>
    <t>ЧУНЧИНА ВАЛЕНТИНА ПЕТРОВНА</t>
  </si>
  <si>
    <t>СИДОРОВА ЕВГЕНИЯ АНДРЕЕВНА</t>
  </si>
  <si>
    <t>НАЗАРОВА ОЛЬГА ВЛАДИМИРОВНА</t>
  </si>
  <si>
    <t>Зачислено на р/сч за вычетом комиссии оператора 4%</t>
  </si>
  <si>
    <t>Ожидает зачисления на р/сч за вычетом комиссии оператора 4%</t>
  </si>
  <si>
    <t>ANASTASI ALEXANDROVA</t>
  </si>
  <si>
    <t>TIMUR DAVLETSHIN</t>
  </si>
  <si>
    <t>IRINA ARNAUTOVA</t>
  </si>
  <si>
    <t>EKATERINA DMITROVA</t>
  </si>
  <si>
    <t>PAVEL NEKRASOV</t>
  </si>
  <si>
    <t>SAVKA</t>
  </si>
  <si>
    <t>КУЗНЕЦОВ ДЕНИС ВИКТОРОВИЧ</t>
  </si>
  <si>
    <t>СОБОЛЕВА ЕЛЕНА АЛЕКСАНДРОВНА</t>
  </si>
  <si>
    <t>ДЯЧКИНА ПОЛИНА АЛЕКСЕЕВНА</t>
  </si>
  <si>
    <t>МАНУШИЧЕВ СТАНИСЛАВ ЮРЬЕВИЧ</t>
  </si>
  <si>
    <t>МОРОЗОВ ЮРИЙ СЕРГЕЕВИЧ</t>
  </si>
  <si>
    <t>КОРНЕВ ГРИГОРИЙ НИКОЛАЕВИЧ</t>
  </si>
  <si>
    <t>МАТВЕЕВ ДМИТРИЙ АРКАДЬЕВИЧ</t>
  </si>
  <si>
    <t>ДАВЫДОВ НИКОЛАЙ АЛЕКСАНДРОВИЧ</t>
  </si>
  <si>
    <t>OLGA DUBROVSKAYA</t>
  </si>
  <si>
    <t>EVGENIYA ALEKSEEVA</t>
  </si>
  <si>
    <t>EVGENY MIKULINSKIY</t>
  </si>
  <si>
    <t>TATYANA LOYCHUK</t>
  </si>
  <si>
    <t>ALEKSEY RADYVANYUK</t>
  </si>
  <si>
    <t>ALEXANDER GURVITS</t>
  </si>
  <si>
    <t>IRINA BAZAROVA</t>
  </si>
  <si>
    <t>A BUDYANSKAYA</t>
  </si>
  <si>
    <t>SVETLANA KRUTELEVA</t>
  </si>
  <si>
    <t>ANNA OSIPOVA</t>
  </si>
  <si>
    <t>ELIZAVETA SILOVA</t>
  </si>
  <si>
    <t>NATALYA KHARLAMOVA</t>
  </si>
  <si>
    <t>SERGEY GORSHKOV</t>
  </si>
  <si>
    <t>OLGA UDOVENKO</t>
  </si>
  <si>
    <t>MAKSIM GROMOV</t>
  </si>
  <si>
    <t>PAVEL YAKOVLEV</t>
  </si>
  <si>
    <t>IRINA STAROVOYTOVA</t>
  </si>
  <si>
    <t>DARYA FOMINA</t>
  </si>
  <si>
    <t>DENIS NABEREZHNYKH</t>
  </si>
  <si>
    <t>DARIA GARSKOVA</t>
  </si>
  <si>
    <t>GALINA MOSALOVA</t>
  </si>
  <si>
    <t>TATIANA NIKOLAEVA</t>
  </si>
  <si>
    <t>КАШИРИН МАКСИМ РОМАНОВИЧ</t>
  </si>
  <si>
    <t>КРИВОРОТОВ АЛЕКСЕЙ СЕРГЕЕВИЧ</t>
  </si>
  <si>
    <t>БЕРЕСТИНСКАЯ ЕЛЕНА АЛЕКСАНДРОВНА</t>
  </si>
  <si>
    <t>ПЕТРОВСКИЙ ВАЛЕРИЙ КОНСТАНТИНОВИЧ</t>
  </si>
  <si>
    <t>АКИМОВА АЛЕКСАНДРА ВАЛЕРЬЕВНА</t>
  </si>
  <si>
    <t>ПРОКАЗИНА ТАТЬЯНА СЕРГЕЕВНА</t>
  </si>
  <si>
    <t>ХАЙРУЛЛИН РИНАТ ФЯРИТОВИЧ</t>
  </si>
  <si>
    <t>СЕВЕРИНОВА АЛЛА ПАВЛОВНА</t>
  </si>
  <si>
    <t>ДУБРОВИН АРТЕМ ОЛЕГОВИЧ</t>
  </si>
  <si>
    <t>БАГИШЕВА ДАРЬЯ ВЯЧЕСЛАВОВНА</t>
  </si>
  <si>
    <t>ЕРМАКОВ ВЛАДИМИР СЕРГЕЕВИЧ</t>
  </si>
  <si>
    <t>ТИШКИНА КРИСТИНА АЛЕКСАНДРОВНА</t>
  </si>
  <si>
    <t>БУЛЫЧЕВА АНАСТАСИЯ ВЛАДИМИРОВНА</t>
  </si>
  <si>
    <t>СИЛИЧЕВА НИНА АЛЕКСЕЕВНА</t>
  </si>
  <si>
    <t>Поступления по деятельности, приносящей доход</t>
  </si>
  <si>
    <t>Расходы на услуги связи</t>
  </si>
  <si>
    <t>ELENA BAKULINA</t>
  </si>
  <si>
    <t>EKATERINA LOSENKOVA</t>
  </si>
  <si>
    <t>POLINA DRUZHKOVA</t>
  </si>
  <si>
    <t>NADEZHDA BREYMAN</t>
  </si>
  <si>
    <t>ANNA PUCHKOVA</t>
  </si>
  <si>
    <t>ANTON GRINEVSKII</t>
  </si>
  <si>
    <t>ARTEM GLUSHAEV</t>
  </si>
  <si>
    <t>OLGA GOLOVINA</t>
  </si>
  <si>
    <t>ARTEMII KOSELEV</t>
  </si>
  <si>
    <t>ANNA ANISIMOVA</t>
  </si>
  <si>
    <t>OLGA GEGIA</t>
  </si>
  <si>
    <t>VERA KOBZEVA</t>
  </si>
  <si>
    <t>YULIYA SENICHEVA</t>
  </si>
  <si>
    <t>ILYA KONOVALOV</t>
  </si>
  <si>
    <t>ANASTASIA SAVITSKAYA</t>
  </si>
  <si>
    <t>MAXIM SOLDATENKOV</t>
  </si>
  <si>
    <t>OKSANA GOLYADKINA</t>
  </si>
  <si>
    <t>DINA ERCHENKO</t>
  </si>
  <si>
    <t>GEORGITSA EVGENIIA</t>
  </si>
  <si>
    <t>TATYANA EVDOKIMOVA</t>
  </si>
  <si>
    <t>TEMURMALIK KHOLMATOV</t>
  </si>
  <si>
    <t>GULIEVA ANASTASIA</t>
  </si>
  <si>
    <t>ELENA VLADIMIROVNA</t>
  </si>
  <si>
    <t>ANDREI CHIZHOV</t>
  </si>
  <si>
    <t>SERGEY YUDIN</t>
  </si>
  <si>
    <t>MANUILOVA ANASTASYA</t>
  </si>
  <si>
    <t>V BORISENKO</t>
  </si>
  <si>
    <t>DANIIL FIMIN</t>
  </si>
  <si>
    <t>ПАВЛОВА ЮЛИЯ ЛЬВОВНА</t>
  </si>
  <si>
    <t>АРМАНОВА БАИРА МИХАЙЛОВНА</t>
  </si>
  <si>
    <t>СТУПИВЦЕВ ДМИТРИЙ ВЛАДИМИРОВИЧ</t>
  </si>
  <si>
    <t>ШЛЕИН ВЯЧЕСЛАВ АНДРЕЕВИЧ</t>
  </si>
  <si>
    <t>Благотворительное пожертвование от БФ "Нужна помощь"</t>
  </si>
  <si>
    <t>ARMINE ULUKHANYAN</t>
  </si>
  <si>
    <t>ROMAN KANTAKOV</t>
  </si>
  <si>
    <t>ANNA PYRIKOVA</t>
  </si>
  <si>
    <t>ANNA STERLIKOVA</t>
  </si>
  <si>
    <t>OLGA MALMBERG</t>
  </si>
  <si>
    <t>MARINA BORISOVSKAIA</t>
  </si>
  <si>
    <t>ANATOLII KAZAKOV</t>
  </si>
  <si>
    <t>ANASTASIYA KRECHETOVA</t>
  </si>
  <si>
    <t>TATYANA BASHMACHNIKOVA</t>
  </si>
  <si>
    <t>ALEXEI BELOUSHCHENKO</t>
  </si>
  <si>
    <t>KIRILL PARFENOV</t>
  </si>
  <si>
    <t>ANASTASIYA SHAMORGINA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</si>
  <si>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</si>
  <si>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</si>
  <si>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</si>
  <si>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</si>
  <si>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САРУХАНОВ АРТЕМ ВЯЧЕСЛАВОВИЧ</t>
  </si>
  <si>
    <t>ХРИПУНОВА ЕКАТЕРИНА НИКОЛАЕВНА</t>
  </si>
  <si>
    <t>ОРЕХОВА ВАЛЕРИЯ ВИКТОРОВНА</t>
  </si>
  <si>
    <t>ПРИБЫЛОВ ЕВГЕНИЙ ДМИТРИЕВИЧ</t>
  </si>
  <si>
    <t>ИВАНОВА ЮЛИЯ ЛЕОНИДОВНА</t>
  </si>
  <si>
    <t>ЖУКОВ НИКИТА ПАВЛОВИЧ</t>
  </si>
  <si>
    <t>ЗУЕВА НАДЕЖДА НИКОЛАЕВНА</t>
  </si>
  <si>
    <t>ИВАНОВА ОЛЬГА ВЯЧЕСЛАВОВНА</t>
  </si>
  <si>
    <t>ЩЕЛКУНОВА ЕВГЕНИЯ МИХАЙЛОВНА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</si>
  <si>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</si>
  <si>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A UGOLNIKOVA</t>
  </si>
  <si>
    <t>ALEXEY KRUCHININ</t>
  </si>
  <si>
    <t>SHCHERBAKOVA N</t>
  </si>
  <si>
    <t>KRISTINA BIALSKAIA</t>
  </si>
  <si>
    <t>SERGEY GAZIZOV</t>
  </si>
  <si>
    <t>VALERIYA OKHOTNITSKAYA</t>
  </si>
  <si>
    <t>GUSEVA GALINA</t>
  </si>
  <si>
    <t>VIKTOR DEKTEREV</t>
  </si>
  <si>
    <t>EKATERINA PETROVA</t>
  </si>
  <si>
    <t>LEV SIGAL</t>
  </si>
  <si>
    <t>ANNA KOLTSOVA</t>
  </si>
  <si>
    <t>SERGEI PAVLOV</t>
  </si>
  <si>
    <t>ANNA ROMANOVA</t>
  </si>
  <si>
    <t>LYUBOV NIKOLAEVA</t>
  </si>
  <si>
    <t>VYACHESLAV KOPENKIN</t>
  </si>
  <si>
    <t>ALEKSANDRA ORLOVA</t>
  </si>
  <si>
    <t>ELENA EGORYCHEVA</t>
  </si>
  <si>
    <t>YULIANA ERZERUMTSEVA</t>
  </si>
  <si>
    <t>IOANNA</t>
  </si>
  <si>
    <t>LILIYA MINDUBAEVA</t>
  </si>
  <si>
    <t>ПРУДНИКОВА ЕЛЕНА НИКОЛАЕВНА</t>
  </si>
  <si>
    <t>ШАБУНИНА ИННА СЕРГЕЕВНА</t>
  </si>
  <si>
    <t>СОЛНЦЕВА ЕЛЕНА ВАСИЛЬЕВНА</t>
  </si>
  <si>
    <t>ГАЗИМУЛЛИНА ЮНИРА РАИСОВНА</t>
  </si>
  <si>
    <t>ДУДИНА ЕЛЕНА СЕРГЕЕВНА</t>
  </si>
  <si>
    <t>ЗАХАРОВ АРТЕМ КОНСТАНТИНОВИЧ</t>
  </si>
  <si>
    <t xml:space="preserve">Программа "РэйКласс" </t>
  </si>
  <si>
    <t>Программа "РэйКласс"</t>
  </si>
  <si>
    <t>ALEXANDRA GARAEVA</t>
  </si>
  <si>
    <t>SVETLANA LOGASHKINA</t>
  </si>
  <si>
    <t>KHUDIAKOVA</t>
  </si>
  <si>
    <t>ALEXANDRA AGEEVA</t>
  </si>
  <si>
    <t>NATALIA GOLOVINA</t>
  </si>
  <si>
    <t>IGOR NADTOCHIEV</t>
  </si>
  <si>
    <t>ELENA PAKHOMOVA</t>
  </si>
  <si>
    <t>MISS Z REAN</t>
  </si>
  <si>
    <t>ANNA DENISOVA</t>
  </si>
  <si>
    <t>N SHCHERBAKOVA</t>
  </si>
  <si>
    <t>MARYA CHUKHUTINA</t>
  </si>
  <si>
    <t>EVGENIY BOLDYREV</t>
  </si>
  <si>
    <t>EVGENII TERNOV</t>
  </si>
  <si>
    <t>KONSTANTIN BABURKIN</t>
  </si>
  <si>
    <t>MARIA NIKITINA</t>
  </si>
  <si>
    <t>VALERIA FEDOROVA</t>
  </si>
  <si>
    <t>EVELINA YUMATOVA</t>
  </si>
  <si>
    <t>XALVA CARD</t>
  </si>
  <si>
    <t>ФРИДМО ТАТЬЯНА ВЛАДИМИРОВНА</t>
  </si>
  <si>
    <t>ДАВТЯН ДЖЕММА ГАРИКОВНА</t>
  </si>
  <si>
    <t>ЖМУРОВА ЕКАТЕРИНА СЕРГЕЕВНА</t>
  </si>
  <si>
    <t>ПОСЫСАЕВА ЮЛИЯ ВИКТОРОВНА</t>
  </si>
  <si>
    <t>ТЕРЕШКИН НИКОЛАЙ ВЛАДИМИРОВИЧ</t>
  </si>
  <si>
    <t>IGNATOVA NATALYA</t>
  </si>
  <si>
    <t>KARINE GABRIELYAN</t>
  </si>
  <si>
    <t>ALEKSANDR MARKOV</t>
  </si>
  <si>
    <t>MARIYA DAVYDOVA</t>
  </si>
  <si>
    <t>MARGARITA SHUGAEVA</t>
  </si>
  <si>
    <t>SVETLANA GRUZDEVA</t>
  </si>
  <si>
    <t>SERGEY MAKAROV</t>
  </si>
  <si>
    <t>MARIANNA PROTASOVA</t>
  </si>
  <si>
    <t>VALERIYA ROMANENKO</t>
  </si>
  <si>
    <t>ILIA MESHCHERIAKOV</t>
  </si>
  <si>
    <t>IRINA RUDYAK</t>
  </si>
  <si>
    <t>SEMEN SARAPULOV</t>
  </si>
  <si>
    <t>ANASTASIA LEONOVA</t>
  </si>
  <si>
    <t>LIDIYA VINOGRADOVA</t>
  </si>
  <si>
    <t>ANASTASIYA OKISHAN</t>
  </si>
  <si>
    <t>ELENA IVASHKINA</t>
  </si>
  <si>
    <t>ELENA VASILEVA</t>
  </si>
  <si>
    <t>ANTON KOVALEVSKY</t>
  </si>
  <si>
    <t>MARIYA R</t>
  </si>
  <si>
    <t>NADEZHDA BARABANOVA</t>
  </si>
  <si>
    <t>ILANA KOCHETKOVA</t>
  </si>
  <si>
    <t>КОВАЛЕНКО НИКИТА ВИТАЛЬЕВИЧ</t>
  </si>
  <si>
    <t>ЧАРКИНА АЛИНА АЛЕКСАНДРОВНА</t>
  </si>
  <si>
    <t>БОБРОВ ВАЛЕНТИН АЛЕКСАНДРОВИЧ</t>
  </si>
  <si>
    <t>СУСЛОВА МАРГАРИТА АЛЕКСАНДРОВНА</t>
  </si>
  <si>
    <t>РЕМЕНЮК ВЛАДИСЛАВ АНАТОЛЬЕВИЧ</t>
  </si>
  <si>
    <t>ГЕРАСКИНА АНАСТАСИЯ МИХАЙЛОВНА</t>
  </si>
  <si>
    <t>ФЕДАК АЛИНА ПАВЛОВНА</t>
  </si>
  <si>
    <t>ЯЗНЕВИЧ ЕЛИЗАВЕТА ВИКТОРОВНА</t>
  </si>
  <si>
    <t>0533</t>
  </si>
  <si>
    <t>LILIIA BRAINIS</t>
  </si>
  <si>
    <t>ELENA FEDOTOVA</t>
  </si>
  <si>
    <t>ARTEM MIRAKYAN</t>
  </si>
  <si>
    <t>ALEKSANDROVSKAYA</t>
  </si>
  <si>
    <t>ELINA KAMYSHENKO</t>
  </si>
  <si>
    <t>OLGA SHUVALOVA</t>
  </si>
  <si>
    <t>DMITRIY STAROSTIN</t>
  </si>
  <si>
    <t>ANNA MIKHAYLOVA</t>
  </si>
  <si>
    <t>ROMAN ARTYUKHIN</t>
  </si>
  <si>
    <t>ELENA LENNIKOVA</t>
  </si>
  <si>
    <t>IRINA KOVBASA</t>
  </si>
  <si>
    <t>NATALIIA KAMENEVA</t>
  </si>
  <si>
    <t>ALENA VAKULENKO</t>
  </si>
  <si>
    <t>ЕРМОЛАЕВА МАРИЯ ТОМОВНА</t>
  </si>
  <si>
    <t>РАЗГИЛЬДИНА ЕЛЕНА НИКИТОВНА</t>
  </si>
  <si>
    <t>ДЕМИДЕНКО ЕВГЕНИЙ СЕРГЕЕВИЧ</t>
  </si>
  <si>
    <t>МЫЛЬНИКОВ АНТОН СЕРГЕЕВИЧ</t>
  </si>
  <si>
    <t>ЕДРЕНКИНА АЛЕНА ЮРЬЕВНА</t>
  </si>
  <si>
    <t>ЕРАСТОВА НАТАЛЬЯ МИХАЙЛОВНА</t>
  </si>
  <si>
    <t>АЗАРОВА ТАТЬЯНА ВЛАДИМИРОВНА</t>
  </si>
  <si>
    <t>КИМ ОЛЬГА РАДИЕВНА</t>
  </si>
  <si>
    <t>ШИВЕРНОВСКАЯ ГАЛИНА АНТОНОВНА</t>
  </si>
  <si>
    <t>ФОРТУНА АЛЕКСАНДРА АНДРЕЕВНА</t>
  </si>
  <si>
    <t>ЗУЕВА ДИАНА ЮРЬЕВНА</t>
  </si>
  <si>
    <t>ALEKSEY IGNASHOV</t>
  </si>
  <si>
    <t>DARIA KONSTANTINOVA</t>
  </si>
  <si>
    <t>ANNA ZUBOVA</t>
  </si>
  <si>
    <t>MARIIA POGORELAIA</t>
  </si>
  <si>
    <t>SERGEI KHROMENKOV</t>
  </si>
  <si>
    <t>MAKSIM NADYROV</t>
  </si>
  <si>
    <t>NINA POMUKHINA</t>
  </si>
  <si>
    <t>ALEKSANDR KLIMENKO</t>
  </si>
  <si>
    <t>IGOR KLIMENKOV</t>
  </si>
  <si>
    <t>SAVVA CHIRKOV</t>
  </si>
  <si>
    <t>TATYANA LEBEDEBA</t>
  </si>
  <si>
    <t>ELENA PETRENKO</t>
  </si>
  <si>
    <t>ANTON ILIUKOVICH-STRAKOVS</t>
  </si>
  <si>
    <t>MARINA SMIRNOVA</t>
  </si>
  <si>
    <t>NATALIA BRYLEVA</t>
  </si>
  <si>
    <t>PETR SEDOV</t>
  </si>
  <si>
    <t>ZOYA MAZUR</t>
  </si>
  <si>
    <t>IYA DOROSHENKO</t>
  </si>
  <si>
    <t>NATALIA NIKULINA</t>
  </si>
  <si>
    <t>ALIYA MAKSUTOVA</t>
  </si>
  <si>
    <t>SEDOVA YULIIA</t>
  </si>
  <si>
    <t>NATALYA POMOGALOVA</t>
  </si>
  <si>
    <t>ANNA KRASNOVA</t>
  </si>
  <si>
    <t>ANNA RASKOPOVA</t>
  </si>
  <si>
    <t>NATALIA GUKASIAN</t>
  </si>
  <si>
    <t>LARISA RUDAKOVA</t>
  </si>
  <si>
    <t>POPOVA KRISTIINA</t>
  </si>
  <si>
    <t>PAVLUKEVICH NATALIA</t>
  </si>
  <si>
    <t>MARINA KONAKOVA</t>
  </si>
  <si>
    <t>УБУШИЕВ АЛЕКСАНДР ВИКТОРОВИЧ</t>
  </si>
  <si>
    <t>ЗАКС ВИКТОРИЯ АНДРЕЕВНА</t>
  </si>
  <si>
    <t>АРХАРОВ ВАСИЛИЙ ВЛАДИМИРОВИЧ</t>
  </si>
  <si>
    <t>КУРКИН ЮРИЙ ВЛАДИМИРОВИЧ</t>
  </si>
  <si>
    <t>ЯКОВЧЕНКО КИРИЛЛ НИКОЛАЕВИЧ</t>
  </si>
  <si>
    <t>КОРЧАГИНА ЕЛЕНА АЛЕКСАНДРОВНА</t>
  </si>
  <si>
    <t>КУЗЬМИНА ИРИНА АЛЕКСАНДРОВНА</t>
  </si>
  <si>
    <t>ЗАГУЗИН НИКИТА ИВАНОВИЧ</t>
  </si>
  <si>
    <t>МИЛАКИНА АЛЕКСАНДРА ГЕННАДЬЕВНА</t>
  </si>
  <si>
    <t>ПОЛОВИНКИН КИРИЛЛ НИКОЛАЕВИЧ</t>
  </si>
  <si>
    <t>СОХРАНОВ СЕРГЕЙ АНДРЕЕВИЧ</t>
  </si>
  <si>
    <t>МОРОЗОВА АННА АЛЕКСАНДРОВНА</t>
  </si>
  <si>
    <t>ПОПОВА АНАСТАСИЯ АНДРЕЕВНА</t>
  </si>
  <si>
    <t>АГАФОНОВА НАДЕЖДА ВАЛЕРЬЕВНА</t>
  </si>
  <si>
    <t>НЕСТЕРОВ БАХТИЁР ЗИЁДУЛЛОЕВИЧ</t>
  </si>
  <si>
    <t>КУЛИКОВА СВЕТЛАНА ДЕНИСОВНА</t>
  </si>
  <si>
    <t>Благотворительное пожертвование от ООО "АВТОШКОЛА "ТЕХНИКА"</t>
  </si>
  <si>
    <t>YULIA SOLNTSEVA</t>
  </si>
  <si>
    <t>POLINA PORKHACHEVA</t>
  </si>
  <si>
    <t>EKATERINA NEDELKO</t>
  </si>
  <si>
    <t>GLAZOV PAVEL</t>
  </si>
  <si>
    <t>EKATERIN KONDRATEVA</t>
  </si>
  <si>
    <t>GENNADY ZAKHAROV</t>
  </si>
  <si>
    <t>OZON CLIENT</t>
  </si>
  <si>
    <t>ALEXANDRA TIMOFEEVA</t>
  </si>
  <si>
    <t>O I</t>
  </si>
  <si>
    <t>IRINA DUBIK</t>
  </si>
  <si>
    <t>VIKTORIYA KABAEVA</t>
  </si>
  <si>
    <t>A CH</t>
  </si>
  <si>
    <t>K T</t>
  </si>
  <si>
    <t>AD</t>
  </si>
  <si>
    <t>LARISA CHERNYKH</t>
  </si>
  <si>
    <t>NATALYA STRIZHAK</t>
  </si>
  <si>
    <t>YAROSLAV KALMYKOV</t>
  </si>
  <si>
    <t>MARINA AZAROVA</t>
  </si>
  <si>
    <t>EKATERINA GUBAREVA</t>
  </si>
  <si>
    <t>ELENA MYAKISEVA</t>
  </si>
  <si>
    <t>KONSTANTIN KOZLOVSKIY</t>
  </si>
  <si>
    <t>IRINA BORISENKOVA</t>
  </si>
  <si>
    <t>TATIANA BEZVERKHAIA</t>
  </si>
  <si>
    <t>OLGA SMIRNOVA</t>
  </si>
  <si>
    <t>ANASTASIA SHIBAEVA</t>
  </si>
  <si>
    <t>EVGENIA BOLONIKOVA</t>
  </si>
  <si>
    <t>MILENA SITNIKOVA</t>
  </si>
  <si>
    <t>DANILA MIROLYUBOV</t>
  </si>
  <si>
    <t>ELIZAVETA TESLYUK</t>
  </si>
  <si>
    <t>ШАРАЕВА КРИСТИНА ВИТАЛЬЕВНА</t>
  </si>
  <si>
    <t>АНДРЕЕВА ЕЛИЗАВЕТА ЮРЬЕВНА</t>
  </si>
  <si>
    <t>ХВОРОСТЯННИКОВА ЕКАТЕРИНА СЕРГЕЕВНА</t>
  </si>
  <si>
    <t>НАЗАРОВ АЛЕКСЕЙ ВЛАДИМИРОВИЧ</t>
  </si>
  <si>
    <t>ПОЛЯЦКАЯ ТАТЬЯНА БОРИСОВНА</t>
  </si>
  <si>
    <t>СЕМЕНОВ АЛЕКСАНДР ВЛАДИМИРОВИЧ</t>
  </si>
  <si>
    <t>САЛЬНИКОВА ДАРЬЯ ИВАНОВНА</t>
  </si>
  <si>
    <t>АКСЕНОВА ЕЛЕНА АЛЕКСАНДРОВНА</t>
  </si>
  <si>
    <t>ПОСОХИН ФЕДОР ВИКТОРОВИЧ</t>
  </si>
  <si>
    <t>ЖУЛИМОВ РОМАН ОЛЕГОВИЧ</t>
  </si>
  <si>
    <t>СОБОЛЕВА АЛЕКСАНДРА НИКОЛАЕВНА</t>
  </si>
  <si>
    <t>НДОНГ НЧАМА ХОСЕ МАНУЭЛЬ АНГУЕ</t>
  </si>
  <si>
    <t>СКОРОБОГАТОВА ИРИНА БОРИСОВНА</t>
  </si>
  <si>
    <t>ИБРАГИМОВ ВАДИМ ШАМИЛЬЕВИЧ</t>
  </si>
  <si>
    <t>НАГИМУЛЛИНА ОКСАНА ГРИГОРЬЕВНА</t>
  </si>
  <si>
    <t>КЛИМОВ ГЕРМАН ЭДУАРДОВИЧ</t>
  </si>
  <si>
    <t>УСТЮЖАНИН ВАЛЕРИЙ МИХАЙЛОВИЧ</t>
  </si>
  <si>
    <t>ВАКИЛЕВА ОЛЬГА ЮРЬЕВНА</t>
  </si>
  <si>
    <t>ДЮЖЕВА ВАЛЕНТИНА ВАСИЛЬЕВНА</t>
  </si>
  <si>
    <t>РУМЯНЦЕВА НАТАЛЬЯ ЕВГЕНЬЕВНА</t>
  </si>
  <si>
    <t>САРАПУЛОВА ДАРЬЯ СЕРГЕЕВНА</t>
  </si>
  <si>
    <t>Благотворительные пожертвования, собранные на платформе Benevity</t>
  </si>
  <si>
    <t>Расходы на канцелярские  и хозяйственные товары</t>
  </si>
  <si>
    <t>0830</t>
  </si>
  <si>
    <t>MILIANA YOVANOVICH</t>
  </si>
  <si>
    <t>KRISTINA PEGUSHINA</t>
  </si>
  <si>
    <t>NURIYA MISHENINA</t>
  </si>
  <si>
    <t>TIMOFEEV KIRILL</t>
  </si>
  <si>
    <t>ALEXANDER VAKHNYAK</t>
  </si>
  <si>
    <t>ANDREY ANIKEEV</t>
  </si>
  <si>
    <t>MARIYA RAZUMOVA</t>
  </si>
  <si>
    <t>NATALYA LITVINOVA</t>
  </si>
  <si>
    <t>MARIIA SMIRNOVA</t>
  </si>
  <si>
    <t>IULIIA KONONOVA</t>
  </si>
  <si>
    <t>ANDREY QVC</t>
  </si>
  <si>
    <t>ALEKSANDR</t>
  </si>
  <si>
    <t>KATERINA GURYANOVA</t>
  </si>
  <si>
    <t>ELENA MELIKHOVA</t>
  </si>
  <si>
    <t>ANDRIEVICH EKATERINA</t>
  </si>
  <si>
    <t>KARLINA MARINA</t>
  </si>
  <si>
    <t>DANILA SIMONOV</t>
  </si>
  <si>
    <t>BORIS GORSHKOV</t>
  </si>
  <si>
    <t>NATALYA KUDRYASHOVA</t>
  </si>
  <si>
    <t>VYACHESLAV MALTSEV</t>
  </si>
  <si>
    <t>MARINA CHUGAI</t>
  </si>
  <si>
    <t>MARIA ISHMETOVA</t>
  </si>
  <si>
    <t>MAKSIM STAROV</t>
  </si>
  <si>
    <t>SARAKAVAIA</t>
  </si>
  <si>
    <t>MIKHAIL PETROV</t>
  </si>
  <si>
    <t>GRIGORY GUSEV</t>
  </si>
  <si>
    <t>M KHOTCHINSKAYA</t>
  </si>
  <si>
    <t>TETRINA</t>
  </si>
  <si>
    <t>Благотворительные пожертвования, собранные на портале моs.ru</t>
  </si>
  <si>
    <t>за сентябрь 2021 года</t>
  </si>
  <si>
    <t>СВИРИДОВА КРИСТИНА РОМАНОВНА</t>
  </si>
  <si>
    <t>КОНДРАТОВА АНАСТАСИЯ МИХАЙЛОВНА</t>
  </si>
  <si>
    <t>РАПЕЦКАЯ ЕЛЕНА ВАЛЕНТИНОВНА</t>
  </si>
  <si>
    <t>СТРЕЛЬНИКОВА ЕКАТЕРИНА ВИКТОРОВНА</t>
  </si>
  <si>
    <t xml:space="preserve">РУМЯНЦЕВ НИКИТА АНДРЕЕВИЧ
</t>
  </si>
  <si>
    <t>ГОЛЕЩИХИНА ИРИНА СТАНИСЛАВОВНА</t>
  </si>
  <si>
    <t>ДОЛГОВА ОЛЬГА ЮРЬЕВНА</t>
  </si>
  <si>
    <t>ПЕРШИНА МАРИЯ АНДРЕЕВНА</t>
  </si>
  <si>
    <t>ТРУХИНА КСЕНИЯ ДМИТРИЕВНА</t>
  </si>
  <si>
    <t>УТОЧКИНА ЕКАТЕРИНА ИГОРЕВНА</t>
  </si>
  <si>
    <t>КРАВЧЕНКО КИРИЛЛ ВАДИМОВИЧ</t>
  </si>
  <si>
    <t>ИСАЙКИН ВЛАДИСЛАВ ПАВЛОВИЧ</t>
  </si>
  <si>
    <t>ТКАЧЕНКО НАДЕЖДА БОРИСОВНА</t>
  </si>
  <si>
    <t>ФОКИНА МАРИЯ ВИКТОРОВНА</t>
  </si>
  <si>
    <t>КОЖИХОВ СЕРГЕЙ ВЛАДИМИРОВИЧ</t>
  </si>
  <si>
    <t>БОЛДЫРЕВ ЕВГЕНИЙ МИХАЙЛОВИЧ</t>
  </si>
  <si>
    <t>БЕЛИЦКАЯ АЛЕКСАНДРА АЛЕКСАНДРОВНА</t>
  </si>
  <si>
    <t>НИКИШКИНА МАРГАРИТА ПЕТРОВНА</t>
  </si>
  <si>
    <t>МУСТАФИНА АНИТА ДАМИРОВНА</t>
  </si>
  <si>
    <t>МОНАХОВА ОЛЬГА ВАЛЕРИАНОВНА</t>
  </si>
  <si>
    <t>АВДЮХИНА ОЛЬГА ИЛЬИНИЧНА</t>
  </si>
  <si>
    <t>РОГАЦКИН ВАДИМ ИГОРЕВИЧ</t>
  </si>
  <si>
    <t>СЕРЕДА ВАЛЕРИЯ ПАВЛОВНА</t>
  </si>
  <si>
    <t>САВЧЕНКО ИЛЬЯ ВЯЧЕСЛАВОВИЧ</t>
  </si>
  <si>
    <t>ИВАНЮШИНА ОЛЬГА ВЛАДИМИРОВНА</t>
  </si>
  <si>
    <t>ГАМА ДАРЬЯ ОЛЕГОВНА</t>
  </si>
  <si>
    <t>ЧИСТОВ ВАДИМ ЕВГЕНЬЕВИЧ</t>
  </si>
  <si>
    <t>НУЙКИНА АНАСТАСИЯ СЕРГЕЕВНА</t>
  </si>
  <si>
    <t>БАНУЛ НАТАЛЬЯ ВЛАДИМИРОВНА</t>
  </si>
  <si>
    <t>ГАШЕНКО АНТОН АНДРЕЕВИЧ</t>
  </si>
  <si>
    <t>ОВЧИННИКОВ АЛЕКСАНДР АЛЕКСЕЕВИЧ</t>
  </si>
  <si>
    <t>КАРКАЧЕВА СВЕТЛАНА ПЕТРОВНА</t>
  </si>
  <si>
    <t>ЗИНЯКОВ ДМИТРИЙ НИКОЛАЕВИЧ</t>
  </si>
  <si>
    <t>НГИЕМ ВАН АНЬ</t>
  </si>
  <si>
    <t>НЕКЛЮДОВА МАРИНА ЮРЬЕВНА</t>
  </si>
  <si>
    <t>РЕЖЕПА НАТАЛЬЯ ВАЛЕРЬЕВНА</t>
  </si>
  <si>
    <t>БЫКОВ РОМАН ДЕНИСОВИЧ</t>
  </si>
  <si>
    <t>ЖУКОВА ОКСАНА СЕРГЕЕВНА</t>
  </si>
  <si>
    <t>ПИСКАРЕВА ЕЛЕНА ЮРЬЕВНА</t>
  </si>
  <si>
    <t>ИВАНОВА АЛЁНА ЭДУАРДОВНА</t>
  </si>
  <si>
    <t>НЕКРАСОВА ЕЛЕНА-СТЕФАНИЯ ВЛАДИМИРОВНА</t>
  </si>
  <si>
    <t>КОРОЛЕВА СВЕТЛАНА ЮРЬЕВНА</t>
  </si>
  <si>
    <t>КУДРЯШОВ РУСЛАН ЮРЬЕВИЧ</t>
  </si>
  <si>
    <t>КОЧАН СВЕТЛАНА ВЛАДИМИРОВНА</t>
  </si>
  <si>
    <t>КЛОБУКОВ ДМИТРИЙ ВАЛЕРЬЕВИЧ</t>
  </si>
  <si>
    <t>РЮМИНА ЕЛИЗАВЕТА АНАТОЛЬЕВНА</t>
  </si>
  <si>
    <t>ШАВЫРИН АНТОН СЕРГЕЕВИЧ</t>
  </si>
  <si>
    <t>ЧУЛКОВА АЛЕКСАНДРА АЛЕКСАНДРОВНА</t>
  </si>
  <si>
    <t>УЛЫБЫШЕВА ОЛЬГА ВЯЧЕСЛАВОВНА</t>
  </si>
  <si>
    <t>ШВАЛЕВА НАТАЛЬЯ ВАДИМОВНА</t>
  </si>
  <si>
    <t>ГОЙГОВ ВИСАНГИРЕЙ ДАУДОВИЧ</t>
  </si>
  <si>
    <t>ЧОКМОСОВ ВИКТОР СЕРГЕЕВИЧ</t>
  </si>
  <si>
    <t>ТАРХОВА ВАЛЕРИЯ СЕРГЕЕВНА</t>
  </si>
  <si>
    <t>КОРЧАГИНА НАТАЛЬЯ ИГОРЕВНА</t>
  </si>
  <si>
    <t>КОРОСТЕЛЕВА АНАСТАСИЯ ИГОРЕВНА</t>
  </si>
  <si>
    <t>МАКАРОВ АЛЕКСЕЙ ВЛАДИМИРОВИЧ</t>
  </si>
  <si>
    <t>Оплата за вет. услуги - стационарное содержание, прием врача, анализы, лечение для кота Охтик</t>
  </si>
  <si>
    <t>Оплата за вет. услуги - стационарное содержание, анализы, лечение для кота Охтик</t>
  </si>
  <si>
    <t xml:space="preserve">Оплата за вет. услуги - стерилизация кошек Плюся, Диана в вет. клинике "Вет-ОК" </t>
  </si>
  <si>
    <t xml:space="preserve">Оплата за вет. услуги - стерилизация кошек Поля, Фиона, Флоксия, Пятнышко, собаки Доби, кастрация кота Пух в клинике доктора Никонорова С.И. </t>
  </si>
  <si>
    <t xml:space="preserve">Оплата за вет. услуги - стерилизация кошек Джина, Мишель, Лилу в вет. клинике "Астин" </t>
  </si>
  <si>
    <t xml:space="preserve">Оплата за вет. услуги - стерилизация кошек Пеструшка, Маша, Белка, Красотуля, Рыжуха, кастрация кота Джулеп в вет. клинике "Астин" </t>
  </si>
  <si>
    <t xml:space="preserve">Оплата за вет. услуги - кастрация котов Пэт, Бегемот, Саймон, Малыш в вет. клинике "101 Далматинец" </t>
  </si>
  <si>
    <t>Оплата за вет. услуги - кастрация котов Тиндер, Котофей, Джонси, Мурзик, Армстронг, Тимофей в вет. клинике "101 Далматинец" г. Химки</t>
  </si>
  <si>
    <t xml:space="preserve">Оплата за вет. услуги - кастрация собаки Тигр в вет. клинике "Астин" </t>
  </si>
  <si>
    <t xml:space="preserve">Оплата за вет. услуги - стерилизация кошек Матильда, Настя в вет. клинике "Астин" </t>
  </si>
  <si>
    <t>Оплата за вет. услуги - стерилизция собак Хлоя, Анабель в вет. клинике "101 Далматинец" г. Химки</t>
  </si>
  <si>
    <t xml:space="preserve">Оплата за вет. услуги - стерилизация кошек Билли, Багира, Алекса, Кысь, Мышка, собак Молли, Дина, кастрация собак Чупик, Рыжий в вет.клинике "ВетДом" ПГТ Тучково </t>
  </si>
  <si>
    <t xml:space="preserve">Оплата за вет. услуги - стерилизация кошки Чернышка, собак Рыжуля, Лада, Ая, кастрация собак Тяпа, Хатико в вет. клинике "Балу" г. Егорьевск </t>
  </si>
  <si>
    <t xml:space="preserve">Оплата за вет. услуги - стерилизация кошек Матильда, Бона, собаки Марта в вет. клинике "ЗооДубна" </t>
  </si>
  <si>
    <t xml:space="preserve">Оплата за вет. услуги - стерилизация собак Фраула, Гречка, кастрация собак Барон, Кристофер, Джек в вет. клинике "В добрые руки" </t>
  </si>
  <si>
    <t xml:space="preserve">Оплата за вет. услуги - стерилизация кошек Менди, Люсэн, Кроха, Белка, Гарда, Дина, Глори, Жасмин, Шейла, Эшли, Милли в вет. клинике "Свой Доктор" р-н Хорошево </t>
  </si>
  <si>
    <t xml:space="preserve">Оплата за вет. услуги - кастрация собак Рики, Ральф в вет. клинике "В мире животных" </t>
  </si>
  <si>
    <t xml:space="preserve">Оплата за вет. услуги - стерилизация кошек Рикки, Марта, собаки Лили, кастрация кота Смоки в вет. клинике "В мире животных" </t>
  </si>
  <si>
    <t xml:space="preserve">Оплата за вет. услуги - стерилизация кошек Матильда, Сердечко, Ника, собаки Гретта, кастрация котов Тоша, Батон в вет. клинике "ВетДом" ПТГ Тучково </t>
  </si>
  <si>
    <t>Оплата за вет. услуги - кастрация котов Уайт, Пепел, Филимон, Дымок в вет. клинике "101 Далматинец" г. Химки</t>
  </si>
  <si>
    <t xml:space="preserve">Оплата за вет. услуги - стерилизация кошек Шейна, Симба, Маклаша, Наоми, Алиса, Мисти в вет. клинике "101 Далматинец" </t>
  </si>
  <si>
    <t xml:space="preserve">Оплата за вет. услуги - кастрация котов Марс, Сильвер,Фокс, Джонни, Дарк, Цезарь, Айс, Добряк, Тигр, собак Барон, Малыш в вет. клинике "101 Далматинец" </t>
  </si>
  <si>
    <t>Оплата за вет. услуги - стерилизация кошек Дуненка,Чика, Марта, собаки Кирби, кастрация собак Джери, Коди в вет. клинике "Ветмастер" г. Раменское</t>
  </si>
  <si>
    <t xml:space="preserve">Оплата за вет. услуги - стерилизация собак Шелби, Ася, Рокси, Майя, Алиса, Марта в вет. клинике "В добрые руки" </t>
  </si>
  <si>
    <t>Оплата за вет. услуги - стерилизация кошек Яшма, Агата, собак Хари, Мата, Герда, Вега, кастрация кота Опал в вет. клинике "Астин"</t>
  </si>
  <si>
    <t xml:space="preserve">Оплата за вет. услуги - стерилизация кошек Мэри, Ксюша, собаки Плюша, кастрация собаки Рэм в вет. клинике "Астин" </t>
  </si>
  <si>
    <t>Оплата за вет. услуги - стерилизация кошек Пуша, Рыжуля, Рысь, Красотка, Одри, Лайма, Гайка, Майка, Синеглазка, Фея, Лейла, собаки Линда в вет. клинике "Синица" р-н Кунцево</t>
  </si>
  <si>
    <t>Оплата труда сотрудников (3 человека), занятых в реализации программы, за сентябрь</t>
  </si>
  <si>
    <t>Оплата за строительные материалы</t>
  </si>
  <si>
    <t>Оплата за строительные материалы, электротовары</t>
  </si>
  <si>
    <t xml:space="preserve">Оплата за отделочные работы </t>
  </si>
  <si>
    <t>Оплата труда сотрудников (4 человека), занятых в реализации программы, за сентябрь</t>
  </si>
  <si>
    <t>Оплата труда сотрудников (2 человека), занятых в реализации программы, за сентябрь</t>
  </si>
  <si>
    <t>Возврат обеспечительного платежа</t>
  </si>
  <si>
    <t>Благотворительное пожертвование от ООО "ЮВИ МСК"</t>
  </si>
  <si>
    <t>0900</t>
  </si>
  <si>
    <t>6721</t>
  </si>
  <si>
    <t>0368</t>
  </si>
  <si>
    <t>за сентябрь  2021 года</t>
  </si>
  <si>
    <t>ELVIRA TSUTSKOVA</t>
  </si>
  <si>
    <t>NINA BRYANTSEVA</t>
  </si>
  <si>
    <t>IULIIA BELONOGOVA</t>
  </si>
  <si>
    <t>VOROBEY VALERIA</t>
  </si>
  <si>
    <t>DMITRY DROBOT</t>
  </si>
  <si>
    <t>LARISA OSOKINA</t>
  </si>
  <si>
    <t>TATIANA EZHOVA</t>
  </si>
  <si>
    <t>D TSAREGORODTSEVA</t>
  </si>
  <si>
    <t>AIRAT ZIYATDINOV</t>
  </si>
  <si>
    <t>EKATERINA SHULGINA</t>
  </si>
  <si>
    <t>ELIZAVETA RUBAN</t>
  </si>
  <si>
    <t>TATYANA GRABOVETSKAYA</t>
  </si>
  <si>
    <t>VALENTINA TIMOFEEVA</t>
  </si>
  <si>
    <t>SOFYA SAVELEVA</t>
  </si>
  <si>
    <t>POPLAVOK</t>
  </si>
  <si>
    <t>KSENIA AFANASEVA</t>
  </si>
  <si>
    <t>DINARA TENISHEVA</t>
  </si>
  <si>
    <t>NATALIA MOROZOVA</t>
  </si>
  <si>
    <t>PETR SUDAKOV</t>
  </si>
  <si>
    <t>GASANOVA ANNA</t>
  </si>
  <si>
    <t>VICTORIA ANOKHINA</t>
  </si>
  <si>
    <t>OLGA SOKOLOVA</t>
  </si>
  <si>
    <t>ALEXANDER BARABANOV</t>
  </si>
  <si>
    <t>EKATERINA ZHEREKHOVA</t>
  </si>
  <si>
    <t>EVGENIYA DAKHNOVSK</t>
  </si>
  <si>
    <t>TATIANA KURCHINA</t>
  </si>
  <si>
    <t>VASILISA SADUR</t>
  </si>
  <si>
    <t>ALEKSANDRA KACHURINA</t>
  </si>
  <si>
    <t>OLGA</t>
  </si>
  <si>
    <t>ALENA KOVYAZINA</t>
  </si>
  <si>
    <t>NATALYA MALYSHEVA</t>
  </si>
  <si>
    <t>ALEKSANDR DINER</t>
  </si>
  <si>
    <t>KIRILL GLAZKOV</t>
  </si>
  <si>
    <t>ELENA</t>
  </si>
  <si>
    <t>SVETLANA KOROLEVA</t>
  </si>
  <si>
    <t>OLESYA MARUKOVA</t>
  </si>
  <si>
    <t>EKATERINA VLADIMIROVA</t>
  </si>
  <si>
    <t>LITVINOVA EKATERINA</t>
  </si>
  <si>
    <t>EGOR KOBIASHVILI</t>
  </si>
  <si>
    <t>ROMAN EGOROV</t>
  </si>
  <si>
    <t>TATYANA BOLOTOVA</t>
  </si>
  <si>
    <t>ANDREY KHVATOV</t>
  </si>
  <si>
    <t>VIKTORIYA BARKALOVA</t>
  </si>
  <si>
    <t>VIKTORIYA KRAVCHENKO</t>
  </si>
  <si>
    <t>NAILYA NAGUMANOVA</t>
  </si>
  <si>
    <t>ALLA ZHEREPA</t>
  </si>
  <si>
    <t>OLGA PILYAEVA</t>
  </si>
  <si>
    <t>YANA SOROKINA</t>
  </si>
  <si>
    <t>YUYLIA POLYAKOVA</t>
  </si>
  <si>
    <t>NATALIA LEVSHINA</t>
  </si>
  <si>
    <t>MARINA TRETYAKOVA</t>
  </si>
  <si>
    <t>EKATERINA ALEKHINA</t>
  </si>
  <si>
    <t>YULYA ODINTSOVA</t>
  </si>
  <si>
    <t>YULIYA BUDYAK</t>
  </si>
  <si>
    <t>DARYAIVANOVA</t>
  </si>
  <si>
    <t>VIKTORIIA DOROKHOVA</t>
  </si>
  <si>
    <t>KLYUCHEVSKAYA E</t>
  </si>
  <si>
    <t>KUVATOV TIMUR</t>
  </si>
  <si>
    <t>VALENTINA CHERNOVA</t>
  </si>
  <si>
    <t>SERGEY KOVALEV</t>
  </si>
  <si>
    <t>PAVEL REMKHA</t>
  </si>
  <si>
    <t>EVGENIYA VLADYKINA</t>
  </si>
  <si>
    <t>OKSANA NAVRUZBEKOVA</t>
  </si>
  <si>
    <t>IP IVAN PEVTSOV</t>
  </si>
  <si>
    <t>ALEXANDRA GERMANOVA</t>
  </si>
  <si>
    <t>DMITRII KHRUSDTALEV</t>
  </si>
  <si>
    <t>MARIYA DUBKOVA</t>
  </si>
  <si>
    <t>AISTOV ALEXEY</t>
  </si>
  <si>
    <t>SEMEN MOROZOV</t>
  </si>
  <si>
    <t>AXINYA</t>
  </si>
  <si>
    <t>BOGDAN SHIKHKERIMOV</t>
  </si>
  <si>
    <t>SVETLANA ROMANOVA</t>
  </si>
  <si>
    <t>IRINA OYA</t>
  </si>
  <si>
    <t>OLGA LEBEDEVA</t>
  </si>
  <si>
    <t>OLEG BOLOTIN</t>
  </si>
  <si>
    <t>V L</t>
  </si>
  <si>
    <t>OXANA VORONINA</t>
  </si>
  <si>
    <t>A K</t>
  </si>
  <si>
    <t>OLGA RUDYKA</t>
  </si>
  <si>
    <t>SERGEI KOSHKIN</t>
  </si>
  <si>
    <t>ANDREI RUBTSOV</t>
  </si>
  <si>
    <t>IVAN KHODTSOV</t>
  </si>
  <si>
    <t>IVAN BEREZKIN</t>
  </si>
  <si>
    <t>LIUBOV PROKHORENKOVA</t>
  </si>
  <si>
    <t>AMRITA DKHALI</t>
  </si>
  <si>
    <t>ANNA BONDARENKO</t>
  </si>
  <si>
    <t>IRINA LYADKINA</t>
  </si>
  <si>
    <t>IRINA SIDORKINA</t>
  </si>
  <si>
    <t>DIANA MEDOVA</t>
  </si>
  <si>
    <t>YANAUSENOVA</t>
  </si>
  <si>
    <t>VIKTORIA ORLOVA</t>
  </si>
  <si>
    <t>NATALYA GROZNOVA</t>
  </si>
  <si>
    <t>ALINA SHUTOVA</t>
  </si>
  <si>
    <t>OKSANA EFIMOVA</t>
  </si>
  <si>
    <t>ANASTASIA DEREVYANKO</t>
  </si>
  <si>
    <t>NATALIA FEDOROVA</t>
  </si>
  <si>
    <t>DARYA ZHUKOVA</t>
  </si>
  <si>
    <t>OLESIA</t>
  </si>
  <si>
    <t>ALLA YABLONSKAYA</t>
  </si>
  <si>
    <t>ULITINA</t>
  </si>
  <si>
    <t>IULIIA GRISHANOVA</t>
  </si>
  <si>
    <t>TATIANA KOVRIGINA</t>
  </si>
  <si>
    <t>ROMAN TSIRULEV</t>
  </si>
  <si>
    <t>ANASTASIA</t>
  </si>
  <si>
    <t>ANDREY VORONIN</t>
  </si>
  <si>
    <t>TONENCHUK ALEKSEY</t>
  </si>
  <si>
    <t>EKATERINA VASKINA</t>
  </si>
  <si>
    <t>OLGA KRUGLOVA</t>
  </si>
  <si>
    <t>NATALIA KREPSKAIA</t>
  </si>
  <si>
    <t>ALINA NAFIKOVA</t>
  </si>
  <si>
    <t>KSENIIA CHULPANOVA</t>
  </si>
  <si>
    <t>IRINA TIKHOMIROVA</t>
  </si>
  <si>
    <t>ANNA KORKH</t>
  </si>
  <si>
    <t>DMITRIY ANTIPOV</t>
  </si>
  <si>
    <t>IRINA BELOVA</t>
  </si>
  <si>
    <t>NIKISHINA TATIANA</t>
  </si>
  <si>
    <t>OLGA ISTRATOVA</t>
  </si>
  <si>
    <t>ARINA MEYRON</t>
  </si>
  <si>
    <t>NATALIA KSENZHIK</t>
  </si>
  <si>
    <t>ANNA LADINA</t>
  </si>
  <si>
    <t>ALEXANDER FOROSTOVSKY</t>
  </si>
  <si>
    <t>S KOLESNIKOVA</t>
  </si>
  <si>
    <t>ANDREI IAKUSHEV</t>
  </si>
  <si>
    <t>ALEXANDER KABALENOV</t>
  </si>
  <si>
    <t>NATALIA ISAEVA</t>
  </si>
  <si>
    <t>IRINA BARBANOVA</t>
  </si>
  <si>
    <t>STEPAN BOSYI</t>
  </si>
  <si>
    <t>VERA KURINA</t>
  </si>
  <si>
    <t>FAUSTOVA MARIIA</t>
  </si>
  <si>
    <t>ALINA SHEVCHENKO</t>
  </si>
  <si>
    <t>KRISTINA ERGIUN</t>
  </si>
  <si>
    <t>NIKITA SHARKOV</t>
  </si>
  <si>
    <t>ELVIRA HAIRULLINA</t>
  </si>
  <si>
    <t>KAM</t>
  </si>
  <si>
    <t>RUSLAN GATITULIN</t>
  </si>
  <si>
    <t>V ANASTASIIA</t>
  </si>
  <si>
    <t>KONSTANTIN KAPRALOV</t>
  </si>
  <si>
    <t>ANDREY SHAPOVALENKO</t>
  </si>
  <si>
    <t>ALEXANDR BOLSHOV</t>
  </si>
  <si>
    <t>SHPILEVSKYA ELENA</t>
  </si>
  <si>
    <t>DMITRII RYBIN</t>
  </si>
  <si>
    <t>ALEXEY NIKITIN</t>
  </si>
  <si>
    <t>ELENA TREFILOVA</t>
  </si>
  <si>
    <t>IRINA KRIVETSKAIA</t>
  </si>
  <si>
    <t>EVDOKIMOV OLEG</t>
  </si>
  <si>
    <t>ALEXAND BORTNICHENKO</t>
  </si>
  <si>
    <t>ARINA YUSUPOVA</t>
  </si>
  <si>
    <t>EVGENIIA KOPCHENOVA</t>
  </si>
  <si>
    <t>ALEXEI IVANOV</t>
  </si>
  <si>
    <t>PAVEL SHIROKOV</t>
  </si>
  <si>
    <t>Оплата труда сотрудника (1 человек), занятого в реализации программы, за сентябрь</t>
  </si>
  <si>
    <t>Оплата труда АУП (координирование и развитие Фонда, бух. учет, 8 человек) за сентябрь</t>
  </si>
  <si>
    <t xml:space="preserve">Предоплата за ГСМ </t>
  </si>
  <si>
    <t xml:space="preserve">Оплата за корм для животных для группы помощи бездомным животным "Лайхаус" </t>
  </si>
  <si>
    <t>Оплата за индивидуальные средства защиты и антисептические средства</t>
  </si>
  <si>
    <t>Оплата за лицензию на Техническое сопровождение "1С-Рарус: Бухгалтерия НКО"</t>
  </si>
  <si>
    <t>Оплата за сувенирную продукцию для фестиваля "Тыквы и Коты"</t>
  </si>
  <si>
    <t>Оплата за товар  по деятельности, приносящей доход</t>
  </si>
  <si>
    <t>Оплата за услуги видеозаписи и видеомонтажа лекции</t>
  </si>
  <si>
    <t>Оплата за электроэнергию</t>
  </si>
  <si>
    <t>Налоги в бюджет</t>
  </si>
  <si>
    <t>Оплата за защитные перчатки</t>
  </si>
  <si>
    <t>Оплата за аренду зала для проведения лекции</t>
  </si>
  <si>
    <t>Остаток средств на 01.09.2021</t>
  </si>
  <si>
    <t>Остаток средств на 30.09.2021</t>
  </si>
  <si>
    <t>Общая сумма поступлений за сентябрь 2021г.</t>
  </si>
  <si>
    <t>Произведенные расходы за сентябрь 2021г.</t>
  </si>
  <si>
    <t>Благотворительные пожертвования, собранные в ящик для сбора пожертвований, установленный в Центре ветеринарной офтальмологии доктора Шилкина А.Г. ул. Островитянова</t>
  </si>
  <si>
    <t>Благотворительные пожертвования, собранные в ящик для сбора пожертвований, установленный в аптеке "еАптека" ул. Гарибальди</t>
  </si>
  <si>
    <t>Благотворительные пожертвования, собранные в ящик для сбора пожертвований, установленный в ветклинике "Спектр-Вет" ул. Изумрудная</t>
  </si>
  <si>
    <t>Благотворительные пожертвования, собранные в ящик для сбора пожертвований, установленный в ветклинике "Спектр-Вет" пр-т Андропова</t>
  </si>
  <si>
    <t>Благотворительные пожертвования, собранные в ящик для сбора пожертвований, установленный в ветклинике "В мире животных"</t>
  </si>
  <si>
    <t>Благотворительные пожертвования, собранные в ящик для сбора пожертвований, установленный в зоомагазине "101 Далматинец" ул. Текстильщиков</t>
  </si>
  <si>
    <t>Благотворительные пожертвования, собранные в ящик для сбора пожертвований, установленный в ветклинике "Астин" ул. Текстильщиков</t>
  </si>
  <si>
    <t>Благотворительные пожертвования, собранные в ящик для сбора пожертвований, установленный в аптеке "еАптека" ул. Планерная</t>
  </si>
  <si>
    <t>Благотворительные пожертвования, собранные в ящик для сбора пожертвований, установленный в зоомагазине "Лабрадор" на ул. Новокузнецкая</t>
  </si>
  <si>
    <t>Благотворительные пожертвования, собранные в ящик для сбора пожертвований, установленный в зоомагазине "Лабрадор" на ул. Ладожская</t>
  </si>
  <si>
    <t>Благотворительные пожертвования, собранные в ящик для сбора пожертвований, установленный в ветклинике "Умка"</t>
  </si>
  <si>
    <t>Благотворительные пожертвования, собранные в ящик для сбора пожертвований, установленный в ветклинике "Асвет" на ул. Маршала Жукова</t>
  </si>
  <si>
    <t>Благотворительные пожертвования, собранные в ящик для сбора пожертвований, установленный в аптеке "еАптека" г. Щелково</t>
  </si>
  <si>
    <t>Благотворительные пожертвования, собранные в ящик для сбора пожертвований, установленный в ветклинике "Добровет" г. Обнинск</t>
  </si>
  <si>
    <t>Благотворительные пожертвования, собранные в ящик для сбора пожертвований, установленный в студии “ZooRoom” г. Видное</t>
  </si>
  <si>
    <t>Благотворительные пожертвования, собранные в ящик для сбора пожертвований, установленный в груминг-салоне "Боншери"</t>
  </si>
  <si>
    <t>Благотворительные пожертвования, собранные в ящик для сбора пожертвований, установленный в зоомагазине "Зверушка" г. Московский</t>
  </si>
  <si>
    <t>Благотворительные пожертвования, собранные в ящик для сбора пожертвований, установленный в ветклинике "Ветстэйт"</t>
  </si>
  <si>
    <t>Благотворительные пожертвования, собранные в ящик для сбора пожертвований, установленный в ветклинике "Беланта" ул. Братеевская</t>
  </si>
  <si>
    <t>Благотворительные пожертвования, собранные на «Total Green Fest»</t>
  </si>
  <si>
    <t>Благотворительные пожертвования, собранные в ящик для сбора пожертвований, установленный в аптеке "еАптека" г. о. Фрязино</t>
  </si>
  <si>
    <t>Благотворительные пожертвования, собранные в ящик для сбора пожертвований, установленный в ветклинике Dr.Hug  р-н Фили</t>
  </si>
  <si>
    <t>Благотворительное пожертвование от Фонда поддержки и развития филантропии "КАФ"</t>
  </si>
  <si>
    <t>ФЕДОТОВА ЕЛЕНА АНАТОЛЬЕВНА</t>
  </si>
  <si>
    <t>БАКОТИНА АННА АЛЕКСЕЕВНА</t>
  </si>
  <si>
    <t>ТУРАМУРОДОВ ПАРДАЛИ ХУСАНОВИЧ</t>
  </si>
  <si>
    <t>Благотворительные пожертвования, собранные на лекции "Прогулки с собаками"</t>
  </si>
  <si>
    <t>Благотворительные пожертвования, собранные на IV  Благотворительном забеге "Sport &amp; Fest"</t>
  </si>
  <si>
    <t>Лакомства для животных для выездов в приюты</t>
  </si>
  <si>
    <t>Благотворительные пожертвования, собранные в магазине Charity Shop на ул. Фадеева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</si>
</sst>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8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i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 applyFill="0" applyProtection="0"/>
    <xf numFmtId="0" fontId="3" fillId="0" borderId="0" applyFill="0" applyProtection="0"/>
  </cellStyleXfs>
  <cellXfs count="23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13" fillId="4" borderId="13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2" xfId="0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4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5" fontId="16" fillId="4" borderId="4" xfId="0" applyNumberFormat="1" applyFont="1" applyFill="1" applyBorder="1" applyAlignment="1" applyProtection="1">
      <alignment horizontal="center" vertical="center" wrapText="1"/>
    </xf>
    <xf numFmtId="14" fontId="16" fillId="0" borderId="13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6" fillId="2" borderId="4" xfId="0" applyFont="1" applyFill="1" applyBorder="1" applyProtection="1"/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4" xfId="0" applyNumberFormat="1" applyFont="1" applyFill="1" applyBorder="1" applyAlignment="1" applyProtection="1">
      <alignment horizontal="center" vertical="center" wrapText="1"/>
    </xf>
    <xf numFmtId="0" fontId="13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165" fontId="13" fillId="4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4" fontId="4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4" fillId="2" borderId="2" xfId="0" applyFont="1" applyFill="1" applyBorder="1" applyProtection="1"/>
    <xf numFmtId="165" fontId="16" fillId="4" borderId="16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vertical="top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2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13" fillId="4" borderId="4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3" xfId="0" applyNumberFormat="1" applyFont="1" applyFill="1" applyBorder="1" applyAlignment="1" applyProtection="1">
      <alignment horizontal="left" vertical="center" wrapText="1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/>
    </xf>
    <xf numFmtId="4" fontId="18" fillId="5" borderId="13" xfId="0" applyNumberFormat="1" applyFont="1" applyFill="1" applyBorder="1" applyAlignment="1" applyProtection="1">
      <alignment horizontal="center" vertical="center" wrapText="1"/>
    </xf>
    <xf numFmtId="165" fontId="16" fillId="4" borderId="13" xfId="0" applyNumberFormat="1" applyFont="1" applyFill="1" applyBorder="1" applyAlignment="1" applyProtection="1">
      <alignment horizontal="center" vertical="center" wrapText="1"/>
    </xf>
    <xf numFmtId="0" fontId="22" fillId="5" borderId="13" xfId="0" applyFont="1" applyFill="1" applyBorder="1" applyAlignment="1" applyProtection="1">
      <alignment vertical="center" wrapText="1"/>
    </xf>
    <xf numFmtId="0" fontId="3" fillId="0" borderId="14" xfId="0" applyFont="1" applyBorder="1"/>
    <xf numFmtId="4" fontId="12" fillId="5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/>
    </xf>
    <xf numFmtId="0" fontId="12" fillId="5" borderId="4" xfId="0" applyFont="1" applyFill="1" applyBorder="1" applyAlignment="1" applyProtection="1">
      <alignment horizontal="left" vertical="center" wrapText="1"/>
    </xf>
    <xf numFmtId="0" fontId="12" fillId="5" borderId="3" xfId="0" applyFont="1" applyFill="1" applyBorder="1" applyAlignment="1" applyProtection="1">
      <alignment horizontal="left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4" fontId="23" fillId="5" borderId="4" xfId="0" applyNumberFormat="1" applyFont="1" applyFill="1" applyBorder="1" applyAlignment="1">
      <alignment horizont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65" fontId="16" fillId="4" borderId="17" xfId="0" applyNumberFormat="1" applyFont="1" applyFill="1" applyBorder="1" applyAlignment="1" applyProtection="1">
      <alignment horizontal="center" vertical="center" wrapText="1"/>
    </xf>
    <xf numFmtId="0" fontId="12" fillId="4" borderId="17" xfId="0" applyNumberFormat="1" applyFont="1" applyFill="1" applyBorder="1" applyAlignment="1" applyProtection="1">
      <alignment horizontal="left" vertical="center" wrapText="1"/>
    </xf>
    <xf numFmtId="4" fontId="18" fillId="5" borderId="17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3" fillId="4" borderId="13" xfId="0" applyNumberFormat="1" applyFont="1" applyFill="1" applyBorder="1" applyAlignment="1" applyProtection="1">
      <alignment horizontal="left" vertical="center" wrapText="1"/>
    </xf>
    <xf numFmtId="0" fontId="24" fillId="0" borderId="4" xfId="0" applyFont="1" applyFill="1" applyBorder="1" applyAlignment="1" applyProtection="1">
      <alignment horizontal="left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4" fontId="4" fillId="0" borderId="14" xfId="0" applyNumberFormat="1" applyFont="1" applyBorder="1" applyAlignment="1">
      <alignment horizontal="center"/>
    </xf>
    <xf numFmtId="4" fontId="25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165" fontId="13" fillId="4" borderId="15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/>
    <xf numFmtId="0" fontId="0" fillId="0" borderId="4" xfId="0" applyBorder="1" applyAlignment="1">
      <alignment horizontal="center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Border="1" applyAlignment="1">
      <alignment horizontal="center"/>
    </xf>
    <xf numFmtId="4" fontId="0" fillId="0" borderId="4" xfId="0" applyNumberFormat="1" applyFill="1" applyBorder="1" applyAlignment="1" applyProtection="1">
      <alignment horizontal="center" wrapText="1"/>
    </xf>
    <xf numFmtId="4" fontId="13" fillId="4" borderId="17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24" fillId="0" borderId="4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5" xfId="0" applyNumberFormat="1" applyFill="1" applyBorder="1" applyAlignment="1" applyProtection="1">
      <alignment horizontal="center" wrapText="1"/>
    </xf>
    <xf numFmtId="165" fontId="16" fillId="4" borderId="18" xfId="0" applyNumberFormat="1" applyFont="1" applyFill="1" applyBorder="1" applyAlignment="1" applyProtection="1">
      <alignment horizontal="center" vertical="center" wrapText="1"/>
    </xf>
    <xf numFmtId="4" fontId="21" fillId="5" borderId="18" xfId="0" applyNumberFormat="1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vertical="center" wrapText="1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left" wrapText="1"/>
    </xf>
    <xf numFmtId="166" fontId="1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0" fontId="24" fillId="0" borderId="14" xfId="0" applyFont="1" applyFill="1" applyBorder="1" applyAlignment="1" applyProtection="1">
      <alignment horizontal="left" vertical="top" wrapText="1"/>
    </xf>
    <xf numFmtId="166" fontId="13" fillId="4" borderId="14" xfId="0" applyNumberFormat="1" applyFont="1" applyFill="1" applyBorder="1" applyAlignment="1" applyProtection="1">
      <alignment horizontal="center" vertical="center" wrapText="1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/>
    </xf>
    <xf numFmtId="49" fontId="26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65" fontId="13" fillId="4" borderId="17" xfId="0" applyNumberFormat="1" applyFont="1" applyFill="1" applyBorder="1" applyAlignment="1" applyProtection="1">
      <alignment horizontal="center" vertical="center" wrapText="1"/>
    </xf>
    <xf numFmtId="0" fontId="13" fillId="4" borderId="17" xfId="0" applyNumberFormat="1" applyFont="1" applyFill="1" applyBorder="1" applyAlignment="1" applyProtection="1">
      <alignment horizontal="left" vertical="center" wrapText="1"/>
    </xf>
    <xf numFmtId="0" fontId="27" fillId="2" borderId="1" xfId="0" applyFont="1" applyFill="1" applyBorder="1" applyAlignment="1" applyProtection="1">
      <alignment vertical="center"/>
    </xf>
    <xf numFmtId="0" fontId="27" fillId="2" borderId="2" xfId="0" applyFont="1" applyFill="1" applyBorder="1" applyAlignment="1" applyProtection="1">
      <alignment vertical="center"/>
    </xf>
    <xf numFmtId="0" fontId="27" fillId="2" borderId="3" xfId="0" applyFont="1" applyFill="1" applyBorder="1" applyAlignment="1" applyProtection="1">
      <alignment vertical="center"/>
    </xf>
    <xf numFmtId="4" fontId="13" fillId="4" borderId="19" xfId="0" applyNumberFormat="1" applyFont="1" applyFill="1" applyBorder="1" applyAlignment="1" applyProtection="1">
      <alignment horizontal="center" vertical="center" wrapText="1"/>
    </xf>
    <xf numFmtId="4" fontId="17" fillId="4" borderId="4" xfId="0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wrapText="1"/>
    </xf>
    <xf numFmtId="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wrapText="1"/>
    </xf>
    <xf numFmtId="0" fontId="3" fillId="5" borderId="10" xfId="0" applyFont="1" applyFill="1" applyBorder="1" applyAlignment="1" applyProtection="1">
      <alignment wrapText="1"/>
    </xf>
    <xf numFmtId="165" fontId="13" fillId="4" borderId="20" xfId="0" applyNumberFormat="1" applyFont="1" applyFill="1" applyBorder="1" applyAlignment="1" applyProtection="1">
      <alignment horizontal="center" vertical="center" wrapText="1"/>
    </xf>
    <xf numFmtId="14" fontId="4" fillId="5" borderId="4" xfId="0" applyNumberFormat="1" applyFont="1" applyFill="1" applyBorder="1" applyAlignment="1" applyProtection="1">
      <alignment horizontal="left" vertical="center"/>
    </xf>
    <xf numFmtId="4" fontId="3" fillId="0" borderId="14" xfId="0" applyNumberFormat="1" applyFont="1" applyBorder="1" applyAlignment="1">
      <alignment horizontal="center" vertical="center"/>
    </xf>
    <xf numFmtId="0" fontId="24" fillId="0" borderId="14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166" fontId="13" fillId="4" borderId="18" xfId="0" applyNumberFormat="1" applyFont="1" applyFill="1" applyBorder="1" applyAlignment="1" applyProtection="1">
      <alignment horizontal="center" vertical="center" wrapText="1"/>
    </xf>
    <xf numFmtId="166" fontId="13" fillId="4" borderId="14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14" fontId="4" fillId="2" borderId="1" xfId="0" applyNumberFormat="1" applyFont="1" applyFill="1" applyBorder="1" applyAlignment="1" applyProtection="1">
      <alignment horizontal="left" vertical="center"/>
    </xf>
    <xf numFmtId="14" fontId="4" fillId="2" borderId="6" xfId="0" applyNumberFormat="1" applyFont="1" applyFill="1" applyBorder="1" applyAlignment="1" applyProtection="1">
      <alignment horizontal="left" vertical="center"/>
    </xf>
    <xf numFmtId="14" fontId="4" fillId="2" borderId="3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13" fillId="4" borderId="1" xfId="0" applyNumberFormat="1" applyFont="1" applyFill="1" applyBorder="1" applyAlignment="1" applyProtection="1">
      <alignment horizontal="left" vertical="center" wrapText="1"/>
    </xf>
    <xf numFmtId="0" fontId="13" fillId="4" borderId="3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00000000-0008-0000-0300-00000D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4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00000000-0008-0000-0500-00000D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6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9" sqref="A9:B9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90" t="s">
        <v>0</v>
      </c>
      <c r="C1" s="190"/>
    </row>
    <row r="2" spans="1:5" ht="18.75" x14ac:dyDescent="0.3">
      <c r="B2" s="190" t="s">
        <v>1</v>
      </c>
      <c r="C2" s="190"/>
    </row>
    <row r="3" spans="1:5" ht="18.75" x14ac:dyDescent="0.3">
      <c r="B3" s="46"/>
      <c r="C3" s="46"/>
    </row>
    <row r="4" spans="1:5" ht="18.75" x14ac:dyDescent="0.3">
      <c r="B4" s="187" t="s">
        <v>2</v>
      </c>
      <c r="C4" s="187"/>
    </row>
    <row r="5" spans="1:5" ht="18.75" x14ac:dyDescent="0.3">
      <c r="B5" s="187" t="s">
        <v>3</v>
      </c>
      <c r="C5" s="187"/>
    </row>
    <row r="6" spans="1:5" ht="18.75" x14ac:dyDescent="0.25">
      <c r="B6" s="191" t="s">
        <v>696</v>
      </c>
      <c r="C6" s="191"/>
    </row>
    <row r="7" spans="1:5" ht="15" customHeight="1" x14ac:dyDescent="0.25">
      <c r="B7" s="48"/>
      <c r="C7" s="48"/>
    </row>
    <row r="9" spans="1:5" ht="15" customHeight="1" x14ac:dyDescent="0.25">
      <c r="A9" s="183" t="s">
        <v>955</v>
      </c>
      <c r="B9" s="184"/>
      <c r="C9" s="57">
        <v>16077810.050000001</v>
      </c>
      <c r="E9" s="22"/>
    </row>
    <row r="10" spans="1:5" ht="15" customHeight="1" x14ac:dyDescent="0.25">
      <c r="C10" s="17"/>
      <c r="E10" s="22"/>
    </row>
    <row r="11" spans="1:5" ht="15" customHeight="1" x14ac:dyDescent="0.25">
      <c r="A11" s="183" t="s">
        <v>957</v>
      </c>
      <c r="B11" s="184"/>
      <c r="C11" s="58">
        <f>SUM(C12:C17)</f>
        <v>1582509.72</v>
      </c>
    </row>
    <row r="12" spans="1:5" ht="15" customHeight="1" x14ac:dyDescent="0.25">
      <c r="A12" s="185" t="s">
        <v>4</v>
      </c>
      <c r="B12" s="186"/>
      <c r="C12" s="18">
        <f>CloudPayments!C898</f>
        <v>562513.30000000005</v>
      </c>
    </row>
    <row r="13" spans="1:5" ht="15" customHeight="1" x14ac:dyDescent="0.25">
      <c r="A13" s="185" t="s">
        <v>5</v>
      </c>
      <c r="B13" s="186"/>
      <c r="C13" s="18">
        <f>PayPal!C10</f>
        <v>2494</v>
      </c>
    </row>
    <row r="14" spans="1:5" ht="15" customHeight="1" x14ac:dyDescent="0.25">
      <c r="A14" s="185" t="s">
        <v>451</v>
      </c>
      <c r="B14" s="186"/>
      <c r="C14" s="54">
        <f>ЮMoney!C16</f>
        <v>5428.62</v>
      </c>
    </row>
    <row r="15" spans="1:5" ht="15" customHeight="1" x14ac:dyDescent="0.25">
      <c r="A15" s="185" t="s">
        <v>6</v>
      </c>
      <c r="B15" s="186"/>
      <c r="C15" s="18">
        <f>Qiwi!C30</f>
        <v>979.2</v>
      </c>
    </row>
    <row r="16" spans="1:5" x14ac:dyDescent="0.25">
      <c r="A16" s="44" t="s">
        <v>7</v>
      </c>
      <c r="B16" s="45"/>
      <c r="C16" s="18">
        <f>Смс!C62</f>
        <v>0</v>
      </c>
    </row>
    <row r="17" spans="1:5" ht="15" customHeight="1" x14ac:dyDescent="0.25">
      <c r="A17" s="8" t="s">
        <v>8</v>
      </c>
      <c r="B17" s="8"/>
      <c r="C17" s="18">
        <f>Сбербанк!B326</f>
        <v>1011094.6</v>
      </c>
    </row>
    <row r="18" spans="1:5" ht="15" customHeight="1" x14ac:dyDescent="0.25">
      <c r="A18" s="12"/>
      <c r="B18" s="12"/>
      <c r="C18" s="19"/>
    </row>
    <row r="19" spans="1:5" ht="15" customHeight="1" x14ac:dyDescent="0.25">
      <c r="A19" s="183" t="s">
        <v>958</v>
      </c>
      <c r="B19" s="184"/>
      <c r="C19" s="57">
        <f>SUM(C20:C27)</f>
        <v>2502097.61</v>
      </c>
    </row>
    <row r="20" spans="1:5" ht="15" customHeight="1" x14ac:dyDescent="0.25">
      <c r="A20" s="9" t="s">
        <v>9</v>
      </c>
      <c r="B20" s="10"/>
      <c r="C20" s="20">
        <f>Расходы!B11</f>
        <v>40104</v>
      </c>
    </row>
    <row r="21" spans="1:5" ht="15" customHeight="1" x14ac:dyDescent="0.25">
      <c r="A21" s="8" t="s">
        <v>10</v>
      </c>
      <c r="B21" s="11"/>
      <c r="C21" s="20">
        <f>Расходы!B15</f>
        <v>133086</v>
      </c>
    </row>
    <row r="22" spans="1:5" ht="44.25" customHeight="1" x14ac:dyDescent="0.25">
      <c r="A22" s="188" t="s">
        <v>449</v>
      </c>
      <c r="B22" s="189"/>
      <c r="C22" s="20">
        <f>Расходы!B43</f>
        <v>432875</v>
      </c>
    </row>
    <row r="23" spans="1:5" ht="16.5" customHeight="1" x14ac:dyDescent="0.25">
      <c r="A23" s="188" t="s">
        <v>43</v>
      </c>
      <c r="B23" s="189"/>
      <c r="C23" s="20">
        <f>Расходы!B51</f>
        <v>648010.23</v>
      </c>
    </row>
    <row r="24" spans="1:5" ht="29.25" customHeight="1" x14ac:dyDescent="0.25">
      <c r="A24" s="188" t="s">
        <v>462</v>
      </c>
      <c r="B24" s="189"/>
      <c r="C24" s="20">
        <f>Расходы!B60</f>
        <v>312589.86</v>
      </c>
    </row>
    <row r="25" spans="1:5" ht="15" customHeight="1" x14ac:dyDescent="0.25">
      <c r="A25" s="188" t="s">
        <v>45</v>
      </c>
      <c r="B25" s="189"/>
      <c r="C25" s="20">
        <f>Расходы!B64</f>
        <v>156902</v>
      </c>
      <c r="D25" s="83"/>
    </row>
    <row r="26" spans="1:5" ht="15" customHeight="1" x14ac:dyDescent="0.25">
      <c r="A26" s="44" t="s">
        <v>490</v>
      </c>
      <c r="B26" s="47"/>
      <c r="C26" s="20">
        <f>Расходы!B67</f>
        <v>65250</v>
      </c>
      <c r="D26" s="83"/>
    </row>
    <row r="27" spans="1:5" ht="15" customHeight="1" x14ac:dyDescent="0.25">
      <c r="A27" s="8" t="s">
        <v>11</v>
      </c>
      <c r="B27" s="11"/>
      <c r="C27" s="20">
        <f>Расходы!B77</f>
        <v>713280.52</v>
      </c>
      <c r="D27" s="83"/>
    </row>
    <row r="28" spans="1:5" ht="15" customHeight="1" x14ac:dyDescent="0.25">
      <c r="C28" s="17"/>
      <c r="D28" s="83"/>
      <c r="E28" s="83"/>
    </row>
    <row r="29" spans="1:5" ht="15" customHeight="1" x14ac:dyDescent="0.25">
      <c r="A29" s="183" t="s">
        <v>956</v>
      </c>
      <c r="B29" s="184"/>
      <c r="C29" s="57">
        <f>C9+C11-C19</f>
        <v>15158222.16</v>
      </c>
      <c r="E29" s="22"/>
    </row>
    <row r="30" spans="1:5" ht="15" customHeight="1" x14ac:dyDescent="0.25">
      <c r="A30" s="32" t="s">
        <v>12</v>
      </c>
      <c r="B30" s="33"/>
      <c r="C30" s="94">
        <v>13700000</v>
      </c>
      <c r="E30" s="22"/>
    </row>
    <row r="31" spans="1:5" x14ac:dyDescent="0.25">
      <c r="C31" s="31"/>
    </row>
    <row r="32" spans="1:5" x14ac:dyDescent="0.25">
      <c r="E32" s="22"/>
    </row>
    <row r="33" spans="3:5" x14ac:dyDescent="0.25">
      <c r="C33" s="31"/>
    </row>
    <row r="34" spans="3:5" x14ac:dyDescent="0.25">
      <c r="E34" s="22"/>
    </row>
    <row r="35" spans="3:5" x14ac:dyDescent="0.25">
      <c r="C35" s="34"/>
    </row>
  </sheetData>
  <sheetProtection formatCells="0" formatColumns="0" formatRows="0" insertColumns="0" insertRows="0" insertHyperlinks="0" deleteColumns="0" deleteRows="0" sort="0" autoFilter="0" pivotTables="0"/>
  <mergeCells count="17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78"/>
  <sheetViews>
    <sheetView showGridLines="0" zoomScaleNormal="100" workbookViewId="0">
      <selection activeCell="A10" sqref="A10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68" customWidth="1"/>
    <col min="4" max="209" width="8.85546875" customWidth="1"/>
  </cols>
  <sheetData>
    <row r="1" spans="1:3" ht="18.75" x14ac:dyDescent="0.3">
      <c r="B1" s="190" t="s">
        <v>0</v>
      </c>
      <c r="C1" s="190"/>
    </row>
    <row r="2" spans="1:3" ht="18.75" x14ac:dyDescent="0.3">
      <c r="B2" s="190" t="s">
        <v>1</v>
      </c>
      <c r="C2" s="190"/>
    </row>
    <row r="3" spans="1:3" ht="18.75" x14ac:dyDescent="0.3">
      <c r="B3" s="187"/>
      <c r="C3" s="187"/>
    </row>
    <row r="4" spans="1:3" ht="18.75" x14ac:dyDescent="0.3">
      <c r="A4" s="1" t="s">
        <v>13</v>
      </c>
      <c r="B4" s="187" t="s">
        <v>14</v>
      </c>
      <c r="C4" s="187"/>
    </row>
    <row r="5" spans="1:3" ht="18.75" x14ac:dyDescent="0.25">
      <c r="B5" s="191" t="s">
        <v>696</v>
      </c>
      <c r="C5" s="191"/>
    </row>
    <row r="6" spans="1:3" ht="15.75" x14ac:dyDescent="0.25">
      <c r="B6" s="3"/>
      <c r="C6" s="4"/>
    </row>
    <row r="8" spans="1:3" ht="15" customHeight="1" x14ac:dyDescent="0.25">
      <c r="A8" s="39" t="s">
        <v>15</v>
      </c>
      <c r="B8" s="7" t="s">
        <v>16</v>
      </c>
      <c r="C8" s="40" t="s">
        <v>17</v>
      </c>
    </row>
    <row r="9" spans="1:3" s="101" customFormat="1" ht="15" customHeight="1" x14ac:dyDescent="0.25">
      <c r="A9" s="170" t="s">
        <v>9</v>
      </c>
      <c r="B9" s="171"/>
      <c r="C9" s="172"/>
    </row>
    <row r="10" spans="1:3" s="101" customFormat="1" ht="15" customHeight="1" x14ac:dyDescent="0.25">
      <c r="A10" s="75">
        <v>44447</v>
      </c>
      <c r="B10" s="173">
        <v>40104</v>
      </c>
      <c r="C10" s="134" t="s">
        <v>945</v>
      </c>
    </row>
    <row r="11" spans="1:3" s="101" customFormat="1" ht="15" customHeight="1" x14ac:dyDescent="0.25">
      <c r="A11" s="55" t="s">
        <v>18</v>
      </c>
      <c r="B11" s="174">
        <f>SUM(B10:B10)</f>
        <v>40104</v>
      </c>
      <c r="C11" s="167"/>
    </row>
    <row r="12" spans="1:3" ht="15" customHeight="1" x14ac:dyDescent="0.25">
      <c r="A12" s="110" t="s">
        <v>10</v>
      </c>
      <c r="B12" s="111"/>
      <c r="C12" s="112"/>
    </row>
    <row r="13" spans="1:3" s="101" customFormat="1" ht="15" customHeight="1" x14ac:dyDescent="0.25">
      <c r="A13" s="75">
        <v>44452.696597222239</v>
      </c>
      <c r="B13" s="35">
        <v>66345</v>
      </c>
      <c r="C13" s="134" t="s">
        <v>753</v>
      </c>
    </row>
    <row r="14" spans="1:3" s="101" customFormat="1" ht="15" customHeight="1" x14ac:dyDescent="0.25">
      <c r="A14" s="75">
        <v>44456.717337963171</v>
      </c>
      <c r="B14" s="35">
        <v>66741</v>
      </c>
      <c r="C14" s="134" t="s">
        <v>754</v>
      </c>
    </row>
    <row r="15" spans="1:3" ht="15" customHeight="1" x14ac:dyDescent="0.25">
      <c r="A15" s="153" t="s">
        <v>18</v>
      </c>
      <c r="B15" s="154">
        <f>SUM(B14:B14)+B13</f>
        <v>133086</v>
      </c>
      <c r="C15" s="155"/>
    </row>
    <row r="16" spans="1:3" ht="15" customHeight="1" x14ac:dyDescent="0.25">
      <c r="A16" s="103" t="s">
        <v>449</v>
      </c>
      <c r="B16" s="104"/>
      <c r="C16" s="118"/>
    </row>
    <row r="17" spans="1:3" s="101" customFormat="1" ht="15" customHeight="1" x14ac:dyDescent="0.25">
      <c r="A17" s="75">
        <v>44442.698576388881</v>
      </c>
      <c r="B17" s="35">
        <v>5000</v>
      </c>
      <c r="C17" s="134" t="s">
        <v>755</v>
      </c>
    </row>
    <row r="18" spans="1:3" s="101" customFormat="1" ht="15" customHeight="1" x14ac:dyDescent="0.25">
      <c r="A18" s="75">
        <v>44442.712939814664</v>
      </c>
      <c r="B18" s="35">
        <v>12005</v>
      </c>
      <c r="C18" s="134" t="s">
        <v>756</v>
      </c>
    </row>
    <row r="19" spans="1:3" s="101" customFormat="1" ht="15" customHeight="1" x14ac:dyDescent="0.25">
      <c r="A19" s="75">
        <v>44446.440787036903</v>
      </c>
      <c r="B19" s="35">
        <v>8400</v>
      </c>
      <c r="C19" s="134" t="s">
        <v>757</v>
      </c>
    </row>
    <row r="20" spans="1:3" s="101" customFormat="1" ht="15" customHeight="1" x14ac:dyDescent="0.25">
      <c r="A20" s="75">
        <v>44446.444918981288</v>
      </c>
      <c r="B20" s="35">
        <v>16280</v>
      </c>
      <c r="C20" s="134" t="s">
        <v>758</v>
      </c>
    </row>
    <row r="21" spans="1:3" s="101" customFormat="1" ht="15" customHeight="1" x14ac:dyDescent="0.25">
      <c r="A21" s="75">
        <v>44447.768680555746</v>
      </c>
      <c r="B21" s="35">
        <v>3200</v>
      </c>
      <c r="C21" s="134" t="s">
        <v>759</v>
      </c>
    </row>
    <row r="22" spans="1:3" s="101" customFormat="1" ht="15" customHeight="1" x14ac:dyDescent="0.25">
      <c r="A22" s="75">
        <v>44447.757037037052</v>
      </c>
      <c r="B22" s="35">
        <v>4800</v>
      </c>
      <c r="C22" s="134" t="s">
        <v>760</v>
      </c>
    </row>
    <row r="23" spans="1:3" s="101" customFormat="1" ht="15" customHeight="1" x14ac:dyDescent="0.25">
      <c r="A23" s="75">
        <v>44447.698807870504</v>
      </c>
      <c r="B23" s="35">
        <v>5060</v>
      </c>
      <c r="C23" s="134" t="s">
        <v>761</v>
      </c>
    </row>
    <row r="24" spans="1:3" s="101" customFormat="1" ht="15" customHeight="1" x14ac:dyDescent="0.25">
      <c r="A24" s="75">
        <v>44447.684502314776</v>
      </c>
      <c r="B24" s="35">
        <v>5720</v>
      </c>
      <c r="C24" s="134" t="s">
        <v>762</v>
      </c>
    </row>
    <row r="25" spans="1:3" s="101" customFormat="1" ht="15" customHeight="1" x14ac:dyDescent="0.25">
      <c r="A25" s="75">
        <v>44447.742048610933</v>
      </c>
      <c r="B25" s="35">
        <v>8600</v>
      </c>
      <c r="C25" s="134" t="s">
        <v>763</v>
      </c>
    </row>
    <row r="26" spans="1:3" s="101" customFormat="1" ht="15" customHeight="1" x14ac:dyDescent="0.25">
      <c r="A26" s="75">
        <v>44447.789930555504</v>
      </c>
      <c r="B26" s="35">
        <v>26800</v>
      </c>
      <c r="C26" s="134" t="s">
        <v>764</v>
      </c>
    </row>
    <row r="27" spans="1:3" s="101" customFormat="1" ht="15" customHeight="1" x14ac:dyDescent="0.25">
      <c r="A27" s="75">
        <v>44447.725995370187</v>
      </c>
      <c r="B27" s="35">
        <v>28500</v>
      </c>
      <c r="C27" s="134" t="s">
        <v>765</v>
      </c>
    </row>
    <row r="28" spans="1:3" s="101" customFormat="1" ht="15" customHeight="1" x14ac:dyDescent="0.25">
      <c r="A28" s="75">
        <v>44456.687824074179</v>
      </c>
      <c r="B28" s="35">
        <v>11400</v>
      </c>
      <c r="C28" s="134" t="s">
        <v>766</v>
      </c>
    </row>
    <row r="29" spans="1:3" s="101" customFormat="1" ht="15" customHeight="1" x14ac:dyDescent="0.25">
      <c r="A29" s="75">
        <v>44456.732337962836</v>
      </c>
      <c r="B29" s="35">
        <v>21000</v>
      </c>
      <c r="C29" s="134" t="s">
        <v>767</v>
      </c>
    </row>
    <row r="30" spans="1:3" s="101" customFormat="1" ht="15" customHeight="1" x14ac:dyDescent="0.25">
      <c r="A30" s="75">
        <v>44463.773796296213</v>
      </c>
      <c r="B30" s="35">
        <v>32500</v>
      </c>
      <c r="C30" s="134" t="s">
        <v>768</v>
      </c>
    </row>
    <row r="31" spans="1:3" s="101" customFormat="1" ht="15" customHeight="1" x14ac:dyDescent="0.25">
      <c r="A31" s="75">
        <v>44466.572986111045</v>
      </c>
      <c r="B31" s="35">
        <v>4000</v>
      </c>
      <c r="C31" s="134" t="s">
        <v>769</v>
      </c>
    </row>
    <row r="32" spans="1:3" s="101" customFormat="1" ht="15" customHeight="1" x14ac:dyDescent="0.25">
      <c r="A32" s="75">
        <v>44466.574780092575</v>
      </c>
      <c r="B32" s="35">
        <v>5500</v>
      </c>
      <c r="C32" s="134" t="s">
        <v>770</v>
      </c>
    </row>
    <row r="33" spans="1:3" s="101" customFormat="1" ht="15" customHeight="1" x14ac:dyDescent="0.25">
      <c r="A33" s="75">
        <v>44467.841354166623</v>
      </c>
      <c r="B33" s="35">
        <v>13800</v>
      </c>
      <c r="C33" s="134" t="s">
        <v>771</v>
      </c>
    </row>
    <row r="34" spans="1:3" s="101" customFormat="1" ht="15" customHeight="1" x14ac:dyDescent="0.25">
      <c r="A34" s="75">
        <v>44468.529803240672</v>
      </c>
      <c r="B34" s="35">
        <v>3200</v>
      </c>
      <c r="C34" s="134" t="s">
        <v>772</v>
      </c>
    </row>
    <row r="35" spans="1:3" s="101" customFormat="1" ht="15" customHeight="1" x14ac:dyDescent="0.25">
      <c r="A35" s="75">
        <v>44468.50898148166</v>
      </c>
      <c r="B35" s="35">
        <v>13800</v>
      </c>
      <c r="C35" s="134" t="s">
        <v>773</v>
      </c>
    </row>
    <row r="36" spans="1:3" s="101" customFormat="1" ht="15" customHeight="1" x14ac:dyDescent="0.25">
      <c r="A36" s="75">
        <v>44468.515555555467</v>
      </c>
      <c r="B36" s="35">
        <v>15800</v>
      </c>
      <c r="C36" s="134" t="s">
        <v>774</v>
      </c>
    </row>
    <row r="37" spans="1:3" s="101" customFormat="1" ht="15" customHeight="1" x14ac:dyDescent="0.25">
      <c r="A37" s="75">
        <v>44468.570451389067</v>
      </c>
      <c r="B37" s="35">
        <v>18500</v>
      </c>
      <c r="C37" s="134" t="s">
        <v>775</v>
      </c>
    </row>
    <row r="38" spans="1:3" s="101" customFormat="1" ht="15" customHeight="1" x14ac:dyDescent="0.25">
      <c r="A38" s="75">
        <v>44468.491712962743</v>
      </c>
      <c r="B38" s="35">
        <v>30000</v>
      </c>
      <c r="C38" s="134" t="s">
        <v>776</v>
      </c>
    </row>
    <row r="39" spans="1:3" s="101" customFormat="1" ht="15" customHeight="1" x14ac:dyDescent="0.25">
      <c r="A39" s="75">
        <v>44468.79607638903</v>
      </c>
      <c r="B39" s="35">
        <v>30800</v>
      </c>
      <c r="C39" s="134" t="s">
        <v>777</v>
      </c>
    </row>
    <row r="40" spans="1:3" s="101" customFormat="1" ht="15" customHeight="1" x14ac:dyDescent="0.25">
      <c r="A40" s="75">
        <v>44469.44339120388</v>
      </c>
      <c r="B40" s="35">
        <v>15660</v>
      </c>
      <c r="C40" s="134" t="s">
        <v>778</v>
      </c>
    </row>
    <row r="41" spans="1:3" s="101" customFormat="1" ht="15" customHeight="1" x14ac:dyDescent="0.25">
      <c r="A41" s="75">
        <v>44469.04983796319</v>
      </c>
      <c r="B41" s="35">
        <v>36000</v>
      </c>
      <c r="C41" s="134" t="s">
        <v>779</v>
      </c>
    </row>
    <row r="42" spans="1:3" s="101" customFormat="1" ht="15" customHeight="1" x14ac:dyDescent="0.25">
      <c r="A42" s="98">
        <v>44440</v>
      </c>
      <c r="B42" s="35">
        <v>56550</v>
      </c>
      <c r="C42" s="106" t="s">
        <v>780</v>
      </c>
    </row>
    <row r="43" spans="1:3" s="29" customFormat="1" ht="15" customHeight="1" x14ac:dyDescent="0.25">
      <c r="A43" s="114" t="s">
        <v>18</v>
      </c>
      <c r="B43" s="113">
        <f>SUM(B17:B42)</f>
        <v>432875</v>
      </c>
      <c r="C43" s="115"/>
    </row>
    <row r="44" spans="1:3" s="29" customFormat="1" ht="15" customHeight="1" x14ac:dyDescent="0.25">
      <c r="A44" s="107" t="s">
        <v>44</v>
      </c>
      <c r="B44" s="108"/>
      <c r="C44" s="109"/>
    </row>
    <row r="45" spans="1:3" s="29" customFormat="1" ht="15" customHeight="1" x14ac:dyDescent="0.25">
      <c r="A45" s="75">
        <v>44449.697199074086</v>
      </c>
      <c r="B45" s="35">
        <v>8800</v>
      </c>
      <c r="C45" s="134" t="s">
        <v>781</v>
      </c>
    </row>
    <row r="46" spans="1:3" s="29" customFormat="1" ht="15" customHeight="1" x14ac:dyDescent="0.25">
      <c r="A46" s="75">
        <v>44449.686053240672</v>
      </c>
      <c r="B46" s="35">
        <v>51295.4</v>
      </c>
      <c r="C46" s="134" t="s">
        <v>782</v>
      </c>
    </row>
    <row r="47" spans="1:3" s="29" customFormat="1" ht="15" customHeight="1" x14ac:dyDescent="0.25">
      <c r="A47" s="75">
        <v>44449.688240740914</v>
      </c>
      <c r="B47" s="35">
        <v>74530</v>
      </c>
      <c r="C47" s="134" t="s">
        <v>781</v>
      </c>
    </row>
    <row r="48" spans="1:3" s="29" customFormat="1" ht="15" customHeight="1" x14ac:dyDescent="0.25">
      <c r="A48" s="75">
        <v>44449.696909722406</v>
      </c>
      <c r="B48" s="35">
        <v>278110</v>
      </c>
      <c r="C48" s="134" t="s">
        <v>782</v>
      </c>
    </row>
    <row r="49" spans="1:3" s="29" customFormat="1" ht="15" customHeight="1" x14ac:dyDescent="0.25">
      <c r="A49" s="75">
        <v>44460.598310185131</v>
      </c>
      <c r="B49" s="35">
        <v>231400</v>
      </c>
      <c r="C49" s="134" t="s">
        <v>783</v>
      </c>
    </row>
    <row r="50" spans="1:3" s="29" customFormat="1" ht="15" customHeight="1" x14ac:dyDescent="0.25">
      <c r="A50" s="168">
        <v>44463</v>
      </c>
      <c r="B50" s="146">
        <v>3874.83</v>
      </c>
      <c r="C50" s="169" t="s">
        <v>951</v>
      </c>
    </row>
    <row r="51" spans="1:3" s="29" customFormat="1" ht="15" customHeight="1" x14ac:dyDescent="0.25">
      <c r="A51" s="124"/>
      <c r="B51" s="126">
        <f>SUM(B45:B50)</f>
        <v>648010.23</v>
      </c>
      <c r="C51" s="125"/>
    </row>
    <row r="52" spans="1:3" s="29" customFormat="1" ht="15" customHeight="1" x14ac:dyDescent="0.25">
      <c r="A52" s="41" t="s">
        <v>462</v>
      </c>
      <c r="B52" s="42"/>
      <c r="C52" s="43"/>
    </row>
    <row r="53" spans="1:3" s="29" customFormat="1" ht="15" customHeight="1" x14ac:dyDescent="0.25">
      <c r="A53" s="179">
        <v>44447</v>
      </c>
      <c r="B53" s="176">
        <v>21200</v>
      </c>
      <c r="C53" s="178" t="s">
        <v>987</v>
      </c>
    </row>
    <row r="54" spans="1:3" s="29" customFormat="1" ht="15" customHeight="1" x14ac:dyDescent="0.25">
      <c r="A54" s="168">
        <v>44449</v>
      </c>
      <c r="B54" s="176">
        <v>2330.39</v>
      </c>
      <c r="C54" s="177" t="s">
        <v>946</v>
      </c>
    </row>
    <row r="55" spans="1:3" s="29" customFormat="1" ht="15" customHeight="1" x14ac:dyDescent="0.25">
      <c r="A55" s="168">
        <v>44452</v>
      </c>
      <c r="B55" s="176">
        <v>1670.04</v>
      </c>
      <c r="C55" s="175" t="s">
        <v>953</v>
      </c>
    </row>
    <row r="56" spans="1:3" s="29" customFormat="1" ht="15" customHeight="1" x14ac:dyDescent="0.25">
      <c r="A56" s="168">
        <v>44456</v>
      </c>
      <c r="B56" s="176">
        <v>166201.9</v>
      </c>
      <c r="C56" s="134" t="s">
        <v>948</v>
      </c>
    </row>
    <row r="57" spans="1:3" s="29" customFormat="1" ht="15" customHeight="1" x14ac:dyDescent="0.25">
      <c r="A57" s="130">
        <v>44462</v>
      </c>
      <c r="B57" s="176">
        <v>9600</v>
      </c>
      <c r="C57" s="134" t="s">
        <v>954</v>
      </c>
    </row>
    <row r="58" spans="1:3" s="29" customFormat="1" ht="15" customHeight="1" x14ac:dyDescent="0.25">
      <c r="A58" s="130">
        <v>44468</v>
      </c>
      <c r="B58" s="176">
        <v>11644</v>
      </c>
      <c r="C58" s="134" t="s">
        <v>950</v>
      </c>
    </row>
    <row r="59" spans="1:3" s="29" customFormat="1" ht="15" customHeight="1" x14ac:dyDescent="0.25">
      <c r="A59" s="162">
        <v>44440</v>
      </c>
      <c r="B59" s="146">
        <v>99943.53</v>
      </c>
      <c r="C59" s="125" t="s">
        <v>784</v>
      </c>
    </row>
    <row r="60" spans="1:3" s="95" customFormat="1" ht="15.75" customHeight="1" x14ac:dyDescent="0.25">
      <c r="A60" s="114" t="s">
        <v>18</v>
      </c>
      <c r="B60" s="113">
        <f>SUM(B53:B59)</f>
        <v>312589.86</v>
      </c>
      <c r="C60" s="106"/>
    </row>
    <row r="61" spans="1:3" ht="15" customHeight="1" x14ac:dyDescent="0.25">
      <c r="A61" s="107" t="s">
        <v>45</v>
      </c>
      <c r="B61" s="107"/>
      <c r="C61" s="107"/>
    </row>
    <row r="62" spans="1:3" s="101" customFormat="1" ht="15" customHeight="1" x14ac:dyDescent="0.25">
      <c r="A62" s="168">
        <v>44446</v>
      </c>
      <c r="B62" s="146">
        <v>20000</v>
      </c>
      <c r="C62" s="169" t="s">
        <v>944</v>
      </c>
    </row>
    <row r="63" spans="1:3" s="101" customFormat="1" ht="15" customHeight="1" x14ac:dyDescent="0.25">
      <c r="A63" s="162">
        <v>44440</v>
      </c>
      <c r="B63" s="138">
        <v>136902</v>
      </c>
      <c r="C63" s="136" t="s">
        <v>785</v>
      </c>
    </row>
    <row r="64" spans="1:3" ht="15" customHeight="1" x14ac:dyDescent="0.25">
      <c r="A64" s="87" t="s">
        <v>18</v>
      </c>
      <c r="B64" s="66">
        <f>SUM(B62:B63)</f>
        <v>156902</v>
      </c>
      <c r="C64" s="67"/>
    </row>
    <row r="65" spans="1:3" s="96" customFormat="1" ht="15" customHeight="1" x14ac:dyDescent="0.25">
      <c r="A65" s="61" t="s">
        <v>489</v>
      </c>
      <c r="B65" s="62"/>
      <c r="C65" s="63"/>
    </row>
    <row r="66" spans="1:3" s="100" customFormat="1" ht="15" customHeight="1" x14ac:dyDescent="0.25">
      <c r="A66" s="162">
        <v>44440</v>
      </c>
      <c r="B66" s="102">
        <v>65250</v>
      </c>
      <c r="C66" s="123" t="s">
        <v>942</v>
      </c>
    </row>
    <row r="67" spans="1:3" ht="15" customHeight="1" x14ac:dyDescent="0.25">
      <c r="A67" s="56" t="s">
        <v>18</v>
      </c>
      <c r="B67" s="113">
        <f>B66</f>
        <v>65250</v>
      </c>
      <c r="C67" s="106"/>
    </row>
    <row r="68" spans="1:3" ht="15" customHeight="1" x14ac:dyDescent="0.25">
      <c r="A68" s="110" t="s">
        <v>11</v>
      </c>
      <c r="B68" s="50"/>
      <c r="C68" s="112"/>
    </row>
    <row r="69" spans="1:3" x14ac:dyDescent="0.25">
      <c r="A69" s="192">
        <v>44440</v>
      </c>
      <c r="B69" s="117">
        <v>500</v>
      </c>
      <c r="C69" s="120" t="s">
        <v>403</v>
      </c>
    </row>
    <row r="70" spans="1:3" x14ac:dyDescent="0.25">
      <c r="A70" s="193"/>
      <c r="B70" s="117">
        <v>97463.43</v>
      </c>
      <c r="C70" s="120" t="s">
        <v>101</v>
      </c>
    </row>
    <row r="71" spans="1:3" s="101" customFormat="1" x14ac:dyDescent="0.25">
      <c r="A71" s="193"/>
      <c r="B71" s="117">
        <v>1670.04</v>
      </c>
      <c r="C71" s="120" t="s">
        <v>665</v>
      </c>
    </row>
    <row r="72" spans="1:3" s="101" customFormat="1" x14ac:dyDescent="0.25">
      <c r="A72" s="193"/>
      <c r="B72" s="117">
        <v>231850</v>
      </c>
      <c r="C72" s="120" t="s">
        <v>949</v>
      </c>
    </row>
    <row r="73" spans="1:3" s="101" customFormat="1" x14ac:dyDescent="0.25">
      <c r="A73" s="193"/>
      <c r="B73" s="117">
        <v>3000</v>
      </c>
      <c r="C73" s="120" t="s">
        <v>947</v>
      </c>
    </row>
    <row r="74" spans="1:3" x14ac:dyDescent="0.25">
      <c r="A74" s="193"/>
      <c r="B74" s="122">
        <v>373262.75</v>
      </c>
      <c r="C74" s="119" t="s">
        <v>943</v>
      </c>
    </row>
    <row r="75" spans="1:3" s="101" customFormat="1" x14ac:dyDescent="0.25">
      <c r="A75" s="193"/>
      <c r="B75" s="122">
        <v>1500</v>
      </c>
      <c r="C75" s="120" t="s">
        <v>952</v>
      </c>
    </row>
    <row r="76" spans="1:3" x14ac:dyDescent="0.25">
      <c r="A76" s="194"/>
      <c r="B76" s="117">
        <v>4034.3</v>
      </c>
      <c r="C76" s="120" t="s">
        <v>100</v>
      </c>
    </row>
    <row r="77" spans="1:3" x14ac:dyDescent="0.25">
      <c r="A77" s="71" t="s">
        <v>18</v>
      </c>
      <c r="B77" s="82">
        <f>SUM(B69:B76)</f>
        <v>713280.52</v>
      </c>
      <c r="C77" s="72"/>
    </row>
    <row r="78" spans="1:3" x14ac:dyDescent="0.25">
      <c r="A78" s="88" t="s">
        <v>42</v>
      </c>
      <c r="B78" s="49">
        <f>B15+B43+B51+B60+B64+B67+B77+B11</f>
        <v>2502097.61</v>
      </c>
      <c r="C78" s="60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6">
    <mergeCell ref="A69:A76"/>
    <mergeCell ref="B1:C1"/>
    <mergeCell ref="B2:C2"/>
    <mergeCell ref="B3:C3"/>
    <mergeCell ref="B4:C4"/>
    <mergeCell ref="B5:C5"/>
  </mergeCells>
  <conditionalFormatting sqref="C60 C76 C69">
    <cfRule type="containsText" dxfId="14" priority="304" operator="containsText" text="стерилизация">
      <formula>NOT(ISERROR(SEARCH("стерилизация",C60)))</formula>
    </cfRule>
    <cfRule type="containsText" dxfId="13" priority="305" operator="containsText" text="стерилизация">
      <formula>NOT(ISERROR(SEARCH("стерилизация",C60)))</formula>
    </cfRule>
    <cfRule type="containsText" dxfId="12" priority="306" operator="containsText" text="лечение">
      <formula>NOT(ISERROR(SEARCH("лечение",C60)))</formula>
    </cfRule>
  </conditionalFormatting>
  <conditionalFormatting sqref="C51">
    <cfRule type="containsText" dxfId="11" priority="181" operator="containsText" text="стерилизация">
      <formula>NOT(ISERROR(SEARCH("стерилизация",C51)))</formula>
    </cfRule>
    <cfRule type="containsText" dxfId="10" priority="182" operator="containsText" text="стерилизация">
      <formula>NOT(ISERROR(SEARCH("стерилизация",C51)))</formula>
    </cfRule>
    <cfRule type="containsText" dxfId="9" priority="183" operator="containsText" text="лечение">
      <formula>NOT(ISERROR(SEARCH("лечение",C51)))</formula>
    </cfRule>
  </conditionalFormatting>
  <conditionalFormatting sqref="C74:C75">
    <cfRule type="containsText" dxfId="8" priority="67" operator="containsText" text="стерилизация">
      <formula>NOT(ISERROR(SEARCH("стерилизация",C74)))</formula>
    </cfRule>
    <cfRule type="containsText" dxfId="7" priority="68" operator="containsText" text="стерилизация">
      <formula>NOT(ISERROR(SEARCH("стерилизация",C74)))</formula>
    </cfRule>
    <cfRule type="containsText" dxfId="6" priority="69" operator="containsText" text="лечение">
      <formula>NOT(ISERROR(SEARCH("лечение",C74)))</formula>
    </cfRule>
  </conditionalFormatting>
  <conditionalFormatting sqref="C70">
    <cfRule type="containsText" dxfId="5" priority="28" operator="containsText" text="стерилизация">
      <formula>NOT(ISERROR(SEARCH("стерилизация",C70)))</formula>
    </cfRule>
    <cfRule type="containsText" dxfId="4" priority="29" operator="containsText" text="стерилизация">
      <formula>NOT(ISERROR(SEARCH("стерилизация",C70)))</formula>
    </cfRule>
    <cfRule type="containsText" dxfId="3" priority="30" operator="containsText" text="лечение">
      <formula>NOT(ISERROR(SEARCH("лечение",C70)))</formula>
    </cfRule>
  </conditionalFormatting>
  <conditionalFormatting sqref="C71:C73">
    <cfRule type="containsText" dxfId="2" priority="1" operator="containsText" text="стерилизация">
      <formula>NOT(ISERROR(SEARCH("стерилизация",C71)))</formula>
    </cfRule>
    <cfRule type="containsText" dxfId="1" priority="2" operator="containsText" text="стерилизация">
      <formula>NOT(ISERROR(SEARCH("стерилизация",C71)))</formula>
    </cfRule>
    <cfRule type="containsText" dxfId="0" priority="3" operator="containsText" text="лечение">
      <formula>NOT(ISERROR(SEARCH("лечение",C71)))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903"/>
  <sheetViews>
    <sheetView showGridLines="0" zoomScaleNormal="100" workbookViewId="0">
      <selection activeCell="A9" sqref="A9"/>
    </sheetView>
  </sheetViews>
  <sheetFormatPr defaultColWidth="11.42578125" defaultRowHeight="15" x14ac:dyDescent="0.25"/>
  <cols>
    <col min="1" max="2" width="20.7109375" style="1" customWidth="1"/>
    <col min="3" max="3" width="17.7109375" style="69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197" t="s">
        <v>0</v>
      </c>
      <c r="D1" s="197"/>
      <c r="E1" s="197"/>
    </row>
    <row r="2" spans="1:5" ht="18.75" x14ac:dyDescent="0.3">
      <c r="C2" s="197" t="s">
        <v>1</v>
      </c>
      <c r="D2" s="197"/>
      <c r="E2" s="197"/>
    </row>
    <row r="3" spans="1:5" ht="18" customHeight="1" x14ac:dyDescent="0.3">
      <c r="C3" s="68"/>
      <c r="D3" s="53"/>
    </row>
    <row r="4" spans="1:5" ht="18.75" x14ac:dyDescent="0.25">
      <c r="C4" s="198" t="s">
        <v>19</v>
      </c>
      <c r="D4" s="198"/>
      <c r="E4" s="198"/>
    </row>
    <row r="5" spans="1:5" ht="18.75" x14ac:dyDescent="0.25">
      <c r="C5" s="198" t="s">
        <v>20</v>
      </c>
      <c r="D5" s="198"/>
      <c r="E5" s="198"/>
    </row>
    <row r="6" spans="1:5" ht="18.75" x14ac:dyDescent="0.3">
      <c r="C6" s="199" t="s">
        <v>696</v>
      </c>
      <c r="D6" s="199"/>
      <c r="E6" s="199"/>
    </row>
    <row r="8" spans="1:5" ht="30" x14ac:dyDescent="0.25">
      <c r="A8" s="23" t="s">
        <v>21</v>
      </c>
      <c r="B8" s="24" t="s">
        <v>22</v>
      </c>
      <c r="C8" s="24" t="s">
        <v>16</v>
      </c>
      <c r="D8" s="28" t="s">
        <v>23</v>
      </c>
      <c r="E8" s="14" t="s">
        <v>17</v>
      </c>
    </row>
    <row r="9" spans="1:5" s="101" customFormat="1" x14ac:dyDescent="0.25">
      <c r="A9" s="37">
        <v>44439.061678240738</v>
      </c>
      <c r="B9" s="37">
        <v>44440</v>
      </c>
      <c r="C9" s="73">
        <v>500</v>
      </c>
      <c r="D9" s="38"/>
      <c r="E9" s="38" t="s">
        <v>24</v>
      </c>
    </row>
    <row r="10" spans="1:5" s="101" customFormat="1" x14ac:dyDescent="0.25">
      <c r="A10" s="37">
        <v>44439.163402777776</v>
      </c>
      <c r="B10" s="37">
        <v>44440</v>
      </c>
      <c r="C10" s="73">
        <v>200</v>
      </c>
      <c r="D10" s="38" t="s">
        <v>692</v>
      </c>
      <c r="E10" s="38" t="s">
        <v>24</v>
      </c>
    </row>
    <row r="11" spans="1:5" s="101" customFormat="1" x14ac:dyDescent="0.25">
      <c r="A11" s="37">
        <v>44439.325312499997</v>
      </c>
      <c r="B11" s="37">
        <v>44440</v>
      </c>
      <c r="C11" s="73">
        <v>30</v>
      </c>
      <c r="D11" s="38"/>
      <c r="E11" s="38" t="s">
        <v>24</v>
      </c>
    </row>
    <row r="12" spans="1:5" s="101" customFormat="1" x14ac:dyDescent="0.25">
      <c r="A12" s="37">
        <v>44439.43644675926</v>
      </c>
      <c r="B12" s="37">
        <v>44440</v>
      </c>
      <c r="C12" s="73">
        <v>1000</v>
      </c>
      <c r="D12" s="38" t="s">
        <v>693</v>
      </c>
      <c r="E12" s="38" t="s">
        <v>24</v>
      </c>
    </row>
    <row r="13" spans="1:5" s="101" customFormat="1" x14ac:dyDescent="0.25">
      <c r="A13" s="37">
        <v>44439.46947916667</v>
      </c>
      <c r="B13" s="37">
        <v>44440</v>
      </c>
      <c r="C13" s="73">
        <v>500</v>
      </c>
      <c r="D13" s="38"/>
      <c r="E13" s="38" t="s">
        <v>24</v>
      </c>
    </row>
    <row r="14" spans="1:5" s="101" customFormat="1" x14ac:dyDescent="0.25">
      <c r="A14" s="37">
        <v>44439.494004629632</v>
      </c>
      <c r="B14" s="37">
        <v>44440</v>
      </c>
      <c r="C14" s="73">
        <v>300</v>
      </c>
      <c r="D14" s="38"/>
      <c r="E14" s="38" t="s">
        <v>24</v>
      </c>
    </row>
    <row r="15" spans="1:5" s="101" customFormat="1" x14ac:dyDescent="0.25">
      <c r="A15" s="37">
        <v>44439.506273148145</v>
      </c>
      <c r="B15" s="37">
        <v>44440</v>
      </c>
      <c r="C15" s="73">
        <v>500</v>
      </c>
      <c r="D15" s="38"/>
      <c r="E15" s="38" t="s">
        <v>24</v>
      </c>
    </row>
    <row r="16" spans="1:5" s="101" customFormat="1" x14ac:dyDescent="0.25">
      <c r="A16" s="37">
        <v>44439.711886574078</v>
      </c>
      <c r="B16" s="37">
        <v>44440</v>
      </c>
      <c r="C16" s="73">
        <v>500</v>
      </c>
      <c r="D16" s="38"/>
      <c r="E16" s="38" t="s">
        <v>24</v>
      </c>
    </row>
    <row r="17" spans="1:5" s="101" customFormat="1" x14ac:dyDescent="0.25">
      <c r="A17" s="37">
        <v>44439.79241898148</v>
      </c>
      <c r="B17" s="37">
        <v>44440</v>
      </c>
      <c r="C17" s="73">
        <v>2000</v>
      </c>
      <c r="D17" s="38" t="s">
        <v>296</v>
      </c>
      <c r="E17" s="38" t="s">
        <v>24</v>
      </c>
    </row>
    <row r="18" spans="1:5" s="101" customFormat="1" x14ac:dyDescent="0.25">
      <c r="A18" s="37">
        <v>44439.806030092594</v>
      </c>
      <c r="B18" s="37">
        <v>44440</v>
      </c>
      <c r="C18" s="73">
        <v>55</v>
      </c>
      <c r="D18" s="38"/>
      <c r="E18" s="38" t="s">
        <v>24</v>
      </c>
    </row>
    <row r="19" spans="1:5" s="101" customFormat="1" x14ac:dyDescent="0.25">
      <c r="A19" s="37">
        <v>44439.956319444442</v>
      </c>
      <c r="B19" s="37">
        <v>44440</v>
      </c>
      <c r="C19" s="73">
        <v>300</v>
      </c>
      <c r="D19" s="38" t="s">
        <v>694</v>
      </c>
      <c r="E19" s="38" t="s">
        <v>24</v>
      </c>
    </row>
    <row r="20" spans="1:5" s="101" customFormat="1" x14ac:dyDescent="0.25">
      <c r="A20" s="37">
        <v>44439.987766203703</v>
      </c>
      <c r="B20" s="37">
        <v>44440</v>
      </c>
      <c r="C20" s="73">
        <v>100</v>
      </c>
      <c r="D20" s="38" t="s">
        <v>404</v>
      </c>
      <c r="E20" s="38" t="s">
        <v>24</v>
      </c>
    </row>
    <row r="21" spans="1:5" s="101" customFormat="1" x14ac:dyDescent="0.25">
      <c r="A21" s="37">
        <v>44440.306226851855</v>
      </c>
      <c r="B21" s="37">
        <v>44441</v>
      </c>
      <c r="C21" s="73">
        <v>1000</v>
      </c>
      <c r="D21" s="38" t="s">
        <v>314</v>
      </c>
      <c r="E21" s="147" t="s">
        <v>24</v>
      </c>
    </row>
    <row r="22" spans="1:5" s="101" customFormat="1" x14ac:dyDescent="0.25">
      <c r="A22" s="37">
        <v>44440.320428240739</v>
      </c>
      <c r="B22" s="37">
        <v>44441</v>
      </c>
      <c r="C22" s="73">
        <v>30</v>
      </c>
      <c r="D22" s="38"/>
      <c r="E22" s="147" t="s">
        <v>24</v>
      </c>
    </row>
    <row r="23" spans="1:5" s="101" customFormat="1" x14ac:dyDescent="0.25">
      <c r="A23" s="37">
        <v>44440.339131944442</v>
      </c>
      <c r="B23" s="37">
        <v>44441</v>
      </c>
      <c r="C23" s="73">
        <v>10000</v>
      </c>
      <c r="D23" s="38"/>
      <c r="E23" s="147" t="s">
        <v>24</v>
      </c>
    </row>
    <row r="24" spans="1:5" s="101" customFormat="1" x14ac:dyDescent="0.25">
      <c r="A24" s="37">
        <v>44440.406041666669</v>
      </c>
      <c r="B24" s="37">
        <v>44441</v>
      </c>
      <c r="C24" s="73">
        <v>200</v>
      </c>
      <c r="D24" s="38" t="s">
        <v>326</v>
      </c>
      <c r="E24" s="147" t="s">
        <v>24</v>
      </c>
    </row>
    <row r="25" spans="1:5" s="101" customFormat="1" x14ac:dyDescent="0.25">
      <c r="A25" s="37">
        <v>44440.410196759258</v>
      </c>
      <c r="B25" s="37">
        <v>44441</v>
      </c>
      <c r="C25" s="73">
        <v>5000</v>
      </c>
      <c r="D25" s="38"/>
      <c r="E25" s="147" t="s">
        <v>24</v>
      </c>
    </row>
    <row r="26" spans="1:5" s="101" customFormat="1" x14ac:dyDescent="0.25">
      <c r="A26" s="37">
        <v>44440.421909722223</v>
      </c>
      <c r="B26" s="37">
        <v>44441</v>
      </c>
      <c r="C26" s="73">
        <v>200</v>
      </c>
      <c r="D26" s="38" t="s">
        <v>792</v>
      </c>
      <c r="E26" s="147" t="s">
        <v>24</v>
      </c>
    </row>
    <row r="27" spans="1:5" s="101" customFormat="1" x14ac:dyDescent="0.25">
      <c r="A27" s="37">
        <v>44440.483356481483</v>
      </c>
      <c r="B27" s="37">
        <v>44441</v>
      </c>
      <c r="C27" s="73">
        <v>1000</v>
      </c>
      <c r="D27" s="38" t="s">
        <v>793</v>
      </c>
      <c r="E27" s="147" t="s">
        <v>24</v>
      </c>
    </row>
    <row r="28" spans="1:5" s="101" customFormat="1" x14ac:dyDescent="0.25">
      <c r="A28" s="37">
        <v>44440.486180555556</v>
      </c>
      <c r="B28" s="37">
        <v>44441</v>
      </c>
      <c r="C28" s="73">
        <v>500</v>
      </c>
      <c r="D28" s="38" t="s">
        <v>281</v>
      </c>
      <c r="E28" s="147" t="s">
        <v>24</v>
      </c>
    </row>
    <row r="29" spans="1:5" s="101" customFormat="1" x14ac:dyDescent="0.25">
      <c r="A29" s="37">
        <v>44440.510891203703</v>
      </c>
      <c r="B29" s="37">
        <v>44441</v>
      </c>
      <c r="C29" s="73">
        <v>500</v>
      </c>
      <c r="D29" s="38" t="s">
        <v>514</v>
      </c>
      <c r="E29" s="147" t="s">
        <v>24</v>
      </c>
    </row>
    <row r="30" spans="1:5" s="101" customFormat="1" x14ac:dyDescent="0.25">
      <c r="A30" s="37">
        <v>44440.534490740742</v>
      </c>
      <c r="B30" s="37">
        <v>44441</v>
      </c>
      <c r="C30" s="73">
        <v>500</v>
      </c>
      <c r="D30" s="38"/>
      <c r="E30" s="147" t="s">
        <v>24</v>
      </c>
    </row>
    <row r="31" spans="1:5" s="101" customFormat="1" x14ac:dyDescent="0.25">
      <c r="A31" s="37">
        <v>44440.54047453704</v>
      </c>
      <c r="B31" s="37">
        <v>44441</v>
      </c>
      <c r="C31" s="73">
        <v>300</v>
      </c>
      <c r="D31" s="38" t="s">
        <v>102</v>
      </c>
      <c r="E31" s="147" t="s">
        <v>24</v>
      </c>
    </row>
    <row r="32" spans="1:5" s="101" customFormat="1" x14ac:dyDescent="0.25">
      <c r="A32" s="37">
        <v>44440.550127314818</v>
      </c>
      <c r="B32" s="37">
        <v>44441</v>
      </c>
      <c r="C32" s="73">
        <v>1000</v>
      </c>
      <c r="D32" s="38" t="s">
        <v>794</v>
      </c>
      <c r="E32" s="147" t="s">
        <v>24</v>
      </c>
    </row>
    <row r="33" spans="1:5" s="101" customFormat="1" x14ac:dyDescent="0.25">
      <c r="A33" s="37">
        <v>44440.604594907411</v>
      </c>
      <c r="B33" s="37">
        <v>44441</v>
      </c>
      <c r="C33" s="73">
        <v>500</v>
      </c>
      <c r="D33" s="38" t="s">
        <v>671</v>
      </c>
      <c r="E33" s="147" t="s">
        <v>24</v>
      </c>
    </row>
    <row r="34" spans="1:5" s="101" customFormat="1" x14ac:dyDescent="0.25">
      <c r="A34" s="37">
        <v>44440.639201388891</v>
      </c>
      <c r="B34" s="37">
        <v>44441</v>
      </c>
      <c r="C34" s="73">
        <v>500</v>
      </c>
      <c r="D34" s="38" t="s">
        <v>103</v>
      </c>
      <c r="E34" s="147" t="s">
        <v>24</v>
      </c>
    </row>
    <row r="35" spans="1:5" s="101" customFormat="1" x14ac:dyDescent="0.25">
      <c r="A35" s="37">
        <v>44440.652615740742</v>
      </c>
      <c r="B35" s="37">
        <v>44441</v>
      </c>
      <c r="C35" s="73">
        <v>100</v>
      </c>
      <c r="D35" s="38" t="s">
        <v>795</v>
      </c>
      <c r="E35" s="147" t="s">
        <v>24</v>
      </c>
    </row>
    <row r="36" spans="1:5" s="101" customFormat="1" x14ac:dyDescent="0.25">
      <c r="A36" s="37">
        <v>44440.653865740744</v>
      </c>
      <c r="B36" s="37">
        <v>44441</v>
      </c>
      <c r="C36" s="73">
        <v>300</v>
      </c>
      <c r="D36" s="38" t="s">
        <v>282</v>
      </c>
      <c r="E36" s="147" t="s">
        <v>24</v>
      </c>
    </row>
    <row r="37" spans="1:5" s="101" customFormat="1" x14ac:dyDescent="0.25">
      <c r="A37" s="37">
        <v>44440.654675925929</v>
      </c>
      <c r="B37" s="37">
        <v>44441</v>
      </c>
      <c r="C37" s="73">
        <v>550</v>
      </c>
      <c r="D37" s="38"/>
      <c r="E37" s="147" t="s">
        <v>24</v>
      </c>
    </row>
    <row r="38" spans="1:5" s="101" customFormat="1" x14ac:dyDescent="0.25">
      <c r="A38" s="37">
        <v>44440.664907407408</v>
      </c>
      <c r="B38" s="37">
        <v>44441</v>
      </c>
      <c r="C38" s="73">
        <v>200</v>
      </c>
      <c r="D38" s="38" t="s">
        <v>437</v>
      </c>
      <c r="E38" s="147" t="s">
        <v>24</v>
      </c>
    </row>
    <row r="39" spans="1:5" s="101" customFormat="1" x14ac:dyDescent="0.25">
      <c r="A39" s="37">
        <v>44440.702407407407</v>
      </c>
      <c r="B39" s="37">
        <v>44441</v>
      </c>
      <c r="C39" s="73">
        <v>1000</v>
      </c>
      <c r="D39" s="38" t="s">
        <v>796</v>
      </c>
      <c r="E39" s="147" t="s">
        <v>24</v>
      </c>
    </row>
    <row r="40" spans="1:5" s="101" customFormat="1" x14ac:dyDescent="0.25">
      <c r="A40" s="37">
        <v>44440.714803240742</v>
      </c>
      <c r="B40" s="37">
        <v>44441</v>
      </c>
      <c r="C40" s="73">
        <v>1000</v>
      </c>
      <c r="D40" s="38" t="s">
        <v>615</v>
      </c>
      <c r="E40" s="147" t="s">
        <v>24</v>
      </c>
    </row>
    <row r="41" spans="1:5" s="101" customFormat="1" x14ac:dyDescent="0.25">
      <c r="A41" s="37">
        <v>44440.776724537034</v>
      </c>
      <c r="B41" s="37">
        <v>44441</v>
      </c>
      <c r="C41" s="73">
        <v>500</v>
      </c>
      <c r="D41" s="38" t="s">
        <v>368</v>
      </c>
      <c r="E41" s="147" t="s">
        <v>24</v>
      </c>
    </row>
    <row r="42" spans="1:5" s="101" customFormat="1" x14ac:dyDescent="0.25">
      <c r="A42" s="37">
        <v>44440.856134259258</v>
      </c>
      <c r="B42" s="37">
        <v>44441</v>
      </c>
      <c r="C42" s="73">
        <v>50</v>
      </c>
      <c r="D42" s="38" t="s">
        <v>105</v>
      </c>
      <c r="E42" s="147" t="s">
        <v>24</v>
      </c>
    </row>
    <row r="43" spans="1:5" s="101" customFormat="1" x14ac:dyDescent="0.25">
      <c r="A43" s="37">
        <v>44440.862268518518</v>
      </c>
      <c r="B43" s="37">
        <v>44441</v>
      </c>
      <c r="C43" s="73">
        <v>500</v>
      </c>
      <c r="D43" s="38" t="s">
        <v>797</v>
      </c>
      <c r="E43" s="147" t="s">
        <v>24</v>
      </c>
    </row>
    <row r="44" spans="1:5" s="101" customFormat="1" x14ac:dyDescent="0.25">
      <c r="A44" s="37">
        <v>44440.892870370371</v>
      </c>
      <c r="B44" s="37">
        <v>44441</v>
      </c>
      <c r="C44" s="73">
        <v>500</v>
      </c>
      <c r="D44" s="38" t="s">
        <v>271</v>
      </c>
      <c r="E44" s="147" t="s">
        <v>24</v>
      </c>
    </row>
    <row r="45" spans="1:5" s="101" customFormat="1" x14ac:dyDescent="0.25">
      <c r="A45" s="37">
        <v>44440.912962962961</v>
      </c>
      <c r="B45" s="37">
        <v>44441</v>
      </c>
      <c r="C45" s="73">
        <v>100</v>
      </c>
      <c r="D45" s="38" t="s">
        <v>502</v>
      </c>
      <c r="E45" s="147" t="s">
        <v>24</v>
      </c>
    </row>
    <row r="46" spans="1:5" s="101" customFormat="1" x14ac:dyDescent="0.25">
      <c r="A46" s="37">
        <v>44440.915613425925</v>
      </c>
      <c r="B46" s="37">
        <v>44441</v>
      </c>
      <c r="C46" s="73">
        <v>300</v>
      </c>
      <c r="D46" s="38" t="s">
        <v>438</v>
      </c>
      <c r="E46" s="147" t="s">
        <v>24</v>
      </c>
    </row>
    <row r="47" spans="1:5" s="101" customFormat="1" x14ac:dyDescent="0.25">
      <c r="A47" s="37">
        <v>44440.917141203703</v>
      </c>
      <c r="B47" s="37">
        <v>44441</v>
      </c>
      <c r="C47" s="73">
        <v>500</v>
      </c>
      <c r="D47" s="38" t="s">
        <v>106</v>
      </c>
      <c r="E47" s="147" t="s">
        <v>24</v>
      </c>
    </row>
    <row r="48" spans="1:5" s="101" customFormat="1" x14ac:dyDescent="0.25">
      <c r="A48" s="37">
        <v>44440.926145833335</v>
      </c>
      <c r="B48" s="37">
        <v>44441</v>
      </c>
      <c r="C48" s="73">
        <v>500</v>
      </c>
      <c r="D48" s="38" t="s">
        <v>568</v>
      </c>
      <c r="E48" s="147" t="s">
        <v>24</v>
      </c>
    </row>
    <row r="49" spans="1:5" s="101" customFormat="1" x14ac:dyDescent="0.25">
      <c r="A49" s="37">
        <v>44440.946782407409</v>
      </c>
      <c r="B49" s="37">
        <v>44441</v>
      </c>
      <c r="C49" s="73">
        <v>500</v>
      </c>
      <c r="D49" s="38" t="s">
        <v>463</v>
      </c>
      <c r="E49" s="147" t="s">
        <v>24</v>
      </c>
    </row>
    <row r="50" spans="1:5" s="101" customFormat="1" x14ac:dyDescent="0.25">
      <c r="A50" s="37">
        <v>44440.948449074072</v>
      </c>
      <c r="B50" s="37">
        <v>44441</v>
      </c>
      <c r="C50" s="73">
        <v>500</v>
      </c>
      <c r="D50" s="38"/>
      <c r="E50" s="147" t="s">
        <v>24</v>
      </c>
    </row>
    <row r="51" spans="1:5" s="101" customFormat="1" x14ac:dyDescent="0.25">
      <c r="A51" s="37">
        <v>44440.976319444446</v>
      </c>
      <c r="B51" s="37">
        <v>44441</v>
      </c>
      <c r="C51" s="73">
        <v>1000</v>
      </c>
      <c r="D51" s="38"/>
      <c r="E51" s="147" t="s">
        <v>24</v>
      </c>
    </row>
    <row r="52" spans="1:5" s="101" customFormat="1" x14ac:dyDescent="0.25">
      <c r="A52" s="37">
        <v>44440.977199074077</v>
      </c>
      <c r="B52" s="37">
        <v>44441</v>
      </c>
      <c r="C52" s="73">
        <v>4000</v>
      </c>
      <c r="D52" s="38"/>
      <c r="E52" s="147" t="s">
        <v>24</v>
      </c>
    </row>
    <row r="53" spans="1:5" s="101" customFormat="1" x14ac:dyDescent="0.25">
      <c r="A53" s="37">
        <v>44440.978009259263</v>
      </c>
      <c r="B53" s="37">
        <v>44441</v>
      </c>
      <c r="C53" s="73">
        <v>500</v>
      </c>
      <c r="D53" s="38"/>
      <c r="E53" s="147" t="s">
        <v>24</v>
      </c>
    </row>
    <row r="54" spans="1:5" s="101" customFormat="1" x14ac:dyDescent="0.25">
      <c r="A54" s="37">
        <v>44440.986678240741</v>
      </c>
      <c r="B54" s="37">
        <v>44441</v>
      </c>
      <c r="C54" s="73">
        <v>500</v>
      </c>
      <c r="D54" s="38" t="s">
        <v>405</v>
      </c>
      <c r="E54" s="147" t="s">
        <v>24</v>
      </c>
    </row>
    <row r="55" spans="1:5" s="101" customFormat="1" x14ac:dyDescent="0.25">
      <c r="A55" s="37">
        <v>44440.996192129627</v>
      </c>
      <c r="B55" s="37">
        <v>44441</v>
      </c>
      <c r="C55" s="73">
        <v>100</v>
      </c>
      <c r="D55" s="38" t="s">
        <v>109</v>
      </c>
      <c r="E55" s="147" t="s">
        <v>24</v>
      </c>
    </row>
    <row r="56" spans="1:5" s="101" customFormat="1" x14ac:dyDescent="0.25">
      <c r="A56" s="37">
        <v>44441.024398148147</v>
      </c>
      <c r="B56" s="37">
        <v>44442</v>
      </c>
      <c r="C56" s="73">
        <v>100</v>
      </c>
      <c r="D56" s="38" t="s">
        <v>320</v>
      </c>
      <c r="E56" s="147" t="s">
        <v>24</v>
      </c>
    </row>
    <row r="57" spans="1:5" s="101" customFormat="1" x14ac:dyDescent="0.25">
      <c r="A57" s="37">
        <v>44441.329409722224</v>
      </c>
      <c r="B57" s="37">
        <v>44442</v>
      </c>
      <c r="C57" s="73">
        <v>30</v>
      </c>
      <c r="D57" s="38"/>
      <c r="E57" s="147" t="s">
        <v>24</v>
      </c>
    </row>
    <row r="58" spans="1:5" s="101" customFormat="1" x14ac:dyDescent="0.25">
      <c r="A58" s="37">
        <v>44441.368518518517</v>
      </c>
      <c r="B58" s="37">
        <v>44442</v>
      </c>
      <c r="C58" s="73">
        <v>300</v>
      </c>
      <c r="D58" s="38"/>
      <c r="E58" s="147" t="s">
        <v>24</v>
      </c>
    </row>
    <row r="59" spans="1:5" s="101" customFormat="1" x14ac:dyDescent="0.25">
      <c r="A59" s="37">
        <v>44441.390752314815</v>
      </c>
      <c r="B59" s="37">
        <v>44442</v>
      </c>
      <c r="C59" s="73">
        <v>1000</v>
      </c>
      <c r="D59" s="38"/>
      <c r="E59" s="147" t="s">
        <v>24</v>
      </c>
    </row>
    <row r="60" spans="1:5" s="101" customFormat="1" x14ac:dyDescent="0.25">
      <c r="A60" s="37">
        <v>44441.395381944443</v>
      </c>
      <c r="B60" s="37">
        <v>44442</v>
      </c>
      <c r="C60" s="73">
        <v>500</v>
      </c>
      <c r="D60" s="38" t="s">
        <v>516</v>
      </c>
      <c r="E60" s="147" t="s">
        <v>24</v>
      </c>
    </row>
    <row r="61" spans="1:5" s="101" customFormat="1" x14ac:dyDescent="0.25">
      <c r="A61" s="37">
        <v>44441.404606481483</v>
      </c>
      <c r="B61" s="37">
        <v>44442</v>
      </c>
      <c r="C61" s="73">
        <v>5000</v>
      </c>
      <c r="D61" s="38" t="s">
        <v>520</v>
      </c>
      <c r="E61" s="147" t="s">
        <v>24</v>
      </c>
    </row>
    <row r="62" spans="1:5" s="101" customFormat="1" x14ac:dyDescent="0.25">
      <c r="A62" s="37">
        <v>44441.433946759258</v>
      </c>
      <c r="B62" s="37">
        <v>44442</v>
      </c>
      <c r="C62" s="73">
        <v>500</v>
      </c>
      <c r="D62" s="38" t="s">
        <v>798</v>
      </c>
      <c r="E62" s="147" t="s">
        <v>24</v>
      </c>
    </row>
    <row r="63" spans="1:5" s="101" customFormat="1" x14ac:dyDescent="0.25">
      <c r="A63" s="37">
        <v>44441.450196759259</v>
      </c>
      <c r="B63" s="37">
        <v>44442</v>
      </c>
      <c r="C63" s="73">
        <v>500</v>
      </c>
      <c r="D63" s="38"/>
      <c r="E63" s="147" t="s">
        <v>24</v>
      </c>
    </row>
    <row r="64" spans="1:5" s="101" customFormat="1" x14ac:dyDescent="0.25">
      <c r="A64" s="37">
        <v>44441.452152777776</v>
      </c>
      <c r="B64" s="37">
        <v>44442</v>
      </c>
      <c r="C64" s="73">
        <v>100</v>
      </c>
      <c r="D64" s="38" t="s">
        <v>799</v>
      </c>
      <c r="E64" s="147" t="s">
        <v>24</v>
      </c>
    </row>
    <row r="65" spans="1:5" s="101" customFormat="1" x14ac:dyDescent="0.25">
      <c r="A65" s="37">
        <v>44441.54996527778</v>
      </c>
      <c r="B65" s="37">
        <v>44442</v>
      </c>
      <c r="C65" s="73">
        <v>463</v>
      </c>
      <c r="D65" s="38" t="s">
        <v>800</v>
      </c>
      <c r="E65" s="147" t="s">
        <v>24</v>
      </c>
    </row>
    <row r="66" spans="1:5" s="101" customFormat="1" x14ac:dyDescent="0.25">
      <c r="A66" s="37">
        <v>44441.565486111111</v>
      </c>
      <c r="B66" s="37">
        <v>44442</v>
      </c>
      <c r="C66" s="73">
        <v>500</v>
      </c>
      <c r="D66" s="38"/>
      <c r="E66" s="147" t="s">
        <v>24</v>
      </c>
    </row>
    <row r="67" spans="1:5" s="101" customFormat="1" x14ac:dyDescent="0.25">
      <c r="A67" s="37">
        <v>44441.570023148146</v>
      </c>
      <c r="B67" s="37">
        <v>44442</v>
      </c>
      <c r="C67" s="73">
        <v>300</v>
      </c>
      <c r="D67" s="38" t="s">
        <v>801</v>
      </c>
      <c r="E67" s="147" t="s">
        <v>24</v>
      </c>
    </row>
    <row r="68" spans="1:5" s="101" customFormat="1" x14ac:dyDescent="0.25">
      <c r="A68" s="37">
        <v>44441.603773148148</v>
      </c>
      <c r="B68" s="37">
        <v>44442</v>
      </c>
      <c r="C68" s="73">
        <v>1000</v>
      </c>
      <c r="D68" s="38" t="s">
        <v>110</v>
      </c>
      <c r="E68" s="147" t="s">
        <v>24</v>
      </c>
    </row>
    <row r="69" spans="1:5" s="101" customFormat="1" x14ac:dyDescent="0.25">
      <c r="A69" s="37">
        <v>44441.620636574073</v>
      </c>
      <c r="B69" s="37">
        <v>44442</v>
      </c>
      <c r="C69" s="73">
        <v>150</v>
      </c>
      <c r="D69" s="38" t="s">
        <v>117</v>
      </c>
      <c r="E69" s="147" t="s">
        <v>24</v>
      </c>
    </row>
    <row r="70" spans="1:5" s="101" customFormat="1" x14ac:dyDescent="0.25">
      <c r="A70" s="37">
        <v>44441.650717592594</v>
      </c>
      <c r="B70" s="37">
        <v>44442</v>
      </c>
      <c r="C70" s="73">
        <v>100</v>
      </c>
      <c r="D70" s="38" t="s">
        <v>111</v>
      </c>
      <c r="E70" s="147" t="s">
        <v>24</v>
      </c>
    </row>
    <row r="71" spans="1:5" s="101" customFormat="1" x14ac:dyDescent="0.25">
      <c r="A71" s="37">
        <v>44441.669247685182</v>
      </c>
      <c r="B71" s="37">
        <v>44442</v>
      </c>
      <c r="C71" s="73">
        <v>500</v>
      </c>
      <c r="D71" s="38" t="s">
        <v>319</v>
      </c>
      <c r="E71" s="147" t="s">
        <v>24</v>
      </c>
    </row>
    <row r="72" spans="1:5" s="101" customFormat="1" x14ac:dyDescent="0.25">
      <c r="A72" s="37">
        <v>44441.670497685183</v>
      </c>
      <c r="B72" s="37">
        <v>44442</v>
      </c>
      <c r="C72" s="73">
        <v>100</v>
      </c>
      <c r="D72" s="38" t="s">
        <v>668</v>
      </c>
      <c r="E72" s="147" t="s">
        <v>24</v>
      </c>
    </row>
    <row r="73" spans="1:5" s="101" customFormat="1" x14ac:dyDescent="0.25">
      <c r="A73" s="37">
        <v>44441.685289351852</v>
      </c>
      <c r="B73" s="37">
        <v>44442</v>
      </c>
      <c r="C73" s="73">
        <v>200</v>
      </c>
      <c r="D73" s="38" t="s">
        <v>112</v>
      </c>
      <c r="E73" s="147" t="s">
        <v>24</v>
      </c>
    </row>
    <row r="74" spans="1:5" s="101" customFormat="1" x14ac:dyDescent="0.25">
      <c r="A74" s="37">
        <v>44441.696782407409</v>
      </c>
      <c r="B74" s="37">
        <v>44442</v>
      </c>
      <c r="C74" s="73">
        <v>100</v>
      </c>
      <c r="D74" s="38"/>
      <c r="E74" s="147" t="s">
        <v>24</v>
      </c>
    </row>
    <row r="75" spans="1:5" s="101" customFormat="1" x14ac:dyDescent="0.25">
      <c r="A75" s="37">
        <v>44441.753148148149</v>
      </c>
      <c r="B75" s="37">
        <v>44442</v>
      </c>
      <c r="C75" s="73">
        <v>1000</v>
      </c>
      <c r="D75" s="38" t="s">
        <v>669</v>
      </c>
      <c r="E75" s="147" t="s">
        <v>24</v>
      </c>
    </row>
    <row r="76" spans="1:5" s="101" customFormat="1" x14ac:dyDescent="0.25">
      <c r="A76" s="37">
        <v>44441.774918981479</v>
      </c>
      <c r="B76" s="37">
        <v>44442</v>
      </c>
      <c r="C76" s="73">
        <v>3000</v>
      </c>
      <c r="D76" s="38"/>
      <c r="E76" s="147" t="s">
        <v>24</v>
      </c>
    </row>
    <row r="77" spans="1:5" s="101" customFormat="1" x14ac:dyDescent="0.25">
      <c r="A77" s="37">
        <v>44441.776875000003</v>
      </c>
      <c r="B77" s="37">
        <v>44442</v>
      </c>
      <c r="C77" s="73">
        <v>500</v>
      </c>
      <c r="D77" s="38" t="s">
        <v>113</v>
      </c>
      <c r="E77" s="147" t="s">
        <v>24</v>
      </c>
    </row>
    <row r="78" spans="1:5" s="101" customFormat="1" x14ac:dyDescent="0.25">
      <c r="A78" s="37">
        <v>44441.808148148149</v>
      </c>
      <c r="B78" s="37">
        <v>44442</v>
      </c>
      <c r="C78" s="73">
        <v>1000</v>
      </c>
      <c r="D78" s="38" t="s">
        <v>802</v>
      </c>
      <c r="E78" s="147" t="s">
        <v>24</v>
      </c>
    </row>
    <row r="79" spans="1:5" s="101" customFormat="1" x14ac:dyDescent="0.25">
      <c r="A79" s="37">
        <v>44441.908819444441</v>
      </c>
      <c r="B79" s="37">
        <v>44442</v>
      </c>
      <c r="C79" s="73">
        <v>50</v>
      </c>
      <c r="D79" s="38" t="s">
        <v>502</v>
      </c>
      <c r="E79" s="147" t="s">
        <v>24</v>
      </c>
    </row>
    <row r="80" spans="1:5" s="101" customFormat="1" x14ac:dyDescent="0.25">
      <c r="A80" s="37">
        <v>44441.912939814814</v>
      </c>
      <c r="B80" s="37">
        <v>44442</v>
      </c>
      <c r="C80" s="73">
        <v>300</v>
      </c>
      <c r="D80" s="38" t="s">
        <v>114</v>
      </c>
      <c r="E80" s="147" t="s">
        <v>24</v>
      </c>
    </row>
    <row r="81" spans="1:5" s="101" customFormat="1" x14ac:dyDescent="0.25">
      <c r="A81" s="37">
        <v>44441.922673611109</v>
      </c>
      <c r="B81" s="37">
        <v>44442</v>
      </c>
      <c r="C81" s="73">
        <v>500</v>
      </c>
      <c r="D81" s="38" t="s">
        <v>803</v>
      </c>
      <c r="E81" s="147" t="s">
        <v>24</v>
      </c>
    </row>
    <row r="82" spans="1:5" s="101" customFormat="1" x14ac:dyDescent="0.25">
      <c r="A82" s="37">
        <v>44441.935891203706</v>
      </c>
      <c r="B82" s="37">
        <v>44442</v>
      </c>
      <c r="C82" s="73">
        <v>500</v>
      </c>
      <c r="D82" s="38"/>
      <c r="E82" s="147" t="s">
        <v>24</v>
      </c>
    </row>
    <row r="83" spans="1:5" s="101" customFormat="1" x14ac:dyDescent="0.25">
      <c r="A83" s="37">
        <v>44441.936354166668</v>
      </c>
      <c r="B83" s="37">
        <v>44442</v>
      </c>
      <c r="C83" s="73">
        <v>100</v>
      </c>
      <c r="D83" s="38" t="s">
        <v>115</v>
      </c>
      <c r="E83" s="147" t="s">
        <v>24</v>
      </c>
    </row>
    <row r="84" spans="1:5" s="101" customFormat="1" x14ac:dyDescent="0.25">
      <c r="A84" s="37">
        <v>44441.957928240743</v>
      </c>
      <c r="B84" s="37">
        <v>44442</v>
      </c>
      <c r="C84" s="73">
        <v>200</v>
      </c>
      <c r="D84" s="38" t="s">
        <v>804</v>
      </c>
      <c r="E84" s="147" t="s">
        <v>24</v>
      </c>
    </row>
    <row r="85" spans="1:5" s="101" customFormat="1" x14ac:dyDescent="0.25">
      <c r="A85" s="37">
        <v>44441.960138888891</v>
      </c>
      <c r="B85" s="37">
        <v>44442</v>
      </c>
      <c r="C85" s="73">
        <v>100</v>
      </c>
      <c r="D85" s="38"/>
      <c r="E85" s="147" t="s">
        <v>24</v>
      </c>
    </row>
    <row r="86" spans="1:5" s="101" customFormat="1" x14ac:dyDescent="0.25">
      <c r="A86" s="37">
        <v>44441.971099537041</v>
      </c>
      <c r="B86" s="37">
        <v>44442</v>
      </c>
      <c r="C86" s="73">
        <v>300</v>
      </c>
      <c r="D86" s="38"/>
      <c r="E86" s="147" t="s">
        <v>24</v>
      </c>
    </row>
    <row r="87" spans="1:5" s="101" customFormat="1" x14ac:dyDescent="0.25">
      <c r="A87" s="37">
        <v>44441.973460648151</v>
      </c>
      <c r="B87" s="37">
        <v>44442</v>
      </c>
      <c r="C87" s="73">
        <v>1000</v>
      </c>
      <c r="D87" s="38" t="s">
        <v>670</v>
      </c>
      <c r="E87" s="147" t="s">
        <v>24</v>
      </c>
    </row>
    <row r="88" spans="1:5" s="101" customFormat="1" x14ac:dyDescent="0.25">
      <c r="A88" s="37">
        <v>44442.050300925926</v>
      </c>
      <c r="B88" s="37">
        <v>44445</v>
      </c>
      <c r="C88" s="73">
        <v>500</v>
      </c>
      <c r="D88" s="38" t="s">
        <v>617</v>
      </c>
      <c r="E88" s="147" t="s">
        <v>24</v>
      </c>
    </row>
    <row r="89" spans="1:5" s="101" customFormat="1" x14ac:dyDescent="0.25">
      <c r="A89" s="37">
        <v>44442.080185185187</v>
      </c>
      <c r="B89" s="37">
        <v>44445</v>
      </c>
      <c r="C89" s="73">
        <v>500</v>
      </c>
      <c r="D89" s="38" t="s">
        <v>406</v>
      </c>
      <c r="E89" s="147" t="s">
        <v>24</v>
      </c>
    </row>
    <row r="90" spans="1:5" s="101" customFormat="1" x14ac:dyDescent="0.25">
      <c r="A90" s="37">
        <v>44442.112847222219</v>
      </c>
      <c r="B90" s="37">
        <v>44445</v>
      </c>
      <c r="C90" s="73">
        <v>150</v>
      </c>
      <c r="D90" s="38" t="s">
        <v>805</v>
      </c>
      <c r="E90" s="147" t="s">
        <v>24</v>
      </c>
    </row>
    <row r="91" spans="1:5" s="101" customFormat="1" x14ac:dyDescent="0.25">
      <c r="A91" s="37">
        <v>44442.353275462963</v>
      </c>
      <c r="B91" s="37">
        <v>44445</v>
      </c>
      <c r="C91" s="73">
        <v>30</v>
      </c>
      <c r="D91" s="38"/>
      <c r="E91" s="147" t="s">
        <v>24</v>
      </c>
    </row>
    <row r="92" spans="1:5" s="101" customFormat="1" x14ac:dyDescent="0.25">
      <c r="A92" s="37">
        <v>44442.379189814812</v>
      </c>
      <c r="B92" s="37">
        <v>44445</v>
      </c>
      <c r="C92" s="73">
        <v>500</v>
      </c>
      <c r="D92" s="38" t="s">
        <v>806</v>
      </c>
      <c r="E92" s="147" t="s">
        <v>24</v>
      </c>
    </row>
    <row r="93" spans="1:5" s="101" customFormat="1" x14ac:dyDescent="0.25">
      <c r="A93" s="37">
        <v>44442.392546296294</v>
      </c>
      <c r="B93" s="37">
        <v>44445</v>
      </c>
      <c r="C93" s="73">
        <v>300</v>
      </c>
      <c r="D93" s="38" t="s">
        <v>327</v>
      </c>
      <c r="E93" s="147" t="s">
        <v>24</v>
      </c>
    </row>
    <row r="94" spans="1:5" s="101" customFormat="1" x14ac:dyDescent="0.25">
      <c r="A94" s="37">
        <v>44442.408495370371</v>
      </c>
      <c r="B94" s="37">
        <v>44445</v>
      </c>
      <c r="C94" s="73">
        <v>1000</v>
      </c>
      <c r="D94" s="38" t="s">
        <v>116</v>
      </c>
      <c r="E94" s="147" t="s">
        <v>24</v>
      </c>
    </row>
    <row r="95" spans="1:5" s="101" customFormat="1" x14ac:dyDescent="0.25">
      <c r="A95" s="37">
        <v>44442.467129629629</v>
      </c>
      <c r="B95" s="37">
        <v>44445</v>
      </c>
      <c r="C95" s="73">
        <v>500</v>
      </c>
      <c r="D95" s="38" t="s">
        <v>807</v>
      </c>
      <c r="E95" s="147" t="s">
        <v>24</v>
      </c>
    </row>
    <row r="96" spans="1:5" s="101" customFormat="1" x14ac:dyDescent="0.25">
      <c r="A96" s="37">
        <v>44442.483402777776</v>
      </c>
      <c r="B96" s="37">
        <v>44445</v>
      </c>
      <c r="C96" s="73">
        <v>500</v>
      </c>
      <c r="D96" s="38" t="s">
        <v>118</v>
      </c>
      <c r="E96" s="147" t="s">
        <v>24</v>
      </c>
    </row>
    <row r="97" spans="1:5" s="101" customFormat="1" x14ac:dyDescent="0.25">
      <c r="A97" s="37">
        <v>44442.525914351849</v>
      </c>
      <c r="B97" s="37">
        <v>44445</v>
      </c>
      <c r="C97" s="73">
        <v>150</v>
      </c>
      <c r="D97" s="38"/>
      <c r="E97" s="147" t="s">
        <v>24</v>
      </c>
    </row>
    <row r="98" spans="1:5" s="101" customFormat="1" x14ac:dyDescent="0.25">
      <c r="A98" s="37">
        <v>44442.526145833333</v>
      </c>
      <c r="B98" s="37">
        <v>44445</v>
      </c>
      <c r="C98" s="73">
        <v>300</v>
      </c>
      <c r="D98" s="38" t="s">
        <v>618</v>
      </c>
      <c r="E98" s="147" t="s">
        <v>24</v>
      </c>
    </row>
    <row r="99" spans="1:5" s="101" customFormat="1" x14ac:dyDescent="0.25">
      <c r="A99" s="37">
        <v>44442.538414351853</v>
      </c>
      <c r="B99" s="37">
        <v>44445</v>
      </c>
      <c r="C99" s="73">
        <v>100</v>
      </c>
      <c r="D99" s="38" t="s">
        <v>119</v>
      </c>
      <c r="E99" s="147" t="s">
        <v>24</v>
      </c>
    </row>
    <row r="100" spans="1:5" s="101" customFormat="1" x14ac:dyDescent="0.25">
      <c r="A100" s="37">
        <v>44442.553472222222</v>
      </c>
      <c r="B100" s="37">
        <v>44445</v>
      </c>
      <c r="C100" s="73">
        <v>100</v>
      </c>
      <c r="D100" s="38" t="s">
        <v>328</v>
      </c>
      <c r="E100" s="147" t="s">
        <v>24</v>
      </c>
    </row>
    <row r="101" spans="1:5" s="101" customFormat="1" x14ac:dyDescent="0.25">
      <c r="A101" s="37">
        <v>44442.56355324074</v>
      </c>
      <c r="B101" s="37">
        <v>44445</v>
      </c>
      <c r="C101" s="73">
        <v>100</v>
      </c>
      <c r="D101" s="38"/>
      <c r="E101" s="147" t="s">
        <v>24</v>
      </c>
    </row>
    <row r="102" spans="1:5" s="101" customFormat="1" x14ac:dyDescent="0.25">
      <c r="A102" s="37">
        <v>44442.615254629629</v>
      </c>
      <c r="B102" s="37">
        <v>44445</v>
      </c>
      <c r="C102" s="73">
        <v>200</v>
      </c>
      <c r="D102" s="38" t="s">
        <v>808</v>
      </c>
      <c r="E102" s="147" t="s">
        <v>24</v>
      </c>
    </row>
    <row r="103" spans="1:5" s="101" customFormat="1" x14ac:dyDescent="0.25">
      <c r="A103" s="37">
        <v>44442.643935185188</v>
      </c>
      <c r="B103" s="37">
        <v>44445</v>
      </c>
      <c r="C103" s="73">
        <v>300</v>
      </c>
      <c r="D103" s="38" t="s">
        <v>108</v>
      </c>
      <c r="E103" s="147" t="s">
        <v>24</v>
      </c>
    </row>
    <row r="104" spans="1:5" s="101" customFormat="1" x14ac:dyDescent="0.25">
      <c r="A104" s="37">
        <v>44442.731145833335</v>
      </c>
      <c r="B104" s="37">
        <v>44445</v>
      </c>
      <c r="C104" s="73">
        <v>100</v>
      </c>
      <c r="D104" s="38" t="s">
        <v>465</v>
      </c>
      <c r="E104" s="147" t="s">
        <v>24</v>
      </c>
    </row>
    <row r="105" spans="1:5" s="101" customFormat="1" x14ac:dyDescent="0.25">
      <c r="A105" s="37">
        <v>44442.8049537037</v>
      </c>
      <c r="B105" s="37">
        <v>44445</v>
      </c>
      <c r="C105" s="73">
        <v>500</v>
      </c>
      <c r="D105" s="38" t="s">
        <v>464</v>
      </c>
      <c r="E105" s="147" t="s">
        <v>24</v>
      </c>
    </row>
    <row r="106" spans="1:5" s="101" customFormat="1" x14ac:dyDescent="0.25">
      <c r="A106" s="37">
        <v>44442.855428240742</v>
      </c>
      <c r="B106" s="37">
        <v>44445</v>
      </c>
      <c r="C106" s="73">
        <v>500</v>
      </c>
      <c r="D106" s="38" t="s">
        <v>121</v>
      </c>
      <c r="E106" s="147" t="s">
        <v>24</v>
      </c>
    </row>
    <row r="107" spans="1:5" s="101" customFormat="1" x14ac:dyDescent="0.25">
      <c r="A107" s="37">
        <v>44442.856006944443</v>
      </c>
      <c r="B107" s="37">
        <v>44445</v>
      </c>
      <c r="C107" s="73">
        <v>2000</v>
      </c>
      <c r="D107" s="38" t="s">
        <v>122</v>
      </c>
      <c r="E107" s="147" t="s">
        <v>24</v>
      </c>
    </row>
    <row r="108" spans="1:5" s="101" customFormat="1" x14ac:dyDescent="0.25">
      <c r="A108" s="37">
        <v>44442.867592592593</v>
      </c>
      <c r="B108" s="37">
        <v>44445</v>
      </c>
      <c r="C108" s="73">
        <v>2800</v>
      </c>
      <c r="D108" s="38" t="s">
        <v>809</v>
      </c>
      <c r="E108" s="147" t="s">
        <v>24</v>
      </c>
    </row>
    <row r="109" spans="1:5" s="101" customFormat="1" x14ac:dyDescent="0.25">
      <c r="A109" s="37">
        <v>44442.918981481482</v>
      </c>
      <c r="B109" s="37">
        <v>44445</v>
      </c>
      <c r="C109" s="73">
        <v>200</v>
      </c>
      <c r="D109" s="38" t="s">
        <v>123</v>
      </c>
      <c r="E109" s="147" t="s">
        <v>24</v>
      </c>
    </row>
    <row r="110" spans="1:5" s="101" customFormat="1" x14ac:dyDescent="0.25">
      <c r="A110" s="37">
        <v>44442.937928240739</v>
      </c>
      <c r="B110" s="37">
        <v>44445</v>
      </c>
      <c r="C110" s="73">
        <v>50</v>
      </c>
      <c r="D110" s="38" t="s">
        <v>502</v>
      </c>
      <c r="E110" s="147" t="s">
        <v>24</v>
      </c>
    </row>
    <row r="111" spans="1:5" s="101" customFormat="1" x14ac:dyDescent="0.25">
      <c r="A111" s="37">
        <v>44442.942199074074</v>
      </c>
      <c r="B111" s="37">
        <v>44445</v>
      </c>
      <c r="C111" s="73">
        <v>1000</v>
      </c>
      <c r="D111" s="38" t="s">
        <v>810</v>
      </c>
      <c r="E111" s="147" t="s">
        <v>24</v>
      </c>
    </row>
    <row r="112" spans="1:5" s="101" customFormat="1" x14ac:dyDescent="0.25">
      <c r="A112" s="37">
        <v>44442.993877314817</v>
      </c>
      <c r="B112" s="37">
        <v>44445</v>
      </c>
      <c r="C112" s="73">
        <v>50</v>
      </c>
      <c r="D112" s="38"/>
      <c r="E112" s="147" t="s">
        <v>24</v>
      </c>
    </row>
    <row r="113" spans="1:5" s="101" customFormat="1" x14ac:dyDescent="0.25">
      <c r="A113" s="37">
        <v>44443.183425925927</v>
      </c>
      <c r="B113" s="37">
        <v>44445</v>
      </c>
      <c r="C113" s="73">
        <v>300</v>
      </c>
      <c r="D113" s="38" t="s">
        <v>318</v>
      </c>
      <c r="E113" s="147" t="s">
        <v>24</v>
      </c>
    </row>
    <row r="114" spans="1:5" s="101" customFormat="1" x14ac:dyDescent="0.25">
      <c r="A114" s="37">
        <v>44443.313252314816</v>
      </c>
      <c r="B114" s="37">
        <v>44445</v>
      </c>
      <c r="C114" s="73">
        <v>50</v>
      </c>
      <c r="D114" s="38" t="s">
        <v>811</v>
      </c>
      <c r="E114" s="147" t="s">
        <v>24</v>
      </c>
    </row>
    <row r="115" spans="1:5" s="101" customFormat="1" x14ac:dyDescent="0.25">
      <c r="A115" s="37">
        <v>44443.358796296299</v>
      </c>
      <c r="B115" s="37">
        <v>44445</v>
      </c>
      <c r="C115" s="73">
        <v>30</v>
      </c>
      <c r="D115" s="38"/>
      <c r="E115" s="147" t="s">
        <v>24</v>
      </c>
    </row>
    <row r="116" spans="1:5" s="101" customFormat="1" x14ac:dyDescent="0.25">
      <c r="A116" s="37">
        <v>44443.379062499997</v>
      </c>
      <c r="B116" s="37">
        <v>44445</v>
      </c>
      <c r="C116" s="73">
        <v>500</v>
      </c>
      <c r="D116" s="38" t="s">
        <v>546</v>
      </c>
      <c r="E116" s="147" t="s">
        <v>24</v>
      </c>
    </row>
    <row r="117" spans="1:5" s="101" customFormat="1" x14ac:dyDescent="0.25">
      <c r="A117" s="37">
        <v>44443.384872685187</v>
      </c>
      <c r="B117" s="37">
        <v>44445</v>
      </c>
      <c r="C117" s="73">
        <v>300</v>
      </c>
      <c r="D117" s="38" t="s">
        <v>125</v>
      </c>
      <c r="E117" s="147" t="s">
        <v>24</v>
      </c>
    </row>
    <row r="118" spans="1:5" s="101" customFormat="1" x14ac:dyDescent="0.25">
      <c r="A118" s="37">
        <v>44443.387372685182</v>
      </c>
      <c r="B118" s="37">
        <v>44445</v>
      </c>
      <c r="C118" s="73">
        <v>500</v>
      </c>
      <c r="D118" s="38"/>
      <c r="E118" s="147" t="s">
        <v>24</v>
      </c>
    </row>
    <row r="119" spans="1:5" s="101" customFormat="1" x14ac:dyDescent="0.25">
      <c r="A119" s="37">
        <v>44443.405358796299</v>
      </c>
      <c r="B119" s="37">
        <v>44445</v>
      </c>
      <c r="C119" s="73">
        <v>300</v>
      </c>
      <c r="D119" s="38"/>
      <c r="E119" s="147" t="s">
        <v>24</v>
      </c>
    </row>
    <row r="120" spans="1:5" s="101" customFormat="1" x14ac:dyDescent="0.25">
      <c r="A120" s="37">
        <v>44443.425243055557</v>
      </c>
      <c r="B120" s="37">
        <v>44445</v>
      </c>
      <c r="C120" s="73">
        <v>200</v>
      </c>
      <c r="D120" s="38" t="s">
        <v>126</v>
      </c>
      <c r="E120" s="147" t="s">
        <v>24</v>
      </c>
    </row>
    <row r="121" spans="1:5" s="101" customFormat="1" x14ac:dyDescent="0.25">
      <c r="A121" s="37">
        <v>44443.425358796296</v>
      </c>
      <c r="B121" s="37">
        <v>44445</v>
      </c>
      <c r="C121" s="73">
        <v>100</v>
      </c>
      <c r="D121" s="38"/>
      <c r="E121" s="147" t="s">
        <v>24</v>
      </c>
    </row>
    <row r="122" spans="1:5" s="101" customFormat="1" x14ac:dyDescent="0.25">
      <c r="A122" s="37">
        <v>44443.433923611112</v>
      </c>
      <c r="B122" s="37">
        <v>44445</v>
      </c>
      <c r="C122" s="73">
        <v>100</v>
      </c>
      <c r="D122" s="38" t="s">
        <v>812</v>
      </c>
      <c r="E122" s="147" t="s">
        <v>24</v>
      </c>
    </row>
    <row r="123" spans="1:5" s="101" customFormat="1" x14ac:dyDescent="0.25">
      <c r="A123" s="37">
        <v>44443.434999999998</v>
      </c>
      <c r="B123" s="37">
        <v>44445</v>
      </c>
      <c r="C123" s="73">
        <v>500</v>
      </c>
      <c r="D123" s="38" t="s">
        <v>127</v>
      </c>
      <c r="E123" s="147" t="s">
        <v>24</v>
      </c>
    </row>
    <row r="124" spans="1:5" s="101" customFormat="1" x14ac:dyDescent="0.25">
      <c r="A124" s="37">
        <v>44443.460439814815</v>
      </c>
      <c r="B124" s="37">
        <v>44445</v>
      </c>
      <c r="C124" s="73">
        <v>500</v>
      </c>
      <c r="D124" s="38" t="s">
        <v>128</v>
      </c>
      <c r="E124" s="147" t="s">
        <v>24</v>
      </c>
    </row>
    <row r="125" spans="1:5" s="101" customFormat="1" x14ac:dyDescent="0.25">
      <c r="A125" s="37">
        <v>44443.46261574074</v>
      </c>
      <c r="B125" s="37">
        <v>44445</v>
      </c>
      <c r="C125" s="73">
        <v>200</v>
      </c>
      <c r="D125" s="38" t="s">
        <v>555</v>
      </c>
      <c r="E125" s="147" t="s">
        <v>24</v>
      </c>
    </row>
    <row r="126" spans="1:5" s="101" customFormat="1" x14ac:dyDescent="0.25">
      <c r="A126" s="37">
        <v>44443.477326388886</v>
      </c>
      <c r="B126" s="37">
        <v>44445</v>
      </c>
      <c r="C126" s="73">
        <v>100</v>
      </c>
      <c r="D126" s="38"/>
      <c r="E126" s="147" t="s">
        <v>24</v>
      </c>
    </row>
    <row r="127" spans="1:5" s="101" customFormat="1" x14ac:dyDescent="0.25">
      <c r="A127" s="37">
        <v>44443.477361111109</v>
      </c>
      <c r="B127" s="37">
        <v>44445</v>
      </c>
      <c r="C127" s="73">
        <v>1000</v>
      </c>
      <c r="D127" s="38" t="s">
        <v>129</v>
      </c>
      <c r="E127" s="147" t="s">
        <v>24</v>
      </c>
    </row>
    <row r="128" spans="1:5" s="101" customFormat="1" x14ac:dyDescent="0.25">
      <c r="A128" s="37">
        <v>44443.494664351849</v>
      </c>
      <c r="B128" s="37">
        <v>44445</v>
      </c>
      <c r="C128" s="73">
        <v>100</v>
      </c>
      <c r="D128" s="38" t="s">
        <v>466</v>
      </c>
      <c r="E128" s="147" t="s">
        <v>24</v>
      </c>
    </row>
    <row r="129" spans="1:5" s="101" customFormat="1" x14ac:dyDescent="0.25">
      <c r="A129" s="37">
        <v>44443.559131944443</v>
      </c>
      <c r="B129" s="37">
        <v>44445</v>
      </c>
      <c r="C129" s="73">
        <v>1000</v>
      </c>
      <c r="D129" s="38" t="s">
        <v>813</v>
      </c>
      <c r="E129" s="147" t="s">
        <v>24</v>
      </c>
    </row>
    <row r="130" spans="1:5" s="101" customFormat="1" x14ac:dyDescent="0.25">
      <c r="A130" s="37">
        <v>44443.568159722221</v>
      </c>
      <c r="B130" s="37">
        <v>44445</v>
      </c>
      <c r="C130" s="73">
        <v>700</v>
      </c>
      <c r="D130" s="38"/>
      <c r="E130" s="147" t="s">
        <v>24</v>
      </c>
    </row>
    <row r="131" spans="1:5" s="101" customFormat="1" x14ac:dyDescent="0.25">
      <c r="A131" s="37">
        <v>44443.578993055555</v>
      </c>
      <c r="B131" s="37">
        <v>44445</v>
      </c>
      <c r="C131" s="73">
        <v>10</v>
      </c>
      <c r="D131" s="38" t="s">
        <v>352</v>
      </c>
      <c r="E131" s="147" t="s">
        <v>24</v>
      </c>
    </row>
    <row r="132" spans="1:5" s="101" customFormat="1" x14ac:dyDescent="0.25">
      <c r="A132" s="37">
        <v>44443.581134259257</v>
      </c>
      <c r="B132" s="37">
        <v>44445</v>
      </c>
      <c r="C132" s="73">
        <v>400</v>
      </c>
      <c r="D132" s="38" t="s">
        <v>353</v>
      </c>
      <c r="E132" s="147" t="s">
        <v>24</v>
      </c>
    </row>
    <row r="133" spans="1:5" s="101" customFormat="1" x14ac:dyDescent="0.25">
      <c r="A133" s="37">
        <v>44443.618692129632</v>
      </c>
      <c r="B133" s="37">
        <v>44445</v>
      </c>
      <c r="C133" s="73">
        <v>1000</v>
      </c>
      <c r="D133" s="38"/>
      <c r="E133" s="147" t="s">
        <v>24</v>
      </c>
    </row>
    <row r="134" spans="1:5" s="101" customFormat="1" x14ac:dyDescent="0.25">
      <c r="A134" s="37">
        <v>44443.633368055554</v>
      </c>
      <c r="B134" s="37">
        <v>44445</v>
      </c>
      <c r="C134" s="73">
        <v>50</v>
      </c>
      <c r="D134" s="38"/>
      <c r="E134" s="147" t="s">
        <v>24</v>
      </c>
    </row>
    <row r="135" spans="1:5" s="101" customFormat="1" x14ac:dyDescent="0.25">
      <c r="A135" s="37">
        <v>44443.653240740743</v>
      </c>
      <c r="B135" s="37">
        <v>44445</v>
      </c>
      <c r="C135" s="73">
        <v>300</v>
      </c>
      <c r="D135" s="38"/>
      <c r="E135" s="147" t="s">
        <v>24</v>
      </c>
    </row>
    <row r="136" spans="1:5" s="101" customFormat="1" x14ac:dyDescent="0.25">
      <c r="A136" s="37">
        <v>44443.657476851855</v>
      </c>
      <c r="B136" s="37">
        <v>44445</v>
      </c>
      <c r="C136" s="73">
        <v>200</v>
      </c>
      <c r="D136" s="38" t="s">
        <v>130</v>
      </c>
      <c r="E136" s="147" t="s">
        <v>24</v>
      </c>
    </row>
    <row r="137" spans="1:5" s="101" customFormat="1" x14ac:dyDescent="0.25">
      <c r="A137" s="37">
        <v>44443.671956018516</v>
      </c>
      <c r="B137" s="37">
        <v>44445</v>
      </c>
      <c r="C137" s="73">
        <v>3000</v>
      </c>
      <c r="D137" s="38" t="s">
        <v>814</v>
      </c>
      <c r="E137" s="147" t="s">
        <v>24</v>
      </c>
    </row>
    <row r="138" spans="1:5" s="101" customFormat="1" x14ac:dyDescent="0.25">
      <c r="A138" s="37">
        <v>44443.689733796295</v>
      </c>
      <c r="B138" s="37">
        <v>44445</v>
      </c>
      <c r="C138" s="73">
        <v>500</v>
      </c>
      <c r="D138" s="38" t="s">
        <v>131</v>
      </c>
      <c r="E138" s="147" t="s">
        <v>24</v>
      </c>
    </row>
    <row r="139" spans="1:5" s="101" customFormat="1" x14ac:dyDescent="0.25">
      <c r="A139" s="37">
        <v>44443.742384259262</v>
      </c>
      <c r="B139" s="37">
        <v>44445</v>
      </c>
      <c r="C139" s="73">
        <v>100</v>
      </c>
      <c r="D139" s="38" t="s">
        <v>527</v>
      </c>
      <c r="E139" s="147" t="s">
        <v>24</v>
      </c>
    </row>
    <row r="140" spans="1:5" s="101" customFormat="1" x14ac:dyDescent="0.25">
      <c r="A140" s="37">
        <v>44443.779120370367</v>
      </c>
      <c r="B140" s="37">
        <v>44445</v>
      </c>
      <c r="C140" s="73">
        <v>1000</v>
      </c>
      <c r="D140" s="38" t="s">
        <v>467</v>
      </c>
      <c r="E140" s="147" t="s">
        <v>24</v>
      </c>
    </row>
    <row r="141" spans="1:5" s="101" customFormat="1" x14ac:dyDescent="0.25">
      <c r="A141" s="37">
        <v>44443.811122685183</v>
      </c>
      <c r="B141" s="37">
        <v>44445</v>
      </c>
      <c r="C141" s="73">
        <v>1000</v>
      </c>
      <c r="D141" s="38"/>
      <c r="E141" s="147" t="s">
        <v>24</v>
      </c>
    </row>
    <row r="142" spans="1:5" s="101" customFormat="1" x14ac:dyDescent="0.25">
      <c r="A142" s="37">
        <v>44443.833611111113</v>
      </c>
      <c r="B142" s="37">
        <v>44445</v>
      </c>
      <c r="C142" s="73">
        <v>1000</v>
      </c>
      <c r="D142" s="38" t="s">
        <v>370</v>
      </c>
      <c r="E142" s="147" t="s">
        <v>24</v>
      </c>
    </row>
    <row r="143" spans="1:5" s="101" customFormat="1" x14ac:dyDescent="0.25">
      <c r="A143" s="37">
        <v>44443.836759259262</v>
      </c>
      <c r="B143" s="37">
        <v>44445</v>
      </c>
      <c r="C143" s="73">
        <v>500</v>
      </c>
      <c r="D143" s="38" t="s">
        <v>132</v>
      </c>
      <c r="E143" s="147" t="s">
        <v>24</v>
      </c>
    </row>
    <row r="144" spans="1:5" s="101" customFormat="1" x14ac:dyDescent="0.25">
      <c r="A144" s="37">
        <v>44443.855416666665</v>
      </c>
      <c r="B144" s="37">
        <v>44445</v>
      </c>
      <c r="C144" s="73">
        <v>150</v>
      </c>
      <c r="D144" s="38" t="s">
        <v>371</v>
      </c>
      <c r="E144" s="147" t="s">
        <v>24</v>
      </c>
    </row>
    <row r="145" spans="1:5" s="101" customFormat="1" x14ac:dyDescent="0.25">
      <c r="A145" s="37">
        <v>44443.855752314812</v>
      </c>
      <c r="B145" s="37">
        <v>44445</v>
      </c>
      <c r="C145" s="73">
        <v>10</v>
      </c>
      <c r="D145" s="38" t="s">
        <v>621</v>
      </c>
      <c r="E145" s="147" t="s">
        <v>24</v>
      </c>
    </row>
    <row r="146" spans="1:5" s="101" customFormat="1" x14ac:dyDescent="0.25">
      <c r="A146" s="37">
        <v>44443.863356481481</v>
      </c>
      <c r="B146" s="37">
        <v>44445</v>
      </c>
      <c r="C146" s="73">
        <v>200</v>
      </c>
      <c r="D146" s="38"/>
      <c r="E146" s="147" t="s">
        <v>24</v>
      </c>
    </row>
    <row r="147" spans="1:5" s="101" customFormat="1" x14ac:dyDescent="0.25">
      <c r="A147" s="37">
        <v>44443.871157407404</v>
      </c>
      <c r="B147" s="37">
        <v>44445</v>
      </c>
      <c r="C147" s="73">
        <v>50</v>
      </c>
      <c r="D147" s="38" t="s">
        <v>502</v>
      </c>
      <c r="E147" s="147" t="s">
        <v>24</v>
      </c>
    </row>
    <row r="148" spans="1:5" s="101" customFormat="1" x14ac:dyDescent="0.25">
      <c r="A148" s="37">
        <v>44443.885740740741</v>
      </c>
      <c r="B148" s="37">
        <v>44445</v>
      </c>
      <c r="C148" s="73">
        <v>100</v>
      </c>
      <c r="D148" s="38"/>
      <c r="E148" s="147" t="s">
        <v>24</v>
      </c>
    </row>
    <row r="149" spans="1:5" s="101" customFormat="1" x14ac:dyDescent="0.25">
      <c r="A149" s="37">
        <v>44443.962314814817</v>
      </c>
      <c r="B149" s="37">
        <v>44445</v>
      </c>
      <c r="C149" s="73">
        <v>500</v>
      </c>
      <c r="D149" s="38" t="s">
        <v>133</v>
      </c>
      <c r="E149" s="147" t="s">
        <v>24</v>
      </c>
    </row>
    <row r="150" spans="1:5" s="101" customFormat="1" x14ac:dyDescent="0.25">
      <c r="A150" s="37">
        <v>44443.96738425926</v>
      </c>
      <c r="B150" s="37">
        <v>44445</v>
      </c>
      <c r="C150" s="73">
        <v>500</v>
      </c>
      <c r="D150" s="38" t="s">
        <v>372</v>
      </c>
      <c r="E150" s="147" t="s">
        <v>24</v>
      </c>
    </row>
    <row r="151" spans="1:5" s="101" customFormat="1" x14ac:dyDescent="0.25">
      <c r="A151" s="37">
        <v>44444.0003125</v>
      </c>
      <c r="B151" s="37">
        <v>44445</v>
      </c>
      <c r="C151" s="73">
        <v>100</v>
      </c>
      <c r="D151" s="38" t="s">
        <v>622</v>
      </c>
      <c r="E151" s="147" t="s">
        <v>24</v>
      </c>
    </row>
    <row r="152" spans="1:5" s="101" customFormat="1" x14ac:dyDescent="0.25">
      <c r="A152" s="37">
        <v>44444.037870370368</v>
      </c>
      <c r="B152" s="37">
        <v>44445</v>
      </c>
      <c r="C152" s="73">
        <v>500</v>
      </c>
      <c r="D152" s="38"/>
      <c r="E152" s="147" t="s">
        <v>24</v>
      </c>
    </row>
    <row r="153" spans="1:5" s="101" customFormat="1" x14ac:dyDescent="0.25">
      <c r="A153" s="37">
        <v>44444.382349537038</v>
      </c>
      <c r="B153" s="37">
        <v>44445</v>
      </c>
      <c r="C153" s="73">
        <v>30</v>
      </c>
      <c r="D153" s="38"/>
      <c r="E153" s="147" t="s">
        <v>24</v>
      </c>
    </row>
    <row r="154" spans="1:5" s="101" customFormat="1" x14ac:dyDescent="0.25">
      <c r="A154" s="37">
        <v>44444.387731481482</v>
      </c>
      <c r="B154" s="37">
        <v>44445</v>
      </c>
      <c r="C154" s="73">
        <v>500</v>
      </c>
      <c r="D154" s="38"/>
      <c r="E154" s="147" t="s">
        <v>24</v>
      </c>
    </row>
    <row r="155" spans="1:5" s="101" customFormat="1" x14ac:dyDescent="0.25">
      <c r="A155" s="37">
        <v>44444.391759259262</v>
      </c>
      <c r="B155" s="37">
        <v>44445</v>
      </c>
      <c r="C155" s="73">
        <v>100</v>
      </c>
      <c r="D155" s="38" t="s">
        <v>815</v>
      </c>
      <c r="E155" s="147" t="s">
        <v>24</v>
      </c>
    </row>
    <row r="156" spans="1:5" s="101" customFormat="1" x14ac:dyDescent="0.25">
      <c r="A156" s="37">
        <v>44444.394085648149</v>
      </c>
      <c r="B156" s="37">
        <v>44445</v>
      </c>
      <c r="C156" s="73">
        <v>50</v>
      </c>
      <c r="D156" s="38" t="s">
        <v>623</v>
      </c>
      <c r="E156" s="147" t="s">
        <v>24</v>
      </c>
    </row>
    <row r="157" spans="1:5" s="101" customFormat="1" x14ac:dyDescent="0.25">
      <c r="A157" s="37">
        <v>44444.404502314814</v>
      </c>
      <c r="B157" s="37">
        <v>44445</v>
      </c>
      <c r="C157" s="73">
        <v>500</v>
      </c>
      <c r="D157" s="38" t="s">
        <v>517</v>
      </c>
      <c r="E157" s="147" t="s">
        <v>24</v>
      </c>
    </row>
    <row r="158" spans="1:5" s="101" customFormat="1" x14ac:dyDescent="0.25">
      <c r="A158" s="37">
        <v>44444.420138888891</v>
      </c>
      <c r="B158" s="37">
        <v>44445</v>
      </c>
      <c r="C158" s="73">
        <v>850</v>
      </c>
      <c r="D158" s="38"/>
      <c r="E158" s="147" t="s">
        <v>24</v>
      </c>
    </row>
    <row r="159" spans="1:5" s="101" customFormat="1" x14ac:dyDescent="0.25">
      <c r="A159" s="37">
        <v>44444.441793981481</v>
      </c>
      <c r="B159" s="37">
        <v>44445</v>
      </c>
      <c r="C159" s="73">
        <v>100</v>
      </c>
      <c r="D159" s="38" t="s">
        <v>815</v>
      </c>
      <c r="E159" s="147" t="s">
        <v>24</v>
      </c>
    </row>
    <row r="160" spans="1:5" s="101" customFormat="1" x14ac:dyDescent="0.25">
      <c r="A160" s="37">
        <v>44444.454629629632</v>
      </c>
      <c r="B160" s="37">
        <v>44445</v>
      </c>
      <c r="C160" s="73">
        <v>500</v>
      </c>
      <c r="D160" s="38"/>
      <c r="E160" s="147" t="s">
        <v>24</v>
      </c>
    </row>
    <row r="161" spans="1:5" s="101" customFormat="1" x14ac:dyDescent="0.25">
      <c r="A161" s="37">
        <v>44444.498807870368</v>
      </c>
      <c r="B161" s="37">
        <v>44445</v>
      </c>
      <c r="C161" s="73">
        <v>150</v>
      </c>
      <c r="D161" s="38" t="s">
        <v>672</v>
      </c>
      <c r="E161" s="147" t="s">
        <v>24</v>
      </c>
    </row>
    <row r="162" spans="1:5" s="101" customFormat="1" x14ac:dyDescent="0.25">
      <c r="A162" s="37">
        <v>44444.508611111109</v>
      </c>
      <c r="B162" s="37">
        <v>44445</v>
      </c>
      <c r="C162" s="73">
        <v>1000</v>
      </c>
      <c r="D162" s="38" t="s">
        <v>816</v>
      </c>
      <c r="E162" s="147" t="s">
        <v>24</v>
      </c>
    </row>
    <row r="163" spans="1:5" s="101" customFormat="1" x14ac:dyDescent="0.25">
      <c r="A163" s="37">
        <v>44444.525312500002</v>
      </c>
      <c r="B163" s="37">
        <v>44445</v>
      </c>
      <c r="C163" s="73">
        <v>1000</v>
      </c>
      <c r="D163" s="38" t="s">
        <v>491</v>
      </c>
      <c r="E163" s="147" t="s">
        <v>24</v>
      </c>
    </row>
    <row r="164" spans="1:5" s="101" customFormat="1" x14ac:dyDescent="0.25">
      <c r="A164" s="37">
        <v>44444.527395833335</v>
      </c>
      <c r="B164" s="37">
        <v>44445</v>
      </c>
      <c r="C164" s="73">
        <v>500</v>
      </c>
      <c r="D164" s="38" t="s">
        <v>150</v>
      </c>
      <c r="E164" s="147" t="s">
        <v>24</v>
      </c>
    </row>
    <row r="165" spans="1:5" s="101" customFormat="1" x14ac:dyDescent="0.25">
      <c r="A165" s="37">
        <v>44444.536678240744</v>
      </c>
      <c r="B165" s="37">
        <v>44445</v>
      </c>
      <c r="C165" s="73">
        <v>100</v>
      </c>
      <c r="D165" s="38"/>
      <c r="E165" s="147" t="s">
        <v>24</v>
      </c>
    </row>
    <row r="166" spans="1:5" s="101" customFormat="1" x14ac:dyDescent="0.25">
      <c r="A166" s="37">
        <v>44444.543437499997</v>
      </c>
      <c r="B166" s="37">
        <v>44445</v>
      </c>
      <c r="C166" s="73">
        <v>300</v>
      </c>
      <c r="D166" s="38" t="s">
        <v>817</v>
      </c>
      <c r="E166" s="147" t="s">
        <v>24</v>
      </c>
    </row>
    <row r="167" spans="1:5" s="101" customFormat="1" x14ac:dyDescent="0.25">
      <c r="A167" s="37">
        <v>44444.545960648145</v>
      </c>
      <c r="B167" s="37">
        <v>44445</v>
      </c>
      <c r="C167" s="73">
        <v>1000</v>
      </c>
      <c r="D167" s="38" t="s">
        <v>187</v>
      </c>
      <c r="E167" s="147" t="s">
        <v>24</v>
      </c>
    </row>
    <row r="168" spans="1:5" s="101" customFormat="1" x14ac:dyDescent="0.25">
      <c r="A168" s="37">
        <v>44444.560972222222</v>
      </c>
      <c r="B168" s="37">
        <v>44445</v>
      </c>
      <c r="C168" s="73">
        <v>30</v>
      </c>
      <c r="D168" s="38" t="s">
        <v>818</v>
      </c>
      <c r="E168" s="147" t="s">
        <v>24</v>
      </c>
    </row>
    <row r="169" spans="1:5" s="101" customFormat="1" x14ac:dyDescent="0.25">
      <c r="A169" s="37">
        <v>44444.570902777778</v>
      </c>
      <c r="B169" s="37">
        <v>44445</v>
      </c>
      <c r="C169" s="73">
        <v>500</v>
      </c>
      <c r="D169" s="38" t="s">
        <v>445</v>
      </c>
      <c r="E169" s="147" t="s">
        <v>24</v>
      </c>
    </row>
    <row r="170" spans="1:5" s="101" customFormat="1" x14ac:dyDescent="0.25">
      <c r="A170" s="37">
        <v>44444.604155092595</v>
      </c>
      <c r="B170" s="37">
        <v>44445</v>
      </c>
      <c r="C170" s="73">
        <v>300</v>
      </c>
      <c r="D170" s="38" t="s">
        <v>147</v>
      </c>
      <c r="E170" s="147" t="s">
        <v>24</v>
      </c>
    </row>
    <row r="171" spans="1:5" s="101" customFormat="1" x14ac:dyDescent="0.25">
      <c r="A171" s="37">
        <v>44444.620347222219</v>
      </c>
      <c r="B171" s="37">
        <v>44445</v>
      </c>
      <c r="C171" s="73">
        <v>1000</v>
      </c>
      <c r="D171" s="38" t="s">
        <v>407</v>
      </c>
      <c r="E171" s="147" t="s">
        <v>24</v>
      </c>
    </row>
    <row r="172" spans="1:5" s="101" customFormat="1" x14ac:dyDescent="0.25">
      <c r="A172" s="37">
        <v>44444.63453703704</v>
      </c>
      <c r="B172" s="37">
        <v>44445</v>
      </c>
      <c r="C172" s="73">
        <v>500</v>
      </c>
      <c r="D172" s="38" t="s">
        <v>135</v>
      </c>
      <c r="E172" s="147" t="s">
        <v>24</v>
      </c>
    </row>
    <row r="173" spans="1:5" s="101" customFormat="1" x14ac:dyDescent="0.25">
      <c r="A173" s="37">
        <v>44444.662048611113</v>
      </c>
      <c r="B173" s="37">
        <v>44445</v>
      </c>
      <c r="C173" s="73">
        <v>200</v>
      </c>
      <c r="D173" s="38" t="s">
        <v>136</v>
      </c>
      <c r="E173" s="147" t="s">
        <v>24</v>
      </c>
    </row>
    <row r="174" spans="1:5" s="101" customFormat="1" x14ac:dyDescent="0.25">
      <c r="A174" s="37">
        <v>44444.67082175926</v>
      </c>
      <c r="B174" s="37">
        <v>44445</v>
      </c>
      <c r="C174" s="73">
        <v>500</v>
      </c>
      <c r="D174" s="38"/>
      <c r="E174" s="147" t="s">
        <v>24</v>
      </c>
    </row>
    <row r="175" spans="1:5" s="101" customFormat="1" x14ac:dyDescent="0.25">
      <c r="A175" s="37">
        <v>44444.697418981479</v>
      </c>
      <c r="B175" s="37">
        <v>44445</v>
      </c>
      <c r="C175" s="73">
        <v>1650</v>
      </c>
      <c r="D175" s="38" t="s">
        <v>521</v>
      </c>
      <c r="E175" s="147" t="s">
        <v>24</v>
      </c>
    </row>
    <row r="176" spans="1:5" s="101" customFormat="1" x14ac:dyDescent="0.25">
      <c r="A176" s="37">
        <v>44444.740532407406</v>
      </c>
      <c r="B176" s="37">
        <v>44445</v>
      </c>
      <c r="C176" s="73">
        <v>300</v>
      </c>
      <c r="D176" s="38"/>
      <c r="E176" s="147" t="s">
        <v>24</v>
      </c>
    </row>
    <row r="177" spans="1:5" s="101" customFormat="1" x14ac:dyDescent="0.25">
      <c r="A177" s="37">
        <v>44444.740844907406</v>
      </c>
      <c r="B177" s="37">
        <v>44445</v>
      </c>
      <c r="C177" s="73">
        <v>1000</v>
      </c>
      <c r="D177" s="38" t="s">
        <v>138</v>
      </c>
      <c r="E177" s="147" t="s">
        <v>24</v>
      </c>
    </row>
    <row r="178" spans="1:5" s="101" customFormat="1" x14ac:dyDescent="0.25">
      <c r="A178" s="37">
        <v>44444.753865740742</v>
      </c>
      <c r="B178" s="37">
        <v>44445</v>
      </c>
      <c r="C178" s="73">
        <v>1500</v>
      </c>
      <c r="D178" s="38"/>
      <c r="E178" s="147" t="s">
        <v>24</v>
      </c>
    </row>
    <row r="179" spans="1:5" s="101" customFormat="1" x14ac:dyDescent="0.25">
      <c r="A179" s="37">
        <v>44444.77002314815</v>
      </c>
      <c r="B179" s="37">
        <v>44445</v>
      </c>
      <c r="C179" s="73">
        <v>1000</v>
      </c>
      <c r="D179" s="38" t="s">
        <v>819</v>
      </c>
      <c r="E179" s="147" t="s">
        <v>24</v>
      </c>
    </row>
    <row r="180" spans="1:5" s="101" customFormat="1" x14ac:dyDescent="0.25">
      <c r="A180" s="37">
        <v>44444.775254629632</v>
      </c>
      <c r="B180" s="37">
        <v>44445</v>
      </c>
      <c r="C180" s="73">
        <v>500</v>
      </c>
      <c r="D180" s="38" t="s">
        <v>373</v>
      </c>
      <c r="E180" s="147" t="s">
        <v>24</v>
      </c>
    </row>
    <row r="181" spans="1:5" s="101" customFormat="1" x14ac:dyDescent="0.25">
      <c r="A181" s="37">
        <v>44444.797523148147</v>
      </c>
      <c r="B181" s="37">
        <v>44445</v>
      </c>
      <c r="C181" s="73">
        <v>300</v>
      </c>
      <c r="D181" s="38"/>
      <c r="E181" s="147" t="s">
        <v>24</v>
      </c>
    </row>
    <row r="182" spans="1:5" s="101" customFormat="1" x14ac:dyDescent="0.25">
      <c r="A182" s="37">
        <v>44444.812372685185</v>
      </c>
      <c r="B182" s="37">
        <v>44445</v>
      </c>
      <c r="C182" s="73">
        <v>100</v>
      </c>
      <c r="D182" s="38" t="s">
        <v>139</v>
      </c>
      <c r="E182" s="147" t="s">
        <v>24</v>
      </c>
    </row>
    <row r="183" spans="1:5" s="101" customFormat="1" x14ac:dyDescent="0.25">
      <c r="A183" s="37">
        <v>44444.815439814818</v>
      </c>
      <c r="B183" s="37">
        <v>44445</v>
      </c>
      <c r="C183" s="73">
        <v>200</v>
      </c>
      <c r="D183" s="38" t="s">
        <v>185</v>
      </c>
      <c r="E183" s="147" t="s">
        <v>24</v>
      </c>
    </row>
    <row r="184" spans="1:5" s="101" customFormat="1" x14ac:dyDescent="0.25">
      <c r="A184" s="37">
        <v>44444.846990740742</v>
      </c>
      <c r="B184" s="37">
        <v>44445</v>
      </c>
      <c r="C184" s="73">
        <v>200</v>
      </c>
      <c r="D184" s="38" t="s">
        <v>310</v>
      </c>
      <c r="E184" s="147" t="s">
        <v>24</v>
      </c>
    </row>
    <row r="185" spans="1:5" s="101" customFormat="1" x14ac:dyDescent="0.25">
      <c r="A185" s="37">
        <v>44444.877245370371</v>
      </c>
      <c r="B185" s="37">
        <v>44445</v>
      </c>
      <c r="C185" s="73">
        <v>200</v>
      </c>
      <c r="D185" s="38"/>
      <c r="E185" s="147" t="s">
        <v>24</v>
      </c>
    </row>
    <row r="186" spans="1:5" s="101" customFormat="1" x14ac:dyDescent="0.25">
      <c r="A186" s="37">
        <v>44444.880532407406</v>
      </c>
      <c r="B186" s="37">
        <v>44445</v>
      </c>
      <c r="C186" s="73">
        <v>300</v>
      </c>
      <c r="D186" s="38"/>
      <c r="E186" s="147" t="s">
        <v>24</v>
      </c>
    </row>
    <row r="187" spans="1:5" s="101" customFormat="1" x14ac:dyDescent="0.25">
      <c r="A187" s="37">
        <v>44444.905763888892</v>
      </c>
      <c r="B187" s="37">
        <v>44445</v>
      </c>
      <c r="C187" s="73">
        <v>500</v>
      </c>
      <c r="D187" s="38" t="s">
        <v>141</v>
      </c>
      <c r="E187" s="147" t="s">
        <v>24</v>
      </c>
    </row>
    <row r="188" spans="1:5" s="101" customFormat="1" x14ac:dyDescent="0.25">
      <c r="A188" s="37">
        <v>44444.910532407404</v>
      </c>
      <c r="B188" s="37">
        <v>44445</v>
      </c>
      <c r="C188" s="73">
        <v>30</v>
      </c>
      <c r="D188" s="38" t="s">
        <v>518</v>
      </c>
      <c r="E188" s="147" t="s">
        <v>24</v>
      </c>
    </row>
    <row r="189" spans="1:5" s="101" customFormat="1" x14ac:dyDescent="0.25">
      <c r="A189" s="37">
        <v>44444.937060185184</v>
      </c>
      <c r="B189" s="37">
        <v>44445</v>
      </c>
      <c r="C189" s="73">
        <v>200</v>
      </c>
      <c r="D189" s="38"/>
      <c r="E189" s="147" t="s">
        <v>24</v>
      </c>
    </row>
    <row r="190" spans="1:5" s="101" customFormat="1" x14ac:dyDescent="0.25">
      <c r="A190" s="37">
        <v>44444.945740740739</v>
      </c>
      <c r="B190" s="37">
        <v>44445</v>
      </c>
      <c r="C190" s="73">
        <v>50</v>
      </c>
      <c r="D190" s="38" t="s">
        <v>142</v>
      </c>
      <c r="E190" s="147" t="s">
        <v>24</v>
      </c>
    </row>
    <row r="191" spans="1:5" s="101" customFormat="1" x14ac:dyDescent="0.25">
      <c r="A191" s="37">
        <v>44444.955648148149</v>
      </c>
      <c r="B191" s="37">
        <v>44445</v>
      </c>
      <c r="C191" s="73">
        <v>300</v>
      </c>
      <c r="D191" s="38" t="s">
        <v>820</v>
      </c>
      <c r="E191" s="147" t="s">
        <v>24</v>
      </c>
    </row>
    <row r="192" spans="1:5" s="101" customFormat="1" x14ac:dyDescent="0.25">
      <c r="A192" s="37">
        <v>44445.061562499999</v>
      </c>
      <c r="B192" s="37">
        <v>44445</v>
      </c>
      <c r="C192" s="73">
        <v>100</v>
      </c>
      <c r="D192" s="38"/>
      <c r="E192" s="147" t="s">
        <v>24</v>
      </c>
    </row>
    <row r="193" spans="1:5" s="101" customFormat="1" x14ac:dyDescent="0.25">
      <c r="A193" s="37">
        <v>44445.288055555553</v>
      </c>
      <c r="B193" s="37">
        <v>44445</v>
      </c>
      <c r="C193" s="73">
        <v>300</v>
      </c>
      <c r="D193" s="38" t="s">
        <v>547</v>
      </c>
      <c r="E193" s="147" t="s">
        <v>24</v>
      </c>
    </row>
    <row r="194" spans="1:5" s="101" customFormat="1" x14ac:dyDescent="0.25">
      <c r="A194" s="37">
        <v>44445.314942129633</v>
      </c>
      <c r="B194" s="37">
        <v>44445</v>
      </c>
      <c r="C194" s="73">
        <v>1500</v>
      </c>
      <c r="D194" s="38" t="s">
        <v>374</v>
      </c>
      <c r="E194" s="147" t="s">
        <v>24</v>
      </c>
    </row>
    <row r="195" spans="1:5" s="101" customFormat="1" x14ac:dyDescent="0.25">
      <c r="A195" s="37">
        <v>44445.356469907405</v>
      </c>
      <c r="B195" s="37">
        <v>44445</v>
      </c>
      <c r="C195" s="73">
        <v>30</v>
      </c>
      <c r="D195" s="38" t="s">
        <v>821</v>
      </c>
      <c r="E195" s="147" t="s">
        <v>24</v>
      </c>
    </row>
    <row r="196" spans="1:5" s="101" customFormat="1" x14ac:dyDescent="0.25">
      <c r="A196" s="37">
        <v>44445.376828703702</v>
      </c>
      <c r="B196" s="37">
        <v>44445</v>
      </c>
      <c r="C196" s="73">
        <v>300</v>
      </c>
      <c r="D196" s="38" t="s">
        <v>161</v>
      </c>
      <c r="E196" s="147" t="s">
        <v>24</v>
      </c>
    </row>
    <row r="197" spans="1:5" s="101" customFormat="1" x14ac:dyDescent="0.25">
      <c r="A197" s="37">
        <v>44445.425381944442</v>
      </c>
      <c r="B197" s="37">
        <v>44445</v>
      </c>
      <c r="C197" s="73">
        <v>1000</v>
      </c>
      <c r="D197" s="38" t="s">
        <v>822</v>
      </c>
      <c r="E197" s="147" t="s">
        <v>24</v>
      </c>
    </row>
    <row r="198" spans="1:5" s="101" customFormat="1" x14ac:dyDescent="0.25">
      <c r="A198" s="37">
        <v>44445.505787037036</v>
      </c>
      <c r="B198" s="37">
        <v>44445</v>
      </c>
      <c r="C198" s="73">
        <v>300</v>
      </c>
      <c r="D198" s="38" t="s">
        <v>317</v>
      </c>
      <c r="E198" s="147" t="s">
        <v>24</v>
      </c>
    </row>
    <row r="199" spans="1:5" s="101" customFormat="1" x14ac:dyDescent="0.25">
      <c r="A199" s="37">
        <v>44445.520486111112</v>
      </c>
      <c r="B199" s="37">
        <v>44445</v>
      </c>
      <c r="C199" s="73">
        <v>300</v>
      </c>
      <c r="D199" s="38" t="s">
        <v>386</v>
      </c>
      <c r="E199" s="147" t="s">
        <v>24</v>
      </c>
    </row>
    <row r="200" spans="1:5" s="101" customFormat="1" x14ac:dyDescent="0.25">
      <c r="A200" s="37">
        <v>44445.523298611108</v>
      </c>
      <c r="B200" s="37">
        <v>44445</v>
      </c>
      <c r="C200" s="73">
        <v>300</v>
      </c>
      <c r="D200" s="38" t="s">
        <v>408</v>
      </c>
      <c r="E200" s="147" t="s">
        <v>24</v>
      </c>
    </row>
    <row r="201" spans="1:5" s="101" customFormat="1" x14ac:dyDescent="0.25">
      <c r="A201" s="37">
        <v>44445.536377314813</v>
      </c>
      <c r="B201" s="37">
        <v>44445</v>
      </c>
      <c r="C201" s="73">
        <v>150</v>
      </c>
      <c r="D201" s="38" t="s">
        <v>117</v>
      </c>
      <c r="E201" s="147" t="s">
        <v>24</v>
      </c>
    </row>
    <row r="202" spans="1:5" s="101" customFormat="1" x14ac:dyDescent="0.25">
      <c r="A202" s="37">
        <v>44445.540937500002</v>
      </c>
      <c r="B202" s="37">
        <v>44445</v>
      </c>
      <c r="C202" s="73">
        <v>500</v>
      </c>
      <c r="D202" s="38" t="s">
        <v>143</v>
      </c>
      <c r="E202" s="147" t="s">
        <v>24</v>
      </c>
    </row>
    <row r="203" spans="1:5" s="101" customFormat="1" x14ac:dyDescent="0.25">
      <c r="A203" s="37">
        <v>44445.545254629629</v>
      </c>
      <c r="B203" s="37">
        <v>44445</v>
      </c>
      <c r="C203" s="73">
        <v>300</v>
      </c>
      <c r="D203" s="38"/>
      <c r="E203" s="147" t="s">
        <v>24</v>
      </c>
    </row>
    <row r="204" spans="1:5" s="101" customFormat="1" x14ac:dyDescent="0.25">
      <c r="A204" s="37">
        <v>44445.569918981484</v>
      </c>
      <c r="B204" s="37">
        <v>44445</v>
      </c>
      <c r="C204" s="73">
        <v>500</v>
      </c>
      <c r="D204" s="38" t="s">
        <v>468</v>
      </c>
      <c r="E204" s="147" t="s">
        <v>24</v>
      </c>
    </row>
    <row r="205" spans="1:5" s="101" customFormat="1" x14ac:dyDescent="0.25">
      <c r="A205" s="37">
        <v>44445.577662037038</v>
      </c>
      <c r="B205" s="37">
        <v>44445</v>
      </c>
      <c r="C205" s="73">
        <v>100</v>
      </c>
      <c r="D205" s="38" t="s">
        <v>375</v>
      </c>
      <c r="E205" s="147" t="s">
        <v>24</v>
      </c>
    </row>
    <row r="206" spans="1:5" s="101" customFormat="1" x14ac:dyDescent="0.25">
      <c r="A206" s="37">
        <v>44445.612604166665</v>
      </c>
      <c r="B206" s="37">
        <v>44445</v>
      </c>
      <c r="C206" s="73">
        <v>300</v>
      </c>
      <c r="D206" s="38" t="s">
        <v>823</v>
      </c>
      <c r="E206" s="147" t="s">
        <v>24</v>
      </c>
    </row>
    <row r="207" spans="1:5" s="101" customFormat="1" x14ac:dyDescent="0.25">
      <c r="A207" s="37">
        <v>44445.617962962962</v>
      </c>
      <c r="B207" s="37">
        <v>44445</v>
      </c>
      <c r="C207" s="73">
        <v>100</v>
      </c>
      <c r="D207" s="38" t="s">
        <v>469</v>
      </c>
      <c r="E207" s="147" t="s">
        <v>24</v>
      </c>
    </row>
    <row r="208" spans="1:5" s="101" customFormat="1" x14ac:dyDescent="0.25">
      <c r="A208" s="37">
        <v>44445.620833333334</v>
      </c>
      <c r="B208" s="37">
        <v>44445</v>
      </c>
      <c r="C208" s="73">
        <v>1000</v>
      </c>
      <c r="D208" s="38" t="s">
        <v>144</v>
      </c>
      <c r="E208" s="147" t="s">
        <v>24</v>
      </c>
    </row>
    <row r="209" spans="1:5" s="101" customFormat="1" x14ac:dyDescent="0.25">
      <c r="A209" s="37">
        <v>44445.662523148145</v>
      </c>
      <c r="B209" s="37">
        <v>44445</v>
      </c>
      <c r="C209" s="73">
        <v>300</v>
      </c>
      <c r="D209" s="38" t="s">
        <v>145</v>
      </c>
      <c r="E209" s="147" t="s">
        <v>24</v>
      </c>
    </row>
    <row r="210" spans="1:5" s="101" customFormat="1" x14ac:dyDescent="0.25">
      <c r="A210" s="37">
        <v>44445.670324074075</v>
      </c>
      <c r="B210" s="37">
        <v>44445</v>
      </c>
      <c r="C210" s="73">
        <v>500</v>
      </c>
      <c r="D210" s="38"/>
      <c r="E210" s="147" t="s">
        <v>24</v>
      </c>
    </row>
    <row r="211" spans="1:5" s="101" customFormat="1" x14ac:dyDescent="0.25">
      <c r="A211" s="37">
        <v>44445.721597222226</v>
      </c>
      <c r="B211" s="37">
        <v>44445</v>
      </c>
      <c r="C211" s="73">
        <v>1300</v>
      </c>
      <c r="D211" s="38" t="s">
        <v>824</v>
      </c>
      <c r="E211" s="147" t="s">
        <v>24</v>
      </c>
    </row>
    <row r="212" spans="1:5" s="101" customFormat="1" x14ac:dyDescent="0.25">
      <c r="A212" s="37">
        <v>44445.74181712963</v>
      </c>
      <c r="B212" s="37">
        <v>44445</v>
      </c>
      <c r="C212" s="73">
        <v>300</v>
      </c>
      <c r="D212" s="38" t="s">
        <v>569</v>
      </c>
      <c r="E212" s="147" t="s">
        <v>24</v>
      </c>
    </row>
    <row r="213" spans="1:5" s="101" customFormat="1" x14ac:dyDescent="0.25">
      <c r="A213" s="37">
        <v>44445.749155092592</v>
      </c>
      <c r="B213" s="37">
        <v>44445</v>
      </c>
      <c r="C213" s="73">
        <v>150</v>
      </c>
      <c r="D213" s="38"/>
      <c r="E213" s="147" t="s">
        <v>24</v>
      </c>
    </row>
    <row r="214" spans="1:5" s="101" customFormat="1" x14ac:dyDescent="0.25">
      <c r="A214" s="37">
        <v>44445.774513888886</v>
      </c>
      <c r="B214" s="37">
        <v>44445</v>
      </c>
      <c r="C214" s="73">
        <v>500</v>
      </c>
      <c r="D214" s="38" t="s">
        <v>146</v>
      </c>
      <c r="E214" s="147" t="s">
        <v>24</v>
      </c>
    </row>
    <row r="215" spans="1:5" s="101" customFormat="1" x14ac:dyDescent="0.25">
      <c r="A215" s="37">
        <v>44445.786354166667</v>
      </c>
      <c r="B215" s="37">
        <v>44445</v>
      </c>
      <c r="C215" s="73">
        <v>500</v>
      </c>
      <c r="D215" s="38"/>
      <c r="E215" s="147" t="s">
        <v>24</v>
      </c>
    </row>
    <row r="216" spans="1:5" s="101" customFormat="1" x14ac:dyDescent="0.25">
      <c r="A216" s="37">
        <v>44445.915729166663</v>
      </c>
      <c r="B216" s="37">
        <v>44445</v>
      </c>
      <c r="C216" s="73">
        <v>1500</v>
      </c>
      <c r="D216" s="38" t="s">
        <v>329</v>
      </c>
      <c r="E216" s="147" t="s">
        <v>24</v>
      </c>
    </row>
    <row r="217" spans="1:5" s="101" customFormat="1" x14ac:dyDescent="0.25">
      <c r="A217" s="37">
        <v>44445.922881944447</v>
      </c>
      <c r="B217" s="37">
        <v>44445</v>
      </c>
      <c r="C217" s="73">
        <v>1000</v>
      </c>
      <c r="D217" s="38" t="s">
        <v>148</v>
      </c>
      <c r="E217" s="147" t="s">
        <v>24</v>
      </c>
    </row>
    <row r="218" spans="1:5" s="101" customFormat="1" x14ac:dyDescent="0.25">
      <c r="A218" s="37">
        <v>44446.018622685187</v>
      </c>
      <c r="B218" s="37">
        <v>44447</v>
      </c>
      <c r="C218" s="73">
        <v>300</v>
      </c>
      <c r="D218" s="38" t="s">
        <v>519</v>
      </c>
      <c r="E218" s="147" t="s">
        <v>24</v>
      </c>
    </row>
    <row r="219" spans="1:5" s="101" customFormat="1" x14ac:dyDescent="0.25">
      <c r="A219" s="37">
        <v>44446.106087962966</v>
      </c>
      <c r="B219" s="37">
        <v>44447</v>
      </c>
      <c r="C219" s="73">
        <v>500</v>
      </c>
      <c r="D219" s="38" t="s">
        <v>149</v>
      </c>
      <c r="E219" s="147" t="s">
        <v>24</v>
      </c>
    </row>
    <row r="220" spans="1:5" s="101" customFormat="1" x14ac:dyDescent="0.25">
      <c r="A220" s="37">
        <v>44446.368946759256</v>
      </c>
      <c r="B220" s="37">
        <v>44447</v>
      </c>
      <c r="C220" s="73">
        <v>30</v>
      </c>
      <c r="D220" s="38" t="s">
        <v>821</v>
      </c>
      <c r="E220" s="147" t="s">
        <v>24</v>
      </c>
    </row>
    <row r="221" spans="1:5" s="101" customFormat="1" x14ac:dyDescent="0.25">
      <c r="A221" s="37">
        <v>44446.378935185188</v>
      </c>
      <c r="B221" s="37">
        <v>44447</v>
      </c>
      <c r="C221" s="73">
        <v>500</v>
      </c>
      <c r="D221" s="38" t="s">
        <v>108</v>
      </c>
      <c r="E221" s="147" t="s">
        <v>24</v>
      </c>
    </row>
    <row r="222" spans="1:5" s="101" customFormat="1" x14ac:dyDescent="0.25">
      <c r="A222" s="37">
        <v>44446.54954861111</v>
      </c>
      <c r="B222" s="37">
        <v>44447</v>
      </c>
      <c r="C222" s="73">
        <v>1000</v>
      </c>
      <c r="D222" s="38"/>
      <c r="E222" s="147" t="s">
        <v>24</v>
      </c>
    </row>
    <row r="223" spans="1:5" s="101" customFormat="1" x14ac:dyDescent="0.25">
      <c r="A223" s="37">
        <v>44446.573622685188</v>
      </c>
      <c r="B223" s="37">
        <v>44447</v>
      </c>
      <c r="C223" s="73">
        <v>100</v>
      </c>
      <c r="D223" s="38" t="s">
        <v>624</v>
      </c>
      <c r="E223" s="147" t="s">
        <v>24</v>
      </c>
    </row>
    <row r="224" spans="1:5" s="101" customFormat="1" x14ac:dyDescent="0.25">
      <c r="A224" s="37">
        <v>44446.601631944446</v>
      </c>
      <c r="B224" s="37">
        <v>44447</v>
      </c>
      <c r="C224" s="73">
        <v>200</v>
      </c>
      <c r="D224" s="38" t="s">
        <v>530</v>
      </c>
      <c r="E224" s="147" t="s">
        <v>24</v>
      </c>
    </row>
    <row r="225" spans="1:5" s="101" customFormat="1" x14ac:dyDescent="0.25">
      <c r="A225" s="37">
        <v>44446.618113425924</v>
      </c>
      <c r="B225" s="37">
        <v>44447</v>
      </c>
      <c r="C225" s="73">
        <v>1000</v>
      </c>
      <c r="D225" s="38"/>
      <c r="E225" s="147" t="s">
        <v>24</v>
      </c>
    </row>
    <row r="226" spans="1:5" s="101" customFormat="1" x14ac:dyDescent="0.25">
      <c r="A226" s="37">
        <v>44446.661249999997</v>
      </c>
      <c r="B226" s="37">
        <v>44447</v>
      </c>
      <c r="C226" s="73">
        <v>200</v>
      </c>
      <c r="D226" s="38"/>
      <c r="E226" s="147" t="s">
        <v>24</v>
      </c>
    </row>
    <row r="227" spans="1:5" s="101" customFormat="1" x14ac:dyDescent="0.25">
      <c r="A227" s="37">
        <v>44446.697696759256</v>
      </c>
      <c r="B227" s="37">
        <v>44447</v>
      </c>
      <c r="C227" s="73">
        <v>2500</v>
      </c>
      <c r="D227" s="38" t="s">
        <v>825</v>
      </c>
      <c r="E227" s="147" t="s">
        <v>24</v>
      </c>
    </row>
    <row r="228" spans="1:5" s="101" customFormat="1" x14ac:dyDescent="0.25">
      <c r="A228" s="37">
        <v>44446.734872685185</v>
      </c>
      <c r="B228" s="37">
        <v>44447</v>
      </c>
      <c r="C228" s="73">
        <v>500</v>
      </c>
      <c r="D228" s="38" t="s">
        <v>151</v>
      </c>
      <c r="E228" s="147" t="s">
        <v>24</v>
      </c>
    </row>
    <row r="229" spans="1:5" s="101" customFormat="1" x14ac:dyDescent="0.25">
      <c r="A229" s="37">
        <v>44446.741944444446</v>
      </c>
      <c r="B229" s="37">
        <v>44447</v>
      </c>
      <c r="C229" s="73">
        <v>1000</v>
      </c>
      <c r="D229" s="38" t="s">
        <v>826</v>
      </c>
      <c r="E229" s="147" t="s">
        <v>24</v>
      </c>
    </row>
    <row r="230" spans="1:5" s="101" customFormat="1" x14ac:dyDescent="0.25">
      <c r="A230" s="37">
        <v>44446.755729166667</v>
      </c>
      <c r="B230" s="37">
        <v>44447</v>
      </c>
      <c r="C230" s="73">
        <v>500</v>
      </c>
      <c r="D230" s="38" t="s">
        <v>494</v>
      </c>
      <c r="E230" s="147" t="s">
        <v>24</v>
      </c>
    </row>
    <row r="231" spans="1:5" s="101" customFormat="1" x14ac:dyDescent="0.25">
      <c r="A231" s="37">
        <v>44446.765879629631</v>
      </c>
      <c r="B231" s="37">
        <v>44447</v>
      </c>
      <c r="C231" s="73">
        <v>500</v>
      </c>
      <c r="D231" s="38"/>
      <c r="E231" s="147" t="s">
        <v>24</v>
      </c>
    </row>
    <row r="232" spans="1:5" s="101" customFormat="1" x14ac:dyDescent="0.25">
      <c r="A232" s="37">
        <v>44446.81454861111</v>
      </c>
      <c r="B232" s="37">
        <v>44447</v>
      </c>
      <c r="C232" s="73">
        <v>1000</v>
      </c>
      <c r="D232" s="38" t="s">
        <v>140</v>
      </c>
      <c r="E232" s="147" t="s">
        <v>24</v>
      </c>
    </row>
    <row r="233" spans="1:5" s="101" customFormat="1" x14ac:dyDescent="0.25">
      <c r="A233" s="37">
        <v>44446.835358796299</v>
      </c>
      <c r="B233" s="37">
        <v>44447</v>
      </c>
      <c r="C233" s="73">
        <v>300</v>
      </c>
      <c r="D233" s="38"/>
      <c r="E233" s="147" t="s">
        <v>24</v>
      </c>
    </row>
    <row r="234" spans="1:5" s="101" customFormat="1" x14ac:dyDescent="0.25">
      <c r="A234" s="37">
        <v>44446.835995370369</v>
      </c>
      <c r="B234" s="37">
        <v>44447</v>
      </c>
      <c r="C234" s="73">
        <v>500</v>
      </c>
      <c r="D234" s="38"/>
      <c r="E234" s="147" t="s">
        <v>24</v>
      </c>
    </row>
    <row r="235" spans="1:5" s="101" customFormat="1" x14ac:dyDescent="0.25">
      <c r="A235" s="37">
        <v>44446.837824074071</v>
      </c>
      <c r="B235" s="37">
        <v>44447</v>
      </c>
      <c r="C235" s="73">
        <v>300</v>
      </c>
      <c r="D235" s="38" t="s">
        <v>152</v>
      </c>
      <c r="E235" s="147" t="s">
        <v>24</v>
      </c>
    </row>
    <row r="236" spans="1:5" s="101" customFormat="1" x14ac:dyDescent="0.25">
      <c r="A236" s="37">
        <v>44446.841134259259</v>
      </c>
      <c r="B236" s="37">
        <v>44447</v>
      </c>
      <c r="C236" s="73">
        <v>500</v>
      </c>
      <c r="D236" s="38" t="s">
        <v>153</v>
      </c>
      <c r="E236" s="147" t="s">
        <v>24</v>
      </c>
    </row>
    <row r="237" spans="1:5" s="101" customFormat="1" x14ac:dyDescent="0.25">
      <c r="A237" s="37">
        <v>44446.841550925928</v>
      </c>
      <c r="B237" s="37">
        <v>44447</v>
      </c>
      <c r="C237" s="73">
        <v>1000</v>
      </c>
      <c r="D237" s="38" t="s">
        <v>154</v>
      </c>
      <c r="E237" s="147" t="s">
        <v>24</v>
      </c>
    </row>
    <row r="238" spans="1:5" s="101" customFormat="1" x14ac:dyDescent="0.25">
      <c r="A238" s="37">
        <v>44446.845358796294</v>
      </c>
      <c r="B238" s="37">
        <v>44447</v>
      </c>
      <c r="C238" s="73">
        <v>300</v>
      </c>
      <c r="D238" s="38"/>
      <c r="E238" s="147" t="s">
        <v>24</v>
      </c>
    </row>
    <row r="239" spans="1:5" s="101" customFormat="1" x14ac:dyDescent="0.25">
      <c r="A239" s="37">
        <v>44446.847569444442</v>
      </c>
      <c r="B239" s="37">
        <v>44447</v>
      </c>
      <c r="C239" s="73">
        <v>10000</v>
      </c>
      <c r="D239" s="38" t="s">
        <v>156</v>
      </c>
      <c r="E239" s="147" t="s">
        <v>24</v>
      </c>
    </row>
    <row r="240" spans="1:5" s="101" customFormat="1" x14ac:dyDescent="0.25">
      <c r="A240" s="37">
        <v>44446.847997685189</v>
      </c>
      <c r="B240" s="37">
        <v>44447</v>
      </c>
      <c r="C240" s="73">
        <v>300</v>
      </c>
      <c r="D240" s="38"/>
      <c r="E240" s="147" t="s">
        <v>24</v>
      </c>
    </row>
    <row r="241" spans="1:5" s="101" customFormat="1" x14ac:dyDescent="0.25">
      <c r="A241" s="37">
        <v>44446.862245370372</v>
      </c>
      <c r="B241" s="37">
        <v>44447</v>
      </c>
      <c r="C241" s="73">
        <v>1000</v>
      </c>
      <c r="D241" s="38" t="s">
        <v>827</v>
      </c>
      <c r="E241" s="147" t="s">
        <v>24</v>
      </c>
    </row>
    <row r="242" spans="1:5" s="101" customFormat="1" x14ac:dyDescent="0.25">
      <c r="A242" s="37">
        <v>44446.868738425925</v>
      </c>
      <c r="B242" s="37">
        <v>44447</v>
      </c>
      <c r="C242" s="73">
        <v>300</v>
      </c>
      <c r="D242" s="38" t="s">
        <v>828</v>
      </c>
      <c r="E242" s="147" t="s">
        <v>24</v>
      </c>
    </row>
    <row r="243" spans="1:5" s="101" customFormat="1" x14ac:dyDescent="0.25">
      <c r="A243" s="37">
        <v>44446.877638888887</v>
      </c>
      <c r="B243" s="37">
        <v>44447</v>
      </c>
      <c r="C243" s="73">
        <v>1000</v>
      </c>
      <c r="D243" s="38" t="s">
        <v>158</v>
      </c>
      <c r="E243" s="147" t="s">
        <v>24</v>
      </c>
    </row>
    <row r="244" spans="1:5" s="101" customFormat="1" x14ac:dyDescent="0.25">
      <c r="A244" s="37">
        <v>44446.878391203703</v>
      </c>
      <c r="B244" s="37">
        <v>44447</v>
      </c>
      <c r="C244" s="73">
        <v>500</v>
      </c>
      <c r="D244" s="38" t="s">
        <v>159</v>
      </c>
      <c r="E244" s="147" t="s">
        <v>24</v>
      </c>
    </row>
    <row r="245" spans="1:5" s="101" customFormat="1" x14ac:dyDescent="0.25">
      <c r="A245" s="37">
        <v>44446.882986111108</v>
      </c>
      <c r="B245" s="37">
        <v>44447</v>
      </c>
      <c r="C245" s="73">
        <v>500</v>
      </c>
      <c r="D245" s="38" t="s">
        <v>330</v>
      </c>
      <c r="E245" s="147" t="s">
        <v>24</v>
      </c>
    </row>
    <row r="246" spans="1:5" s="101" customFormat="1" x14ac:dyDescent="0.25">
      <c r="A246" s="37">
        <v>44446.924398148149</v>
      </c>
      <c r="B246" s="37">
        <v>44447</v>
      </c>
      <c r="C246" s="73">
        <v>500</v>
      </c>
      <c r="D246" s="38" t="s">
        <v>162</v>
      </c>
      <c r="E246" s="147" t="s">
        <v>24</v>
      </c>
    </row>
    <row r="247" spans="1:5" s="101" customFormat="1" x14ac:dyDescent="0.25">
      <c r="A247" s="37">
        <v>44446.926446759258</v>
      </c>
      <c r="B247" s="37">
        <v>44447</v>
      </c>
      <c r="C247" s="73">
        <v>1999</v>
      </c>
      <c r="D247" s="38" t="s">
        <v>829</v>
      </c>
      <c r="E247" s="147" t="s">
        <v>24</v>
      </c>
    </row>
    <row r="248" spans="1:5" s="101" customFormat="1" x14ac:dyDescent="0.25">
      <c r="A248" s="37">
        <v>44446.935497685183</v>
      </c>
      <c r="B248" s="37">
        <v>44447</v>
      </c>
      <c r="C248" s="73">
        <v>300</v>
      </c>
      <c r="D248" s="38" t="s">
        <v>376</v>
      </c>
      <c r="E248" s="147" t="s">
        <v>24</v>
      </c>
    </row>
    <row r="249" spans="1:5" s="101" customFormat="1" x14ac:dyDescent="0.25">
      <c r="A249" s="37">
        <v>44446.936122685183</v>
      </c>
      <c r="B249" s="37">
        <v>44447</v>
      </c>
      <c r="C249" s="73">
        <v>300</v>
      </c>
      <c r="D249" s="38"/>
      <c r="E249" s="147" t="s">
        <v>24</v>
      </c>
    </row>
    <row r="250" spans="1:5" s="101" customFormat="1" x14ac:dyDescent="0.25">
      <c r="A250" s="37">
        <v>44446.952916666669</v>
      </c>
      <c r="B250" s="37">
        <v>44447</v>
      </c>
      <c r="C250" s="73">
        <v>300</v>
      </c>
      <c r="D250" s="38" t="s">
        <v>548</v>
      </c>
      <c r="E250" s="147" t="s">
        <v>24</v>
      </c>
    </row>
    <row r="251" spans="1:5" s="101" customFormat="1" x14ac:dyDescent="0.25">
      <c r="A251" s="37">
        <v>44446.9684837963</v>
      </c>
      <c r="B251" s="37">
        <v>44447</v>
      </c>
      <c r="C251" s="73">
        <v>1000</v>
      </c>
      <c r="D251" s="38" t="s">
        <v>830</v>
      </c>
      <c r="E251" s="147" t="s">
        <v>24</v>
      </c>
    </row>
    <row r="252" spans="1:5" s="101" customFormat="1" x14ac:dyDescent="0.25">
      <c r="A252" s="37">
        <v>44447.003078703703</v>
      </c>
      <c r="B252" s="37">
        <v>44448</v>
      </c>
      <c r="C252" s="73">
        <v>30</v>
      </c>
      <c r="D252" s="38" t="s">
        <v>316</v>
      </c>
      <c r="E252" s="147" t="s">
        <v>24</v>
      </c>
    </row>
    <row r="253" spans="1:5" s="101" customFormat="1" x14ac:dyDescent="0.25">
      <c r="A253" s="37">
        <v>44447.003553240742</v>
      </c>
      <c r="B253" s="37">
        <v>44448</v>
      </c>
      <c r="C253" s="73">
        <v>1000</v>
      </c>
      <c r="D253" s="38" t="s">
        <v>165</v>
      </c>
      <c r="E253" s="147" t="s">
        <v>24</v>
      </c>
    </row>
    <row r="254" spans="1:5" s="101" customFormat="1" x14ac:dyDescent="0.25">
      <c r="A254" s="37">
        <v>44447.037106481483</v>
      </c>
      <c r="B254" s="37">
        <v>44448</v>
      </c>
      <c r="C254" s="73">
        <v>1000</v>
      </c>
      <c r="D254" s="38"/>
      <c r="E254" s="147" t="s">
        <v>24</v>
      </c>
    </row>
    <row r="255" spans="1:5" s="101" customFormat="1" x14ac:dyDescent="0.25">
      <c r="A255" s="37">
        <v>44447.241030092591</v>
      </c>
      <c r="B255" s="37">
        <v>44448</v>
      </c>
      <c r="C255" s="73">
        <v>200</v>
      </c>
      <c r="D255" s="38" t="s">
        <v>313</v>
      </c>
      <c r="E255" s="147" t="s">
        <v>24</v>
      </c>
    </row>
    <row r="256" spans="1:5" s="101" customFormat="1" x14ac:dyDescent="0.25">
      <c r="A256" s="37">
        <v>44447.305081018516</v>
      </c>
      <c r="B256" s="37">
        <v>44448</v>
      </c>
      <c r="C256" s="73">
        <v>600</v>
      </c>
      <c r="D256" s="38" t="s">
        <v>166</v>
      </c>
      <c r="E256" s="147" t="s">
        <v>24</v>
      </c>
    </row>
    <row r="257" spans="1:5" s="101" customFormat="1" x14ac:dyDescent="0.25">
      <c r="A257" s="37">
        <v>44447.320451388892</v>
      </c>
      <c r="B257" s="37">
        <v>44448</v>
      </c>
      <c r="C257" s="73">
        <v>300</v>
      </c>
      <c r="D257" s="38" t="s">
        <v>571</v>
      </c>
      <c r="E257" s="147" t="s">
        <v>24</v>
      </c>
    </row>
    <row r="258" spans="1:5" s="101" customFormat="1" x14ac:dyDescent="0.25">
      <c r="A258" s="37">
        <v>44447.330069444448</v>
      </c>
      <c r="B258" s="37">
        <v>44448</v>
      </c>
      <c r="C258" s="73">
        <v>30</v>
      </c>
      <c r="D258" s="38"/>
      <c r="E258" s="147" t="s">
        <v>24</v>
      </c>
    </row>
    <row r="259" spans="1:5" s="101" customFormat="1" x14ac:dyDescent="0.25">
      <c r="A259" s="37">
        <v>44447.376203703701</v>
      </c>
      <c r="B259" s="37">
        <v>44448</v>
      </c>
      <c r="C259" s="73">
        <v>300</v>
      </c>
      <c r="D259" s="38"/>
      <c r="E259" s="147" t="s">
        <v>24</v>
      </c>
    </row>
    <row r="260" spans="1:5" s="101" customFormat="1" x14ac:dyDescent="0.25">
      <c r="A260" s="37">
        <v>44447.401979166665</v>
      </c>
      <c r="B260" s="37">
        <v>44448</v>
      </c>
      <c r="C260" s="73">
        <v>200</v>
      </c>
      <c r="D260" s="38" t="s">
        <v>331</v>
      </c>
      <c r="E260" s="147" t="s">
        <v>24</v>
      </c>
    </row>
    <row r="261" spans="1:5" s="101" customFormat="1" x14ac:dyDescent="0.25">
      <c r="A261" s="37">
        <v>44447.422071759262</v>
      </c>
      <c r="B261" s="37">
        <v>44448</v>
      </c>
      <c r="C261" s="73">
        <v>200</v>
      </c>
      <c r="D261" s="38" t="s">
        <v>831</v>
      </c>
      <c r="E261" s="147" t="s">
        <v>24</v>
      </c>
    </row>
    <row r="262" spans="1:5" s="101" customFormat="1" x14ac:dyDescent="0.25">
      <c r="A262" s="37">
        <v>44447.443726851852</v>
      </c>
      <c r="B262" s="37">
        <v>44448</v>
      </c>
      <c r="C262" s="73">
        <v>100</v>
      </c>
      <c r="D262" s="38" t="s">
        <v>167</v>
      </c>
      <c r="E262" s="147" t="s">
        <v>24</v>
      </c>
    </row>
    <row r="263" spans="1:5" s="101" customFormat="1" x14ac:dyDescent="0.25">
      <c r="A263" s="37">
        <v>44447.452187499999</v>
      </c>
      <c r="B263" s="37">
        <v>44448</v>
      </c>
      <c r="C263" s="73">
        <v>300</v>
      </c>
      <c r="D263" s="38" t="s">
        <v>832</v>
      </c>
      <c r="E263" s="147" t="s">
        <v>24</v>
      </c>
    </row>
    <row r="264" spans="1:5" s="101" customFormat="1" x14ac:dyDescent="0.25">
      <c r="A264" s="37">
        <v>44447.501423611109</v>
      </c>
      <c r="B264" s="37">
        <v>44448</v>
      </c>
      <c r="C264" s="73">
        <v>300</v>
      </c>
      <c r="D264" s="38" t="s">
        <v>377</v>
      </c>
      <c r="E264" s="147" t="s">
        <v>24</v>
      </c>
    </row>
    <row r="265" spans="1:5" s="101" customFormat="1" x14ac:dyDescent="0.25">
      <c r="A265" s="37">
        <v>44447.504351851851</v>
      </c>
      <c r="B265" s="37">
        <v>44448</v>
      </c>
      <c r="C265" s="73">
        <v>500</v>
      </c>
      <c r="D265" s="38"/>
      <c r="E265" s="147" t="s">
        <v>24</v>
      </c>
    </row>
    <row r="266" spans="1:5" s="101" customFormat="1" x14ac:dyDescent="0.25">
      <c r="A266" s="37">
        <v>44447.504930555559</v>
      </c>
      <c r="B266" s="37">
        <v>44448</v>
      </c>
      <c r="C266" s="73">
        <v>400</v>
      </c>
      <c r="D266" s="38" t="s">
        <v>108</v>
      </c>
      <c r="E266" s="147" t="s">
        <v>24</v>
      </c>
    </row>
    <row r="267" spans="1:5" s="101" customFormat="1" x14ac:dyDescent="0.25">
      <c r="A267" s="37">
        <v>44447.510775462964</v>
      </c>
      <c r="B267" s="37">
        <v>44448</v>
      </c>
      <c r="C267" s="73">
        <v>100</v>
      </c>
      <c r="D267" s="38" t="s">
        <v>168</v>
      </c>
      <c r="E267" s="147" t="s">
        <v>24</v>
      </c>
    </row>
    <row r="268" spans="1:5" s="101" customFormat="1" x14ac:dyDescent="0.25">
      <c r="A268" s="37">
        <v>44447.514953703707</v>
      </c>
      <c r="B268" s="37">
        <v>44448</v>
      </c>
      <c r="C268" s="73">
        <v>100</v>
      </c>
      <c r="D268" s="38" t="s">
        <v>378</v>
      </c>
      <c r="E268" s="147" t="s">
        <v>24</v>
      </c>
    </row>
    <row r="269" spans="1:5" s="101" customFormat="1" x14ac:dyDescent="0.25">
      <c r="A269" s="37">
        <v>44447.516226851854</v>
      </c>
      <c r="B269" s="37">
        <v>44448</v>
      </c>
      <c r="C269" s="73">
        <v>100</v>
      </c>
      <c r="D269" s="38" t="s">
        <v>108</v>
      </c>
      <c r="E269" s="147" t="s">
        <v>24</v>
      </c>
    </row>
    <row r="270" spans="1:5" s="101" customFormat="1" x14ac:dyDescent="0.25">
      <c r="A270" s="37">
        <v>44447.527777777781</v>
      </c>
      <c r="B270" s="37">
        <v>44448</v>
      </c>
      <c r="C270" s="73">
        <v>1000</v>
      </c>
      <c r="D270" s="38" t="s">
        <v>833</v>
      </c>
      <c r="E270" s="147" t="s">
        <v>24</v>
      </c>
    </row>
    <row r="271" spans="1:5" s="101" customFormat="1" x14ac:dyDescent="0.25">
      <c r="A271" s="37">
        <v>44447.532233796293</v>
      </c>
      <c r="B271" s="37">
        <v>44448</v>
      </c>
      <c r="C271" s="73">
        <v>1000</v>
      </c>
      <c r="D271" s="38" t="s">
        <v>169</v>
      </c>
      <c r="E271" s="147" t="s">
        <v>24</v>
      </c>
    </row>
    <row r="272" spans="1:5" s="101" customFormat="1" x14ac:dyDescent="0.25">
      <c r="A272" s="37">
        <v>44447.533125000002</v>
      </c>
      <c r="B272" s="37">
        <v>44448</v>
      </c>
      <c r="C272" s="73">
        <v>5000</v>
      </c>
      <c r="D272" s="38" t="s">
        <v>834</v>
      </c>
      <c r="E272" s="147" t="s">
        <v>24</v>
      </c>
    </row>
    <row r="273" spans="1:5" s="101" customFormat="1" x14ac:dyDescent="0.25">
      <c r="A273" s="37">
        <v>44447.550740740742</v>
      </c>
      <c r="B273" s="37">
        <v>44448</v>
      </c>
      <c r="C273" s="73">
        <v>500</v>
      </c>
      <c r="D273" s="38" t="s">
        <v>170</v>
      </c>
      <c r="E273" s="147" t="s">
        <v>24</v>
      </c>
    </row>
    <row r="274" spans="1:5" s="101" customFormat="1" x14ac:dyDescent="0.25">
      <c r="A274" s="37">
        <v>44447.552812499998</v>
      </c>
      <c r="B274" s="37">
        <v>44448</v>
      </c>
      <c r="C274" s="73">
        <v>500</v>
      </c>
      <c r="D274" s="38"/>
      <c r="E274" s="147" t="s">
        <v>24</v>
      </c>
    </row>
    <row r="275" spans="1:5" s="101" customFormat="1" x14ac:dyDescent="0.25">
      <c r="A275" s="37">
        <v>44447.552939814814</v>
      </c>
      <c r="B275" s="37">
        <v>44448</v>
      </c>
      <c r="C275" s="73">
        <v>1000</v>
      </c>
      <c r="D275" s="38" t="s">
        <v>495</v>
      </c>
      <c r="E275" s="147" t="s">
        <v>24</v>
      </c>
    </row>
    <row r="276" spans="1:5" s="101" customFormat="1" x14ac:dyDescent="0.25">
      <c r="A276" s="37">
        <v>44447.56009259259</v>
      </c>
      <c r="B276" s="37">
        <v>44448</v>
      </c>
      <c r="C276" s="73">
        <v>500</v>
      </c>
      <c r="D276" s="38" t="s">
        <v>835</v>
      </c>
      <c r="E276" s="147" t="s">
        <v>24</v>
      </c>
    </row>
    <row r="277" spans="1:5" s="101" customFormat="1" x14ac:dyDescent="0.25">
      <c r="A277" s="37">
        <v>44447.566458333335</v>
      </c>
      <c r="B277" s="37">
        <v>44448</v>
      </c>
      <c r="C277" s="73">
        <v>500</v>
      </c>
      <c r="D277" s="38" t="s">
        <v>625</v>
      </c>
      <c r="E277" s="147" t="s">
        <v>24</v>
      </c>
    </row>
    <row r="278" spans="1:5" s="101" customFormat="1" x14ac:dyDescent="0.25">
      <c r="A278" s="37">
        <v>44447.614537037036</v>
      </c>
      <c r="B278" s="37">
        <v>44448</v>
      </c>
      <c r="C278" s="73">
        <v>150</v>
      </c>
      <c r="D278" s="38" t="s">
        <v>836</v>
      </c>
      <c r="E278" s="147" t="s">
        <v>24</v>
      </c>
    </row>
    <row r="279" spans="1:5" s="101" customFormat="1" x14ac:dyDescent="0.25">
      <c r="A279" s="37">
        <v>44447.674768518518</v>
      </c>
      <c r="B279" s="37">
        <v>44448</v>
      </c>
      <c r="C279" s="73">
        <v>300</v>
      </c>
      <c r="D279" s="38" t="s">
        <v>171</v>
      </c>
      <c r="E279" s="147" t="s">
        <v>24</v>
      </c>
    </row>
    <row r="280" spans="1:5" s="101" customFormat="1" x14ac:dyDescent="0.25">
      <c r="A280" s="37">
        <v>44447.685706018521</v>
      </c>
      <c r="B280" s="37">
        <v>44448</v>
      </c>
      <c r="C280" s="73">
        <v>100</v>
      </c>
      <c r="D280" s="38"/>
      <c r="E280" s="147" t="s">
        <v>24</v>
      </c>
    </row>
    <row r="281" spans="1:5" s="101" customFormat="1" x14ac:dyDescent="0.25">
      <c r="A281" s="37">
        <v>44447.739710648151</v>
      </c>
      <c r="B281" s="37">
        <v>44448</v>
      </c>
      <c r="C281" s="73">
        <v>100</v>
      </c>
      <c r="D281" s="38" t="s">
        <v>172</v>
      </c>
      <c r="E281" s="147" t="s">
        <v>24</v>
      </c>
    </row>
    <row r="282" spans="1:5" s="101" customFormat="1" x14ac:dyDescent="0.25">
      <c r="A282" s="37">
        <v>44447.745925925927</v>
      </c>
      <c r="B282" s="37">
        <v>44448</v>
      </c>
      <c r="C282" s="73">
        <v>200</v>
      </c>
      <c r="D282" s="38" t="s">
        <v>470</v>
      </c>
      <c r="E282" s="147" t="s">
        <v>24</v>
      </c>
    </row>
    <row r="283" spans="1:5" s="101" customFormat="1" x14ac:dyDescent="0.25">
      <c r="A283" s="37">
        <v>44447.755914351852</v>
      </c>
      <c r="B283" s="37">
        <v>44448</v>
      </c>
      <c r="C283" s="73">
        <v>200</v>
      </c>
      <c r="D283" s="38" t="s">
        <v>173</v>
      </c>
      <c r="E283" s="147" t="s">
        <v>24</v>
      </c>
    </row>
    <row r="284" spans="1:5" s="101" customFormat="1" x14ac:dyDescent="0.25">
      <c r="A284" s="37">
        <v>44447.766469907408</v>
      </c>
      <c r="B284" s="37">
        <v>44448</v>
      </c>
      <c r="C284" s="73">
        <v>1000</v>
      </c>
      <c r="D284" s="38"/>
      <c r="E284" s="147" t="s">
        <v>24</v>
      </c>
    </row>
    <row r="285" spans="1:5" s="101" customFormat="1" x14ac:dyDescent="0.25">
      <c r="A285" s="37">
        <v>44447.877939814818</v>
      </c>
      <c r="B285" s="37">
        <v>44448</v>
      </c>
      <c r="C285" s="73">
        <v>1000</v>
      </c>
      <c r="D285" s="38" t="s">
        <v>837</v>
      </c>
      <c r="E285" s="147" t="s">
        <v>24</v>
      </c>
    </row>
    <row r="286" spans="1:5" s="101" customFormat="1" x14ac:dyDescent="0.25">
      <c r="A286" s="37">
        <v>44447.910219907404</v>
      </c>
      <c r="B286" s="37">
        <v>44448</v>
      </c>
      <c r="C286" s="73">
        <v>100</v>
      </c>
      <c r="D286" s="38" t="s">
        <v>379</v>
      </c>
      <c r="E286" s="147" t="s">
        <v>24</v>
      </c>
    </row>
    <row r="287" spans="1:5" s="101" customFormat="1" x14ac:dyDescent="0.25">
      <c r="A287" s="37">
        <v>44447.911076388889</v>
      </c>
      <c r="B287" s="37">
        <v>44448</v>
      </c>
      <c r="C287" s="73">
        <v>100</v>
      </c>
      <c r="D287" s="38" t="s">
        <v>380</v>
      </c>
      <c r="E287" s="147" t="s">
        <v>24</v>
      </c>
    </row>
    <row r="288" spans="1:5" s="101" customFormat="1" x14ac:dyDescent="0.25">
      <c r="A288" s="37">
        <v>44447.954513888886</v>
      </c>
      <c r="B288" s="37">
        <v>44448</v>
      </c>
      <c r="C288" s="73">
        <v>300</v>
      </c>
      <c r="D288" s="38" t="s">
        <v>183</v>
      </c>
      <c r="E288" s="147" t="s">
        <v>24</v>
      </c>
    </row>
    <row r="289" spans="1:5" s="101" customFormat="1" x14ac:dyDescent="0.25">
      <c r="A289" s="37">
        <v>44448.069074074076</v>
      </c>
      <c r="B289" s="37">
        <v>44449</v>
      </c>
      <c r="C289" s="73">
        <v>200</v>
      </c>
      <c r="D289" s="38"/>
      <c r="E289" s="147" t="s">
        <v>24</v>
      </c>
    </row>
    <row r="290" spans="1:5" s="101" customFormat="1" x14ac:dyDescent="0.25">
      <c r="A290" s="37">
        <v>44448.089236111111</v>
      </c>
      <c r="B290" s="37">
        <v>44449</v>
      </c>
      <c r="C290" s="73">
        <v>50</v>
      </c>
      <c r="D290" s="38"/>
      <c r="E290" s="147" t="s">
        <v>24</v>
      </c>
    </row>
    <row r="291" spans="1:5" s="101" customFormat="1" x14ac:dyDescent="0.25">
      <c r="A291" s="37">
        <v>44448.31318287037</v>
      </c>
      <c r="B291" s="37">
        <v>44449</v>
      </c>
      <c r="C291" s="73">
        <v>30</v>
      </c>
      <c r="D291" s="38"/>
      <c r="E291" s="147" t="s">
        <v>24</v>
      </c>
    </row>
    <row r="292" spans="1:5" s="101" customFormat="1" x14ac:dyDescent="0.25">
      <c r="A292" s="37">
        <v>44448.336099537039</v>
      </c>
      <c r="B292" s="37">
        <v>44449</v>
      </c>
      <c r="C292" s="73">
        <v>500</v>
      </c>
      <c r="D292" s="38" t="s">
        <v>176</v>
      </c>
      <c r="E292" s="147" t="s">
        <v>24</v>
      </c>
    </row>
    <row r="293" spans="1:5" s="101" customFormat="1" x14ac:dyDescent="0.25">
      <c r="A293" s="37">
        <v>44448.379837962966</v>
      </c>
      <c r="B293" s="37">
        <v>44449</v>
      </c>
      <c r="C293" s="73">
        <v>500</v>
      </c>
      <c r="D293" s="38" t="s">
        <v>177</v>
      </c>
      <c r="E293" s="147" t="s">
        <v>24</v>
      </c>
    </row>
    <row r="294" spans="1:5" s="101" customFormat="1" x14ac:dyDescent="0.25">
      <c r="A294" s="37">
        <v>44448.382638888892</v>
      </c>
      <c r="B294" s="37">
        <v>44449</v>
      </c>
      <c r="C294" s="73">
        <v>100</v>
      </c>
      <c r="D294" s="38" t="s">
        <v>178</v>
      </c>
      <c r="E294" s="147" t="s">
        <v>24</v>
      </c>
    </row>
    <row r="295" spans="1:5" s="101" customFormat="1" x14ac:dyDescent="0.25">
      <c r="A295" s="37">
        <v>44448.383171296293</v>
      </c>
      <c r="B295" s="37">
        <v>44449</v>
      </c>
      <c r="C295" s="73">
        <v>1480</v>
      </c>
      <c r="D295" s="38" t="s">
        <v>521</v>
      </c>
      <c r="E295" s="147" t="s">
        <v>24</v>
      </c>
    </row>
    <row r="296" spans="1:5" s="101" customFormat="1" x14ac:dyDescent="0.25">
      <c r="A296" s="37">
        <v>44448.384363425925</v>
      </c>
      <c r="B296" s="37">
        <v>44449</v>
      </c>
      <c r="C296" s="73">
        <v>500</v>
      </c>
      <c r="D296" s="38" t="s">
        <v>179</v>
      </c>
      <c r="E296" s="147" t="s">
        <v>24</v>
      </c>
    </row>
    <row r="297" spans="1:5" s="101" customFormat="1" x14ac:dyDescent="0.25">
      <c r="A297" s="37">
        <v>44448.386296296296</v>
      </c>
      <c r="B297" s="37">
        <v>44449</v>
      </c>
      <c r="C297" s="73">
        <v>300</v>
      </c>
      <c r="D297" s="38"/>
      <c r="E297" s="147" t="s">
        <v>24</v>
      </c>
    </row>
    <row r="298" spans="1:5" s="101" customFormat="1" x14ac:dyDescent="0.25">
      <c r="A298" s="37">
        <v>44448.412789351853</v>
      </c>
      <c r="B298" s="37">
        <v>44449</v>
      </c>
      <c r="C298" s="73">
        <v>500</v>
      </c>
      <c r="D298" s="38" t="s">
        <v>155</v>
      </c>
      <c r="E298" s="147" t="s">
        <v>24</v>
      </c>
    </row>
    <row r="299" spans="1:5" s="101" customFormat="1" x14ac:dyDescent="0.25">
      <c r="A299" s="37">
        <v>44448.423761574071</v>
      </c>
      <c r="B299" s="37">
        <v>44449</v>
      </c>
      <c r="C299" s="73">
        <v>300</v>
      </c>
      <c r="D299" s="38" t="s">
        <v>838</v>
      </c>
      <c r="E299" s="147" t="s">
        <v>24</v>
      </c>
    </row>
    <row r="300" spans="1:5" s="101" customFormat="1" x14ac:dyDescent="0.25">
      <c r="A300" s="37">
        <v>44448.456944444442</v>
      </c>
      <c r="B300" s="37">
        <v>44449</v>
      </c>
      <c r="C300" s="73">
        <v>200</v>
      </c>
      <c r="D300" s="38" t="s">
        <v>689</v>
      </c>
      <c r="E300" s="147" t="s">
        <v>24</v>
      </c>
    </row>
    <row r="301" spans="1:5" s="101" customFormat="1" x14ac:dyDescent="0.25">
      <c r="A301" s="37">
        <v>44448.483761574076</v>
      </c>
      <c r="B301" s="37">
        <v>44449</v>
      </c>
      <c r="C301" s="73">
        <v>10000</v>
      </c>
      <c r="D301" s="38" t="s">
        <v>839</v>
      </c>
      <c r="E301" s="147" t="s">
        <v>24</v>
      </c>
    </row>
    <row r="302" spans="1:5" s="101" customFormat="1" x14ac:dyDescent="0.25">
      <c r="A302" s="37">
        <v>44448.487743055557</v>
      </c>
      <c r="B302" s="37">
        <v>44449</v>
      </c>
      <c r="C302" s="73">
        <v>500</v>
      </c>
      <c r="D302" s="38"/>
      <c r="E302" s="147" t="s">
        <v>24</v>
      </c>
    </row>
    <row r="303" spans="1:5" s="101" customFormat="1" x14ac:dyDescent="0.25">
      <c r="A303" s="37">
        <v>44448.506249999999</v>
      </c>
      <c r="B303" s="37">
        <v>44449</v>
      </c>
      <c r="C303" s="73">
        <v>400</v>
      </c>
      <c r="D303" s="38" t="s">
        <v>840</v>
      </c>
      <c r="E303" s="147" t="s">
        <v>24</v>
      </c>
    </row>
    <row r="304" spans="1:5" s="101" customFormat="1" x14ac:dyDescent="0.25">
      <c r="A304" s="37">
        <v>44448.509930555556</v>
      </c>
      <c r="B304" s="37">
        <v>44449</v>
      </c>
      <c r="C304" s="73">
        <v>250</v>
      </c>
      <c r="D304" s="38" t="s">
        <v>409</v>
      </c>
      <c r="E304" s="147" t="s">
        <v>24</v>
      </c>
    </row>
    <row r="305" spans="1:5" s="101" customFormat="1" x14ac:dyDescent="0.25">
      <c r="A305" s="37">
        <v>44448.534351851849</v>
      </c>
      <c r="B305" s="37">
        <v>44449</v>
      </c>
      <c r="C305" s="73">
        <v>10</v>
      </c>
      <c r="D305" s="38" t="s">
        <v>678</v>
      </c>
      <c r="E305" s="147" t="s">
        <v>24</v>
      </c>
    </row>
    <row r="306" spans="1:5" s="101" customFormat="1" x14ac:dyDescent="0.25">
      <c r="A306" s="37">
        <v>44448.541145833333</v>
      </c>
      <c r="B306" s="37">
        <v>44449</v>
      </c>
      <c r="C306" s="73">
        <v>500</v>
      </c>
      <c r="D306" s="38" t="s">
        <v>181</v>
      </c>
      <c r="E306" s="147" t="s">
        <v>24</v>
      </c>
    </row>
    <row r="307" spans="1:5" s="101" customFormat="1" x14ac:dyDescent="0.25">
      <c r="A307" s="37">
        <v>44448.559247685182</v>
      </c>
      <c r="B307" s="37">
        <v>44449</v>
      </c>
      <c r="C307" s="73">
        <v>200</v>
      </c>
      <c r="D307" s="38" t="s">
        <v>841</v>
      </c>
      <c r="E307" s="147" t="s">
        <v>24</v>
      </c>
    </row>
    <row r="308" spans="1:5" s="101" customFormat="1" x14ac:dyDescent="0.25">
      <c r="A308" s="37">
        <v>44448.55976851852</v>
      </c>
      <c r="B308" s="37">
        <v>44449</v>
      </c>
      <c r="C308" s="73">
        <v>100</v>
      </c>
      <c r="D308" s="38" t="s">
        <v>182</v>
      </c>
      <c r="E308" s="147" t="s">
        <v>24</v>
      </c>
    </row>
    <row r="309" spans="1:5" s="101" customFormat="1" x14ac:dyDescent="0.25">
      <c r="A309" s="37">
        <v>44448.562326388892</v>
      </c>
      <c r="B309" s="37">
        <v>44449</v>
      </c>
      <c r="C309" s="73">
        <v>2000</v>
      </c>
      <c r="D309" s="38" t="s">
        <v>573</v>
      </c>
      <c r="E309" s="147" t="s">
        <v>24</v>
      </c>
    </row>
    <row r="310" spans="1:5" s="101" customFormat="1" x14ac:dyDescent="0.25">
      <c r="A310" s="37">
        <v>44448.597627314812</v>
      </c>
      <c r="B310" s="37">
        <v>44449</v>
      </c>
      <c r="C310" s="73">
        <v>300</v>
      </c>
      <c r="D310" s="38" t="s">
        <v>842</v>
      </c>
      <c r="E310" s="147" t="s">
        <v>24</v>
      </c>
    </row>
    <row r="311" spans="1:5" s="101" customFormat="1" x14ac:dyDescent="0.25">
      <c r="A311" s="37">
        <v>44448.677187499998</v>
      </c>
      <c r="B311" s="37">
        <v>44449</v>
      </c>
      <c r="C311" s="73">
        <v>300</v>
      </c>
      <c r="D311" s="38" t="s">
        <v>193</v>
      </c>
      <c r="E311" s="147" t="s">
        <v>24</v>
      </c>
    </row>
    <row r="312" spans="1:5" s="101" customFormat="1" x14ac:dyDescent="0.25">
      <c r="A312" s="37">
        <v>44448.677905092591</v>
      </c>
      <c r="B312" s="37">
        <v>44449</v>
      </c>
      <c r="C312" s="73">
        <v>100</v>
      </c>
      <c r="D312" s="38" t="s">
        <v>493</v>
      </c>
      <c r="E312" s="147" t="s">
        <v>24</v>
      </c>
    </row>
    <row r="313" spans="1:5" s="101" customFormat="1" x14ac:dyDescent="0.25">
      <c r="A313" s="37">
        <v>44448.741423611114</v>
      </c>
      <c r="B313" s="37">
        <v>44449</v>
      </c>
      <c r="C313" s="73">
        <v>50</v>
      </c>
      <c r="D313" s="38"/>
      <c r="E313" s="147" t="s">
        <v>24</v>
      </c>
    </row>
    <row r="314" spans="1:5" s="101" customFormat="1" x14ac:dyDescent="0.25">
      <c r="A314" s="37">
        <v>44448.76734953704</v>
      </c>
      <c r="B314" s="37">
        <v>44449</v>
      </c>
      <c r="C314" s="73">
        <v>500</v>
      </c>
      <c r="D314" s="38"/>
      <c r="E314" s="147" t="s">
        <v>24</v>
      </c>
    </row>
    <row r="315" spans="1:5" s="101" customFormat="1" x14ac:dyDescent="0.25">
      <c r="A315" s="37">
        <v>44448.801886574074</v>
      </c>
      <c r="B315" s="37">
        <v>44449</v>
      </c>
      <c r="C315" s="73">
        <v>1000</v>
      </c>
      <c r="D315" s="38" t="s">
        <v>574</v>
      </c>
      <c r="E315" s="147" t="s">
        <v>24</v>
      </c>
    </row>
    <row r="316" spans="1:5" s="101" customFormat="1" x14ac:dyDescent="0.25">
      <c r="A316" s="37">
        <v>44448.833912037036</v>
      </c>
      <c r="B316" s="37">
        <v>44449</v>
      </c>
      <c r="C316" s="73">
        <v>100</v>
      </c>
      <c r="D316" s="38"/>
      <c r="E316" s="147" t="s">
        <v>24</v>
      </c>
    </row>
    <row r="317" spans="1:5" s="101" customFormat="1" x14ac:dyDescent="0.25">
      <c r="A317" s="37">
        <v>44448.854756944442</v>
      </c>
      <c r="B317" s="37">
        <v>44449</v>
      </c>
      <c r="C317" s="73">
        <v>200</v>
      </c>
      <c r="D317" s="38" t="s">
        <v>549</v>
      </c>
      <c r="E317" s="147" t="s">
        <v>24</v>
      </c>
    </row>
    <row r="318" spans="1:5" s="101" customFormat="1" x14ac:dyDescent="0.25">
      <c r="A318" s="37">
        <v>44448.881354166668</v>
      </c>
      <c r="B318" s="37">
        <v>44449</v>
      </c>
      <c r="C318" s="73">
        <v>200</v>
      </c>
      <c r="D318" s="38" t="s">
        <v>640</v>
      </c>
      <c r="E318" s="147" t="s">
        <v>24</v>
      </c>
    </row>
    <row r="319" spans="1:5" s="101" customFormat="1" x14ac:dyDescent="0.25">
      <c r="A319" s="37">
        <v>44448.902407407404</v>
      </c>
      <c r="B319" s="37">
        <v>44449</v>
      </c>
      <c r="C319" s="73">
        <v>100</v>
      </c>
      <c r="D319" s="38" t="s">
        <v>354</v>
      </c>
      <c r="E319" s="147" t="s">
        <v>24</v>
      </c>
    </row>
    <row r="320" spans="1:5" s="101" customFormat="1" x14ac:dyDescent="0.25">
      <c r="A320" s="37">
        <v>44448.915497685186</v>
      </c>
      <c r="B320" s="37">
        <v>44449</v>
      </c>
      <c r="C320" s="73">
        <v>300</v>
      </c>
      <c r="D320" s="38"/>
      <c r="E320" s="147" t="s">
        <v>24</v>
      </c>
    </row>
    <row r="321" spans="1:5" s="101" customFormat="1" x14ac:dyDescent="0.25">
      <c r="A321" s="37">
        <v>44448.964675925927</v>
      </c>
      <c r="B321" s="37">
        <v>44449</v>
      </c>
      <c r="C321" s="73">
        <v>200</v>
      </c>
      <c r="D321" s="38" t="s">
        <v>843</v>
      </c>
      <c r="E321" s="147" t="s">
        <v>24</v>
      </c>
    </row>
    <row r="322" spans="1:5" s="101" customFormat="1" x14ac:dyDescent="0.25">
      <c r="A322" s="37">
        <v>44448.992951388886</v>
      </c>
      <c r="B322" s="37">
        <v>44449</v>
      </c>
      <c r="C322" s="73">
        <v>500</v>
      </c>
      <c r="D322" s="38"/>
      <c r="E322" s="147" t="s">
        <v>24</v>
      </c>
    </row>
    <row r="323" spans="1:5" s="101" customFormat="1" x14ac:dyDescent="0.25">
      <c r="A323" s="37">
        <v>44449.065567129626</v>
      </c>
      <c r="B323" s="37">
        <v>44452</v>
      </c>
      <c r="C323" s="73">
        <v>30</v>
      </c>
      <c r="D323" s="38" t="s">
        <v>844</v>
      </c>
      <c r="E323" s="147" t="s">
        <v>24</v>
      </c>
    </row>
    <row r="324" spans="1:5" s="101" customFormat="1" x14ac:dyDescent="0.25">
      <c r="A324" s="37">
        <v>44449.365127314813</v>
      </c>
      <c r="B324" s="37">
        <v>44452</v>
      </c>
      <c r="C324" s="73">
        <v>30</v>
      </c>
      <c r="D324" s="38"/>
      <c r="E324" s="147" t="s">
        <v>24</v>
      </c>
    </row>
    <row r="325" spans="1:5" s="101" customFormat="1" x14ac:dyDescent="0.25">
      <c r="A325" s="37">
        <v>44449.416655092595</v>
      </c>
      <c r="B325" s="37">
        <v>44452</v>
      </c>
      <c r="C325" s="73">
        <v>300</v>
      </c>
      <c r="D325" s="38" t="s">
        <v>164</v>
      </c>
      <c r="E325" s="147" t="s">
        <v>24</v>
      </c>
    </row>
    <row r="326" spans="1:5" s="101" customFormat="1" x14ac:dyDescent="0.25">
      <c r="A326" s="37">
        <v>44449.442372685182</v>
      </c>
      <c r="B326" s="37">
        <v>44452</v>
      </c>
      <c r="C326" s="73">
        <v>500</v>
      </c>
      <c r="D326" s="38" t="s">
        <v>382</v>
      </c>
      <c r="E326" s="147" t="s">
        <v>24</v>
      </c>
    </row>
    <row r="327" spans="1:5" s="101" customFormat="1" x14ac:dyDescent="0.25">
      <c r="A327" s="37">
        <v>44449.443541666667</v>
      </c>
      <c r="B327" s="37">
        <v>44452</v>
      </c>
      <c r="C327" s="73">
        <v>1000</v>
      </c>
      <c r="D327" s="38"/>
      <c r="E327" s="147" t="s">
        <v>24</v>
      </c>
    </row>
    <row r="328" spans="1:5" s="101" customFormat="1" x14ac:dyDescent="0.25">
      <c r="A328" s="37">
        <v>44449.474224537036</v>
      </c>
      <c r="B328" s="37">
        <v>44452</v>
      </c>
      <c r="C328" s="73">
        <v>100</v>
      </c>
      <c r="D328" s="38" t="s">
        <v>163</v>
      </c>
      <c r="E328" s="147" t="s">
        <v>24</v>
      </c>
    </row>
    <row r="329" spans="1:5" s="101" customFormat="1" x14ac:dyDescent="0.25">
      <c r="A329" s="37">
        <v>44449.479432870372</v>
      </c>
      <c r="B329" s="37">
        <v>44452</v>
      </c>
      <c r="C329" s="73">
        <v>1000</v>
      </c>
      <c r="D329" s="38" t="s">
        <v>188</v>
      </c>
      <c r="E329" s="147" t="s">
        <v>24</v>
      </c>
    </row>
    <row r="330" spans="1:5" s="101" customFormat="1" x14ac:dyDescent="0.25">
      <c r="A330" s="37">
        <v>44449.482893518521</v>
      </c>
      <c r="B330" s="37">
        <v>44452</v>
      </c>
      <c r="C330" s="73">
        <v>100</v>
      </c>
      <c r="D330" s="38" t="s">
        <v>315</v>
      </c>
      <c r="E330" s="147" t="s">
        <v>24</v>
      </c>
    </row>
    <row r="331" spans="1:5" s="101" customFormat="1" x14ac:dyDescent="0.25">
      <c r="A331" s="37">
        <v>44449.490972222222</v>
      </c>
      <c r="B331" s="37">
        <v>44452</v>
      </c>
      <c r="C331" s="73">
        <v>100</v>
      </c>
      <c r="D331" s="38" t="s">
        <v>675</v>
      </c>
      <c r="E331" s="147" t="s">
        <v>24</v>
      </c>
    </row>
    <row r="332" spans="1:5" s="101" customFormat="1" x14ac:dyDescent="0.25">
      <c r="A332" s="37">
        <v>44449.502800925926</v>
      </c>
      <c r="B332" s="37">
        <v>44452</v>
      </c>
      <c r="C332" s="73">
        <v>200</v>
      </c>
      <c r="D332" s="38" t="s">
        <v>410</v>
      </c>
      <c r="E332" s="147" t="s">
        <v>24</v>
      </c>
    </row>
    <row r="333" spans="1:5" s="101" customFormat="1" x14ac:dyDescent="0.25">
      <c r="A333" s="37">
        <v>44449.538923611108</v>
      </c>
      <c r="B333" s="37">
        <v>44452</v>
      </c>
      <c r="C333" s="73">
        <v>3000</v>
      </c>
      <c r="D333" s="38" t="s">
        <v>471</v>
      </c>
      <c r="E333" s="147" t="s">
        <v>24</v>
      </c>
    </row>
    <row r="334" spans="1:5" s="101" customFormat="1" x14ac:dyDescent="0.25">
      <c r="A334" s="37">
        <v>44449.540868055556</v>
      </c>
      <c r="B334" s="37">
        <v>44452</v>
      </c>
      <c r="C334" s="73">
        <v>500</v>
      </c>
      <c r="D334" s="38" t="s">
        <v>626</v>
      </c>
      <c r="E334" s="147" t="s">
        <v>24</v>
      </c>
    </row>
    <row r="335" spans="1:5" s="101" customFormat="1" x14ac:dyDescent="0.25">
      <c r="A335" s="37">
        <v>44449.551886574074</v>
      </c>
      <c r="B335" s="37">
        <v>44452</v>
      </c>
      <c r="C335" s="73">
        <v>100</v>
      </c>
      <c r="D335" s="38" t="s">
        <v>845</v>
      </c>
      <c r="E335" s="147" t="s">
        <v>24</v>
      </c>
    </row>
    <row r="336" spans="1:5" s="101" customFormat="1" x14ac:dyDescent="0.25">
      <c r="A336" s="37">
        <v>44449.575937499998</v>
      </c>
      <c r="B336" s="37">
        <v>44452</v>
      </c>
      <c r="C336" s="73">
        <v>1000</v>
      </c>
      <c r="D336" s="38" t="s">
        <v>189</v>
      </c>
      <c r="E336" s="147" t="s">
        <v>24</v>
      </c>
    </row>
    <row r="337" spans="1:5" s="101" customFormat="1" x14ac:dyDescent="0.25">
      <c r="A337" s="37">
        <v>44449.59175925926</v>
      </c>
      <c r="B337" s="37">
        <v>44452</v>
      </c>
      <c r="C337" s="73">
        <v>100</v>
      </c>
      <c r="D337" s="38"/>
      <c r="E337" s="147" t="s">
        <v>24</v>
      </c>
    </row>
    <row r="338" spans="1:5" s="101" customFormat="1" x14ac:dyDescent="0.25">
      <c r="A338" s="37">
        <v>44449.643923611111</v>
      </c>
      <c r="B338" s="37">
        <v>44452</v>
      </c>
      <c r="C338" s="73">
        <v>500</v>
      </c>
      <c r="D338" s="38"/>
      <c r="E338" s="147" t="s">
        <v>24</v>
      </c>
    </row>
    <row r="339" spans="1:5" s="101" customFormat="1" x14ac:dyDescent="0.25">
      <c r="A339" s="37">
        <v>44449.656319444446</v>
      </c>
      <c r="B339" s="37">
        <v>44452</v>
      </c>
      <c r="C339" s="73">
        <v>10000</v>
      </c>
      <c r="D339" s="38"/>
      <c r="E339" s="147" t="s">
        <v>24</v>
      </c>
    </row>
    <row r="340" spans="1:5" s="101" customFormat="1" x14ac:dyDescent="0.25">
      <c r="A340" s="37">
        <v>44449.79519675926</v>
      </c>
      <c r="B340" s="37">
        <v>44452</v>
      </c>
      <c r="C340" s="73">
        <v>100</v>
      </c>
      <c r="D340" s="38"/>
      <c r="E340" s="147" t="s">
        <v>24</v>
      </c>
    </row>
    <row r="341" spans="1:5" s="101" customFormat="1" x14ac:dyDescent="0.25">
      <c r="A341" s="37">
        <v>44449.818043981482</v>
      </c>
      <c r="B341" s="37">
        <v>44452</v>
      </c>
      <c r="C341" s="73">
        <v>200</v>
      </c>
      <c r="D341" s="38" t="s">
        <v>174</v>
      </c>
      <c r="E341" s="147" t="s">
        <v>24</v>
      </c>
    </row>
    <row r="342" spans="1:5" s="101" customFormat="1" x14ac:dyDescent="0.25">
      <c r="A342" s="37">
        <v>44449.838506944441</v>
      </c>
      <c r="B342" s="37">
        <v>44452</v>
      </c>
      <c r="C342" s="73">
        <v>500</v>
      </c>
      <c r="D342" s="38"/>
      <c r="E342" s="147" t="s">
        <v>24</v>
      </c>
    </row>
    <row r="343" spans="1:5" s="101" customFormat="1" x14ac:dyDescent="0.25">
      <c r="A343" s="37">
        <v>44449.85255787037</v>
      </c>
      <c r="B343" s="37">
        <v>44452</v>
      </c>
      <c r="C343" s="73">
        <v>500</v>
      </c>
      <c r="D343" s="38" t="s">
        <v>846</v>
      </c>
      <c r="E343" s="147" t="s">
        <v>24</v>
      </c>
    </row>
    <row r="344" spans="1:5" s="101" customFormat="1" x14ac:dyDescent="0.25">
      <c r="A344" s="37">
        <v>44449.868194444447</v>
      </c>
      <c r="B344" s="37">
        <v>44452</v>
      </c>
      <c r="C344" s="73">
        <v>30</v>
      </c>
      <c r="D344" s="38"/>
      <c r="E344" s="147" t="s">
        <v>24</v>
      </c>
    </row>
    <row r="345" spans="1:5" s="101" customFormat="1" x14ac:dyDescent="0.25">
      <c r="A345" s="37">
        <v>44449.871863425928</v>
      </c>
      <c r="B345" s="37">
        <v>44452</v>
      </c>
      <c r="C345" s="73">
        <v>500</v>
      </c>
      <c r="D345" s="38" t="s">
        <v>233</v>
      </c>
      <c r="E345" s="147" t="s">
        <v>24</v>
      </c>
    </row>
    <row r="346" spans="1:5" s="101" customFormat="1" x14ac:dyDescent="0.25">
      <c r="A346" s="37">
        <v>44449.877106481479</v>
      </c>
      <c r="B346" s="37">
        <v>44452</v>
      </c>
      <c r="C346" s="73">
        <v>500</v>
      </c>
      <c r="D346" s="38" t="s">
        <v>847</v>
      </c>
      <c r="E346" s="147" t="s">
        <v>24</v>
      </c>
    </row>
    <row r="347" spans="1:5" s="101" customFormat="1" x14ac:dyDescent="0.25">
      <c r="A347" s="37">
        <v>44449.878148148149</v>
      </c>
      <c r="B347" s="37">
        <v>44452</v>
      </c>
      <c r="C347" s="73">
        <v>200</v>
      </c>
      <c r="D347" s="38" t="s">
        <v>191</v>
      </c>
      <c r="E347" s="147" t="s">
        <v>24</v>
      </c>
    </row>
    <row r="348" spans="1:5" s="101" customFormat="1" x14ac:dyDescent="0.25">
      <c r="A348" s="37">
        <v>44449.881215277775</v>
      </c>
      <c r="B348" s="37">
        <v>44452</v>
      </c>
      <c r="C348" s="73">
        <v>2000</v>
      </c>
      <c r="D348" s="38" t="s">
        <v>848</v>
      </c>
      <c r="E348" s="147" t="s">
        <v>24</v>
      </c>
    </row>
    <row r="349" spans="1:5" s="101" customFormat="1" x14ac:dyDescent="0.25">
      <c r="A349" s="37">
        <v>44450.152627314812</v>
      </c>
      <c r="B349" s="37">
        <v>44452</v>
      </c>
      <c r="C349" s="73">
        <v>1000</v>
      </c>
      <c r="D349" s="38"/>
      <c r="E349" s="147" t="s">
        <v>24</v>
      </c>
    </row>
    <row r="350" spans="1:5" s="101" customFormat="1" x14ac:dyDescent="0.25">
      <c r="A350" s="37">
        <v>44450.298784722225</v>
      </c>
      <c r="B350" s="37">
        <v>44452</v>
      </c>
      <c r="C350" s="73">
        <v>300</v>
      </c>
      <c r="D350" s="38" t="s">
        <v>849</v>
      </c>
      <c r="E350" s="147" t="s">
        <v>24</v>
      </c>
    </row>
    <row r="351" spans="1:5" s="101" customFormat="1" x14ac:dyDescent="0.25">
      <c r="A351" s="37">
        <v>44450.363009259258</v>
      </c>
      <c r="B351" s="37">
        <v>44452</v>
      </c>
      <c r="C351" s="73">
        <v>47</v>
      </c>
      <c r="D351" s="38" t="s">
        <v>821</v>
      </c>
      <c r="E351" s="147" t="s">
        <v>24</v>
      </c>
    </row>
    <row r="352" spans="1:5" s="101" customFormat="1" x14ac:dyDescent="0.25">
      <c r="A352" s="37">
        <v>44450.406331018516</v>
      </c>
      <c r="B352" s="37">
        <v>44452</v>
      </c>
      <c r="C352" s="73">
        <v>750</v>
      </c>
      <c r="D352" s="38" t="s">
        <v>192</v>
      </c>
      <c r="E352" s="147" t="s">
        <v>24</v>
      </c>
    </row>
    <row r="353" spans="1:5" s="101" customFormat="1" x14ac:dyDescent="0.25">
      <c r="A353" s="37">
        <v>44450.457835648151</v>
      </c>
      <c r="B353" s="37">
        <v>44452</v>
      </c>
      <c r="C353" s="73">
        <v>300</v>
      </c>
      <c r="D353" s="38" t="s">
        <v>114</v>
      </c>
      <c r="E353" s="147" t="s">
        <v>24</v>
      </c>
    </row>
    <row r="354" spans="1:5" s="101" customFormat="1" x14ac:dyDescent="0.25">
      <c r="A354" s="37">
        <v>44450.494895833333</v>
      </c>
      <c r="B354" s="37">
        <v>44452</v>
      </c>
      <c r="C354" s="73">
        <v>50</v>
      </c>
      <c r="D354" s="38"/>
      <c r="E354" s="147" t="s">
        <v>24</v>
      </c>
    </row>
    <row r="355" spans="1:5" s="101" customFormat="1" x14ac:dyDescent="0.25">
      <c r="A355" s="37">
        <v>44450.550717592596</v>
      </c>
      <c r="B355" s="37">
        <v>44452</v>
      </c>
      <c r="C355" s="73">
        <v>800</v>
      </c>
      <c r="D355" s="38" t="s">
        <v>194</v>
      </c>
      <c r="E355" s="147" t="s">
        <v>24</v>
      </c>
    </row>
    <row r="356" spans="1:5" s="101" customFormat="1" x14ac:dyDescent="0.25">
      <c r="A356" s="37">
        <v>44450.576585648145</v>
      </c>
      <c r="B356" s="37">
        <v>44452</v>
      </c>
      <c r="C356" s="73">
        <v>200</v>
      </c>
      <c r="D356" s="38"/>
      <c r="E356" s="147" t="s">
        <v>24</v>
      </c>
    </row>
    <row r="357" spans="1:5" s="101" customFormat="1" x14ac:dyDescent="0.25">
      <c r="A357" s="37">
        <v>44450.581585648149</v>
      </c>
      <c r="B357" s="37">
        <v>44452</v>
      </c>
      <c r="C357" s="73">
        <v>200</v>
      </c>
      <c r="D357" s="38" t="s">
        <v>195</v>
      </c>
      <c r="E357" s="147" t="s">
        <v>24</v>
      </c>
    </row>
    <row r="358" spans="1:5" s="101" customFormat="1" x14ac:dyDescent="0.25">
      <c r="A358" s="37">
        <v>44450.608356481483</v>
      </c>
      <c r="B358" s="37">
        <v>44452</v>
      </c>
      <c r="C358" s="73">
        <v>500</v>
      </c>
      <c r="D358" s="38"/>
      <c r="E358" s="147" t="s">
        <v>24</v>
      </c>
    </row>
    <row r="359" spans="1:5" s="101" customFormat="1" x14ac:dyDescent="0.25">
      <c r="A359" s="37">
        <v>44450.632719907408</v>
      </c>
      <c r="B359" s="37">
        <v>44452</v>
      </c>
      <c r="C359" s="73">
        <v>2000</v>
      </c>
      <c r="D359" s="38" t="s">
        <v>850</v>
      </c>
      <c r="E359" s="147" t="s">
        <v>24</v>
      </c>
    </row>
    <row r="360" spans="1:5" s="101" customFormat="1" x14ac:dyDescent="0.25">
      <c r="A360" s="37">
        <v>44450.749710648146</v>
      </c>
      <c r="B360" s="37">
        <v>44452</v>
      </c>
      <c r="C360" s="73">
        <v>300</v>
      </c>
      <c r="D360" s="38"/>
      <c r="E360" s="147" t="s">
        <v>24</v>
      </c>
    </row>
    <row r="361" spans="1:5" s="101" customFormat="1" x14ac:dyDescent="0.25">
      <c r="A361" s="37">
        <v>44450.77747685185</v>
      </c>
      <c r="B361" s="37">
        <v>44452</v>
      </c>
      <c r="C361" s="73">
        <v>500</v>
      </c>
      <c r="D361" s="38" t="s">
        <v>550</v>
      </c>
      <c r="E361" s="147" t="s">
        <v>24</v>
      </c>
    </row>
    <row r="362" spans="1:5" s="101" customFormat="1" x14ac:dyDescent="0.25">
      <c r="A362" s="37">
        <v>44450.822615740741</v>
      </c>
      <c r="B362" s="37">
        <v>44452</v>
      </c>
      <c r="C362" s="73">
        <v>1000</v>
      </c>
      <c r="D362" s="38" t="s">
        <v>851</v>
      </c>
      <c r="E362" s="147" t="s">
        <v>24</v>
      </c>
    </row>
    <row r="363" spans="1:5" s="101" customFormat="1" x14ac:dyDescent="0.25">
      <c r="A363" s="37">
        <v>44450.839236111111</v>
      </c>
      <c r="B363" s="37">
        <v>44452</v>
      </c>
      <c r="C363" s="73">
        <v>100</v>
      </c>
      <c r="D363" s="38" t="s">
        <v>852</v>
      </c>
      <c r="E363" s="147" t="s">
        <v>24</v>
      </c>
    </row>
    <row r="364" spans="1:5" s="101" customFormat="1" x14ac:dyDescent="0.25">
      <c r="A364" s="37">
        <v>44450.854687500003</v>
      </c>
      <c r="B364" s="37">
        <v>44452</v>
      </c>
      <c r="C364" s="73">
        <v>200</v>
      </c>
      <c r="D364" s="38" t="s">
        <v>627</v>
      </c>
      <c r="E364" s="147" t="s">
        <v>24</v>
      </c>
    </row>
    <row r="365" spans="1:5" s="101" customFormat="1" x14ac:dyDescent="0.25">
      <c r="A365" s="37">
        <v>44450.889363425929</v>
      </c>
      <c r="B365" s="37">
        <v>44452</v>
      </c>
      <c r="C365" s="73">
        <v>300</v>
      </c>
      <c r="D365" s="38" t="s">
        <v>197</v>
      </c>
      <c r="E365" s="147" t="s">
        <v>24</v>
      </c>
    </row>
    <row r="366" spans="1:5" s="101" customFormat="1" x14ac:dyDescent="0.25">
      <c r="A366" s="37">
        <v>44450.902129629627</v>
      </c>
      <c r="B366" s="37">
        <v>44452</v>
      </c>
      <c r="C366" s="73">
        <v>1500</v>
      </c>
      <c r="D366" s="38"/>
      <c r="E366" s="147" t="s">
        <v>24</v>
      </c>
    </row>
    <row r="367" spans="1:5" s="101" customFormat="1" x14ac:dyDescent="0.25">
      <c r="A367" s="37">
        <v>44450.902222222219</v>
      </c>
      <c r="B367" s="37">
        <v>44452</v>
      </c>
      <c r="C367" s="73">
        <v>300</v>
      </c>
      <c r="D367" s="38" t="s">
        <v>355</v>
      </c>
      <c r="E367" s="147" t="s">
        <v>24</v>
      </c>
    </row>
    <row r="368" spans="1:5" s="101" customFormat="1" x14ac:dyDescent="0.25">
      <c r="A368" s="37">
        <v>44450.909212962964</v>
      </c>
      <c r="B368" s="37">
        <v>44452</v>
      </c>
      <c r="C368" s="73">
        <v>1000</v>
      </c>
      <c r="D368" s="38"/>
      <c r="E368" s="147" t="s">
        <v>24</v>
      </c>
    </row>
    <row r="369" spans="1:5" s="101" customFormat="1" x14ac:dyDescent="0.25">
      <c r="A369" s="37">
        <v>44450.919548611113</v>
      </c>
      <c r="B369" s="37">
        <v>44452</v>
      </c>
      <c r="C369" s="73">
        <v>10000</v>
      </c>
      <c r="D369" s="38" t="s">
        <v>553</v>
      </c>
      <c r="E369" s="147" t="s">
        <v>24</v>
      </c>
    </row>
    <row r="370" spans="1:5" s="101" customFormat="1" x14ac:dyDescent="0.25">
      <c r="A370" s="37">
        <v>44450.926064814812</v>
      </c>
      <c r="B370" s="37">
        <v>44452</v>
      </c>
      <c r="C370" s="73">
        <v>100</v>
      </c>
      <c r="D370" s="38" t="s">
        <v>311</v>
      </c>
      <c r="E370" s="147" t="s">
        <v>24</v>
      </c>
    </row>
    <row r="371" spans="1:5" s="101" customFormat="1" x14ac:dyDescent="0.25">
      <c r="A371" s="37">
        <v>44450.94332175926</v>
      </c>
      <c r="B371" s="37">
        <v>44452</v>
      </c>
      <c r="C371" s="73">
        <v>1500</v>
      </c>
      <c r="D371" s="38" t="s">
        <v>198</v>
      </c>
      <c r="E371" s="147" t="s">
        <v>24</v>
      </c>
    </row>
    <row r="372" spans="1:5" s="101" customFormat="1" x14ac:dyDescent="0.25">
      <c r="A372" s="37">
        <v>44450.945347222223</v>
      </c>
      <c r="B372" s="37">
        <v>44452</v>
      </c>
      <c r="C372" s="73">
        <v>500</v>
      </c>
      <c r="D372" s="38" t="s">
        <v>472</v>
      </c>
      <c r="E372" s="147" t="s">
        <v>24</v>
      </c>
    </row>
    <row r="373" spans="1:5" s="101" customFormat="1" x14ac:dyDescent="0.25">
      <c r="A373" s="37">
        <v>44451.0233912037</v>
      </c>
      <c r="B373" s="37">
        <v>44452</v>
      </c>
      <c r="C373" s="73">
        <v>500</v>
      </c>
      <c r="D373" s="38" t="s">
        <v>199</v>
      </c>
      <c r="E373" s="147" t="s">
        <v>24</v>
      </c>
    </row>
    <row r="374" spans="1:5" s="101" customFormat="1" x14ac:dyDescent="0.25">
      <c r="A374" s="37">
        <v>44451.023854166669</v>
      </c>
      <c r="B374" s="37">
        <v>44452</v>
      </c>
      <c r="C374" s="73">
        <v>150</v>
      </c>
      <c r="D374" s="38" t="s">
        <v>473</v>
      </c>
      <c r="E374" s="147" t="s">
        <v>24</v>
      </c>
    </row>
    <row r="375" spans="1:5" s="101" customFormat="1" x14ac:dyDescent="0.25">
      <c r="A375" s="37">
        <v>44451.092141203706</v>
      </c>
      <c r="B375" s="37">
        <v>44452</v>
      </c>
      <c r="C375" s="73">
        <v>50</v>
      </c>
      <c r="D375" s="38" t="s">
        <v>628</v>
      </c>
      <c r="E375" s="147" t="s">
        <v>24</v>
      </c>
    </row>
    <row r="376" spans="1:5" s="101" customFormat="1" x14ac:dyDescent="0.25">
      <c r="A376" s="37">
        <v>44451.279756944445</v>
      </c>
      <c r="B376" s="37">
        <v>44452</v>
      </c>
      <c r="C376" s="73">
        <v>200</v>
      </c>
      <c r="D376" s="38" t="s">
        <v>629</v>
      </c>
      <c r="E376" s="147" t="s">
        <v>24</v>
      </c>
    </row>
    <row r="377" spans="1:5" s="101" customFormat="1" x14ac:dyDescent="0.25">
      <c r="A377" s="37">
        <v>44451.378923611112</v>
      </c>
      <c r="B377" s="37">
        <v>44452</v>
      </c>
      <c r="C377" s="73">
        <v>100</v>
      </c>
      <c r="D377" s="38" t="s">
        <v>196</v>
      </c>
      <c r="E377" s="147" t="s">
        <v>24</v>
      </c>
    </row>
    <row r="378" spans="1:5" s="101" customFormat="1" x14ac:dyDescent="0.25">
      <c r="A378" s="37">
        <v>44451.385960648149</v>
      </c>
      <c r="B378" s="37">
        <v>44452</v>
      </c>
      <c r="C378" s="73">
        <v>100</v>
      </c>
      <c r="D378" s="38" t="s">
        <v>200</v>
      </c>
      <c r="E378" s="147" t="s">
        <v>24</v>
      </c>
    </row>
    <row r="379" spans="1:5" s="101" customFormat="1" x14ac:dyDescent="0.25">
      <c r="A379" s="37">
        <v>44451.426145833335</v>
      </c>
      <c r="B379" s="37">
        <v>44452</v>
      </c>
      <c r="C379" s="73">
        <v>100</v>
      </c>
      <c r="D379" s="38" t="s">
        <v>439</v>
      </c>
      <c r="E379" s="147" t="s">
        <v>24</v>
      </c>
    </row>
    <row r="380" spans="1:5" s="101" customFormat="1" x14ac:dyDescent="0.25">
      <c r="A380" s="37">
        <v>44451.466574074075</v>
      </c>
      <c r="B380" s="37">
        <v>44452</v>
      </c>
      <c r="C380" s="73">
        <v>1000</v>
      </c>
      <c r="D380" s="38" t="s">
        <v>184</v>
      </c>
      <c r="E380" s="147" t="s">
        <v>24</v>
      </c>
    </row>
    <row r="381" spans="1:5" s="101" customFormat="1" x14ac:dyDescent="0.25">
      <c r="A381" s="37">
        <v>44451.47760416667</v>
      </c>
      <c r="B381" s="37">
        <v>44452</v>
      </c>
      <c r="C381" s="73">
        <v>200</v>
      </c>
      <c r="D381" s="38" t="s">
        <v>201</v>
      </c>
      <c r="E381" s="147" t="s">
        <v>24</v>
      </c>
    </row>
    <row r="382" spans="1:5" s="101" customFormat="1" x14ac:dyDescent="0.25">
      <c r="A382" s="37">
        <v>44451.477847222224</v>
      </c>
      <c r="B382" s="37">
        <v>44452</v>
      </c>
      <c r="C382" s="73">
        <v>100</v>
      </c>
      <c r="D382" s="38" t="s">
        <v>522</v>
      </c>
      <c r="E382" s="147" t="s">
        <v>24</v>
      </c>
    </row>
    <row r="383" spans="1:5" s="101" customFormat="1" x14ac:dyDescent="0.25">
      <c r="A383" s="37">
        <v>44451.48642361111</v>
      </c>
      <c r="B383" s="37">
        <v>44452</v>
      </c>
      <c r="C383" s="73">
        <v>500</v>
      </c>
      <c r="D383" s="38" t="s">
        <v>853</v>
      </c>
      <c r="E383" s="147" t="s">
        <v>24</v>
      </c>
    </row>
    <row r="384" spans="1:5" s="101" customFormat="1" x14ac:dyDescent="0.25">
      <c r="A384" s="37">
        <v>44451.492650462962</v>
      </c>
      <c r="B384" s="37">
        <v>44452</v>
      </c>
      <c r="C384" s="73">
        <v>1000</v>
      </c>
      <c r="D384" s="38" t="s">
        <v>190</v>
      </c>
      <c r="E384" s="147" t="s">
        <v>24</v>
      </c>
    </row>
    <row r="385" spans="1:5" s="101" customFormat="1" x14ac:dyDescent="0.25">
      <c r="A385" s="37">
        <v>44451.500868055555</v>
      </c>
      <c r="B385" s="37">
        <v>44452</v>
      </c>
      <c r="C385" s="73">
        <v>1000</v>
      </c>
      <c r="D385" s="38" t="s">
        <v>854</v>
      </c>
      <c r="E385" s="147" t="s">
        <v>24</v>
      </c>
    </row>
    <row r="386" spans="1:5" s="101" customFormat="1" x14ac:dyDescent="0.25">
      <c r="A386" s="37">
        <v>44451.518946759257</v>
      </c>
      <c r="B386" s="37">
        <v>44452</v>
      </c>
      <c r="C386" s="73">
        <v>5000</v>
      </c>
      <c r="D386" s="38" t="s">
        <v>855</v>
      </c>
      <c r="E386" s="147" t="s">
        <v>24</v>
      </c>
    </row>
    <row r="387" spans="1:5" s="101" customFormat="1" x14ac:dyDescent="0.25">
      <c r="A387" s="37">
        <v>44451.563391203701</v>
      </c>
      <c r="B387" s="37">
        <v>44452</v>
      </c>
      <c r="C387" s="73">
        <v>1000</v>
      </c>
      <c r="D387" s="38" t="s">
        <v>856</v>
      </c>
      <c r="E387" s="147" t="s">
        <v>24</v>
      </c>
    </row>
    <row r="388" spans="1:5" s="101" customFormat="1" x14ac:dyDescent="0.25">
      <c r="A388" s="37">
        <v>44451.622395833336</v>
      </c>
      <c r="B388" s="37">
        <v>44452</v>
      </c>
      <c r="C388" s="73">
        <v>100</v>
      </c>
      <c r="D388" s="38" t="s">
        <v>202</v>
      </c>
      <c r="E388" s="147" t="s">
        <v>24</v>
      </c>
    </row>
    <row r="389" spans="1:5" s="101" customFormat="1" x14ac:dyDescent="0.25">
      <c r="A389" s="37">
        <v>44451.636261574073</v>
      </c>
      <c r="B389" s="37">
        <v>44452</v>
      </c>
      <c r="C389" s="73">
        <v>100</v>
      </c>
      <c r="D389" s="38"/>
      <c r="E389" s="147" t="s">
        <v>24</v>
      </c>
    </row>
    <row r="390" spans="1:5" s="101" customFormat="1" x14ac:dyDescent="0.25">
      <c r="A390" s="37">
        <v>44451.658101851855</v>
      </c>
      <c r="B390" s="37">
        <v>44452</v>
      </c>
      <c r="C390" s="73">
        <v>1000</v>
      </c>
      <c r="D390" s="38"/>
      <c r="E390" s="147" t="s">
        <v>24</v>
      </c>
    </row>
    <row r="391" spans="1:5" s="101" customFormat="1" x14ac:dyDescent="0.25">
      <c r="A391" s="37">
        <v>44451.658668981479</v>
      </c>
      <c r="B391" s="37">
        <v>44452</v>
      </c>
      <c r="C391" s="73">
        <v>100</v>
      </c>
      <c r="D391" s="38" t="s">
        <v>203</v>
      </c>
      <c r="E391" s="147" t="s">
        <v>24</v>
      </c>
    </row>
    <row r="392" spans="1:5" s="101" customFormat="1" x14ac:dyDescent="0.25">
      <c r="A392" s="37">
        <v>44451.658958333333</v>
      </c>
      <c r="B392" s="37">
        <v>44452</v>
      </c>
      <c r="C392" s="73">
        <v>2000</v>
      </c>
      <c r="D392" s="38" t="s">
        <v>857</v>
      </c>
      <c r="E392" s="147" t="s">
        <v>24</v>
      </c>
    </row>
    <row r="393" spans="1:5" s="101" customFormat="1" x14ac:dyDescent="0.25">
      <c r="A393" s="37">
        <v>44451.66375</v>
      </c>
      <c r="B393" s="37">
        <v>44452</v>
      </c>
      <c r="C393" s="73">
        <v>1000</v>
      </c>
      <c r="D393" s="38" t="s">
        <v>204</v>
      </c>
      <c r="E393" s="147" t="s">
        <v>24</v>
      </c>
    </row>
    <row r="394" spans="1:5" s="101" customFormat="1" x14ac:dyDescent="0.25">
      <c r="A394" s="37">
        <v>44451.700486111113</v>
      </c>
      <c r="B394" s="37">
        <v>44452</v>
      </c>
      <c r="C394" s="73">
        <v>100</v>
      </c>
      <c r="D394" s="38" t="s">
        <v>496</v>
      </c>
      <c r="E394" s="147" t="s">
        <v>24</v>
      </c>
    </row>
    <row r="395" spans="1:5" s="101" customFormat="1" x14ac:dyDescent="0.25">
      <c r="A395" s="37">
        <v>44451.719050925924</v>
      </c>
      <c r="B395" s="37">
        <v>44452</v>
      </c>
      <c r="C395" s="73">
        <v>300</v>
      </c>
      <c r="D395" s="38"/>
      <c r="E395" s="147" t="s">
        <v>24</v>
      </c>
    </row>
    <row r="396" spans="1:5" s="101" customFormat="1" x14ac:dyDescent="0.25">
      <c r="A396" s="37">
        <v>44451.728680555556</v>
      </c>
      <c r="B396" s="37">
        <v>44452</v>
      </c>
      <c r="C396" s="73">
        <v>100</v>
      </c>
      <c r="D396" s="38"/>
      <c r="E396" s="147" t="s">
        <v>24</v>
      </c>
    </row>
    <row r="397" spans="1:5" s="101" customFormat="1" x14ac:dyDescent="0.25">
      <c r="A397" s="37">
        <v>44451.781469907408</v>
      </c>
      <c r="B397" s="37">
        <v>44452</v>
      </c>
      <c r="C397" s="73">
        <v>500</v>
      </c>
      <c r="D397" s="38" t="s">
        <v>858</v>
      </c>
      <c r="E397" s="147" t="s">
        <v>24</v>
      </c>
    </row>
    <row r="398" spans="1:5" s="101" customFormat="1" x14ac:dyDescent="0.25">
      <c r="A398" s="37">
        <v>44451.807037037041</v>
      </c>
      <c r="B398" s="37">
        <v>44452</v>
      </c>
      <c r="C398" s="73">
        <v>1500</v>
      </c>
      <c r="D398" s="38" t="s">
        <v>440</v>
      </c>
      <c r="E398" s="147" t="s">
        <v>24</v>
      </c>
    </row>
    <row r="399" spans="1:5" s="101" customFormat="1" x14ac:dyDescent="0.25">
      <c r="A399" s="37">
        <v>44451.812673611108</v>
      </c>
      <c r="B399" s="37">
        <v>44452</v>
      </c>
      <c r="C399" s="73">
        <v>100</v>
      </c>
      <c r="D399" s="38" t="s">
        <v>575</v>
      </c>
      <c r="E399" s="147" t="s">
        <v>24</v>
      </c>
    </row>
    <row r="400" spans="1:5" s="101" customFormat="1" x14ac:dyDescent="0.25">
      <c r="A400" s="37">
        <v>44451.83016203704</v>
      </c>
      <c r="B400" s="37">
        <v>44452</v>
      </c>
      <c r="C400" s="73">
        <v>300</v>
      </c>
      <c r="D400" s="38" t="s">
        <v>497</v>
      </c>
      <c r="E400" s="147" t="s">
        <v>24</v>
      </c>
    </row>
    <row r="401" spans="1:5" s="101" customFormat="1" x14ac:dyDescent="0.25">
      <c r="A401" s="37">
        <v>44451.931875000002</v>
      </c>
      <c r="B401" s="37">
        <v>44452</v>
      </c>
      <c r="C401" s="73">
        <v>300</v>
      </c>
      <c r="D401" s="38" t="s">
        <v>859</v>
      </c>
      <c r="E401" s="147" t="s">
        <v>24</v>
      </c>
    </row>
    <row r="402" spans="1:5" s="101" customFormat="1" x14ac:dyDescent="0.25">
      <c r="A402" s="37">
        <v>44451.958298611113</v>
      </c>
      <c r="B402" s="37">
        <v>44452</v>
      </c>
      <c r="C402" s="73">
        <v>7000</v>
      </c>
      <c r="D402" s="38" t="s">
        <v>205</v>
      </c>
      <c r="E402" s="147" t="s">
        <v>24</v>
      </c>
    </row>
    <row r="403" spans="1:5" s="101" customFormat="1" x14ac:dyDescent="0.25">
      <c r="A403" s="37">
        <v>44451.977037037039</v>
      </c>
      <c r="B403" s="37">
        <v>44452</v>
      </c>
      <c r="C403" s="73">
        <v>500</v>
      </c>
      <c r="D403" s="38" t="s">
        <v>108</v>
      </c>
      <c r="E403" s="147" t="s">
        <v>24</v>
      </c>
    </row>
    <row r="404" spans="1:5" s="101" customFormat="1" x14ac:dyDescent="0.25">
      <c r="A404" s="37">
        <v>44452.018171296295</v>
      </c>
      <c r="B404" s="37">
        <v>44453</v>
      </c>
      <c r="C404" s="73">
        <v>1000</v>
      </c>
      <c r="D404" s="38" t="s">
        <v>369</v>
      </c>
      <c r="E404" s="147" t="s">
        <v>24</v>
      </c>
    </row>
    <row r="405" spans="1:5" s="101" customFormat="1" x14ac:dyDescent="0.25">
      <c r="A405" s="37">
        <v>44452.265601851854</v>
      </c>
      <c r="B405" s="37">
        <v>44453</v>
      </c>
      <c r="C405" s="73">
        <v>100</v>
      </c>
      <c r="D405" s="38" t="s">
        <v>677</v>
      </c>
      <c r="E405" s="147" t="s">
        <v>24</v>
      </c>
    </row>
    <row r="406" spans="1:5" s="101" customFormat="1" x14ac:dyDescent="0.25">
      <c r="A406" s="37">
        <v>44452.393148148149</v>
      </c>
      <c r="B406" s="37">
        <v>44453</v>
      </c>
      <c r="C406" s="73">
        <v>5000</v>
      </c>
      <c r="D406" s="38"/>
      <c r="E406" s="147" t="s">
        <v>24</v>
      </c>
    </row>
    <row r="407" spans="1:5" s="101" customFormat="1" x14ac:dyDescent="0.25">
      <c r="A407" s="37">
        <v>44452.397604166668</v>
      </c>
      <c r="B407" s="37">
        <v>44453</v>
      </c>
      <c r="C407" s="73">
        <v>250</v>
      </c>
      <c r="D407" s="38" t="s">
        <v>551</v>
      </c>
      <c r="E407" s="147" t="s">
        <v>24</v>
      </c>
    </row>
    <row r="408" spans="1:5" s="101" customFormat="1" x14ac:dyDescent="0.25">
      <c r="A408" s="37">
        <v>44452.445289351854</v>
      </c>
      <c r="B408" s="37">
        <v>44453</v>
      </c>
      <c r="C408" s="73">
        <v>2000</v>
      </c>
      <c r="D408" s="38"/>
      <c r="E408" s="147" t="s">
        <v>24</v>
      </c>
    </row>
    <row r="409" spans="1:5" s="101" customFormat="1" x14ac:dyDescent="0.25">
      <c r="A409" s="37">
        <v>44452.445439814815</v>
      </c>
      <c r="B409" s="37">
        <v>44453</v>
      </c>
      <c r="C409" s="73">
        <v>5000</v>
      </c>
      <c r="D409" s="38" t="s">
        <v>552</v>
      </c>
      <c r="E409" s="147" t="s">
        <v>24</v>
      </c>
    </row>
    <row r="410" spans="1:5" s="101" customFormat="1" x14ac:dyDescent="0.25">
      <c r="A410" s="37">
        <v>44452.48201388889</v>
      </c>
      <c r="B410" s="37">
        <v>44453</v>
      </c>
      <c r="C410" s="73">
        <v>500</v>
      </c>
      <c r="D410" s="38" t="s">
        <v>137</v>
      </c>
      <c r="E410" s="147" t="s">
        <v>24</v>
      </c>
    </row>
    <row r="411" spans="1:5" s="101" customFormat="1" x14ac:dyDescent="0.25">
      <c r="A411" s="37">
        <v>44452.49428240741</v>
      </c>
      <c r="B411" s="37">
        <v>44453</v>
      </c>
      <c r="C411" s="73">
        <v>100</v>
      </c>
      <c r="D411" s="38" t="s">
        <v>207</v>
      </c>
      <c r="E411" s="147" t="s">
        <v>24</v>
      </c>
    </row>
    <row r="412" spans="1:5" s="101" customFormat="1" x14ac:dyDescent="0.25">
      <c r="A412" s="37">
        <v>44452.524444444447</v>
      </c>
      <c r="B412" s="37">
        <v>44453</v>
      </c>
      <c r="C412" s="73">
        <v>10000</v>
      </c>
      <c r="D412" s="38"/>
      <c r="E412" s="147" t="s">
        <v>24</v>
      </c>
    </row>
    <row r="413" spans="1:5" s="101" customFormat="1" x14ac:dyDescent="0.25">
      <c r="A413" s="37">
        <v>44452.547534722224</v>
      </c>
      <c r="B413" s="37">
        <v>44453</v>
      </c>
      <c r="C413" s="73">
        <v>100</v>
      </c>
      <c r="D413" s="38" t="s">
        <v>860</v>
      </c>
      <c r="E413" s="147" t="s">
        <v>24</v>
      </c>
    </row>
    <row r="414" spans="1:5" s="101" customFormat="1" x14ac:dyDescent="0.25">
      <c r="A414" s="37">
        <v>44452.596099537041</v>
      </c>
      <c r="B414" s="37">
        <v>44453</v>
      </c>
      <c r="C414" s="73">
        <v>300</v>
      </c>
      <c r="D414" s="38"/>
      <c r="E414" s="147" t="s">
        <v>24</v>
      </c>
    </row>
    <row r="415" spans="1:5" s="101" customFormat="1" x14ac:dyDescent="0.25">
      <c r="A415" s="37">
        <v>44452.597222222219</v>
      </c>
      <c r="B415" s="37">
        <v>44453</v>
      </c>
      <c r="C415" s="73">
        <v>100</v>
      </c>
      <c r="D415" s="38" t="s">
        <v>209</v>
      </c>
      <c r="E415" s="147" t="s">
        <v>24</v>
      </c>
    </row>
    <row r="416" spans="1:5" s="101" customFormat="1" x14ac:dyDescent="0.25">
      <c r="A416" s="37">
        <v>44452.603182870371</v>
      </c>
      <c r="B416" s="37">
        <v>44453</v>
      </c>
      <c r="C416" s="73">
        <v>500</v>
      </c>
      <c r="D416" s="38" t="s">
        <v>523</v>
      </c>
      <c r="E416" s="147" t="s">
        <v>24</v>
      </c>
    </row>
    <row r="417" spans="1:5" s="101" customFormat="1" x14ac:dyDescent="0.25">
      <c r="A417" s="37">
        <v>44452.604224537034</v>
      </c>
      <c r="B417" s="37">
        <v>44453</v>
      </c>
      <c r="C417" s="73">
        <v>100</v>
      </c>
      <c r="D417" s="38"/>
      <c r="E417" s="147" t="s">
        <v>24</v>
      </c>
    </row>
    <row r="418" spans="1:5" s="101" customFormat="1" x14ac:dyDescent="0.25">
      <c r="A418" s="37">
        <v>44452.648969907408</v>
      </c>
      <c r="B418" s="37">
        <v>44453</v>
      </c>
      <c r="C418" s="73">
        <v>100</v>
      </c>
      <c r="D418" s="38" t="s">
        <v>861</v>
      </c>
      <c r="E418" s="147" t="s">
        <v>24</v>
      </c>
    </row>
    <row r="419" spans="1:5" s="101" customFormat="1" x14ac:dyDescent="0.25">
      <c r="A419" s="37">
        <v>44452.682175925926</v>
      </c>
      <c r="B419" s="37">
        <v>44453</v>
      </c>
      <c r="C419" s="73">
        <v>1000</v>
      </c>
      <c r="D419" s="38" t="s">
        <v>862</v>
      </c>
      <c r="E419" s="147" t="s">
        <v>24</v>
      </c>
    </row>
    <row r="420" spans="1:5" s="101" customFormat="1" x14ac:dyDescent="0.25">
      <c r="A420" s="37">
        <v>44452.687604166669</v>
      </c>
      <c r="B420" s="37">
        <v>44453</v>
      </c>
      <c r="C420" s="73">
        <v>1000</v>
      </c>
      <c r="D420" s="38" t="s">
        <v>524</v>
      </c>
      <c r="E420" s="147" t="s">
        <v>24</v>
      </c>
    </row>
    <row r="421" spans="1:5" s="101" customFormat="1" x14ac:dyDescent="0.25">
      <c r="A421" s="37">
        <v>44452.736990740741</v>
      </c>
      <c r="B421" s="37">
        <v>44453</v>
      </c>
      <c r="C421" s="73">
        <v>200</v>
      </c>
      <c r="D421" s="38" t="s">
        <v>863</v>
      </c>
      <c r="E421" s="147" t="s">
        <v>24</v>
      </c>
    </row>
    <row r="422" spans="1:5" s="101" customFormat="1" x14ac:dyDescent="0.25">
      <c r="A422" s="37">
        <v>44452.796388888892</v>
      </c>
      <c r="B422" s="37">
        <v>44453</v>
      </c>
      <c r="C422" s="73">
        <v>300</v>
      </c>
      <c r="D422" s="38" t="s">
        <v>210</v>
      </c>
      <c r="E422" s="147" t="s">
        <v>24</v>
      </c>
    </row>
    <row r="423" spans="1:5" s="101" customFormat="1" x14ac:dyDescent="0.25">
      <c r="A423" s="37">
        <v>44452.835439814815</v>
      </c>
      <c r="B423" s="37">
        <v>44453</v>
      </c>
      <c r="C423" s="73">
        <v>200</v>
      </c>
      <c r="D423" s="38" t="s">
        <v>211</v>
      </c>
      <c r="E423" s="147" t="s">
        <v>24</v>
      </c>
    </row>
    <row r="424" spans="1:5" s="101" customFormat="1" x14ac:dyDescent="0.25">
      <c r="A424" s="37">
        <v>44452.857141203705</v>
      </c>
      <c r="B424" s="37">
        <v>44453</v>
      </c>
      <c r="C424" s="73">
        <v>1000</v>
      </c>
      <c r="D424" s="38"/>
      <c r="E424" s="147" t="s">
        <v>24</v>
      </c>
    </row>
    <row r="425" spans="1:5" s="101" customFormat="1" x14ac:dyDescent="0.25">
      <c r="A425" s="37">
        <v>44452.889108796298</v>
      </c>
      <c r="B425" s="37">
        <v>44453</v>
      </c>
      <c r="C425" s="73">
        <v>200</v>
      </c>
      <c r="D425" s="38" t="s">
        <v>249</v>
      </c>
      <c r="E425" s="147" t="s">
        <v>24</v>
      </c>
    </row>
    <row r="426" spans="1:5" s="101" customFormat="1" x14ac:dyDescent="0.25">
      <c r="A426" s="37">
        <v>44452.945659722223</v>
      </c>
      <c r="B426" s="37">
        <v>44453</v>
      </c>
      <c r="C426" s="73">
        <v>700</v>
      </c>
      <c r="D426" s="38" t="s">
        <v>411</v>
      </c>
      <c r="E426" s="147" t="s">
        <v>24</v>
      </c>
    </row>
    <row r="427" spans="1:5" s="101" customFormat="1" x14ac:dyDescent="0.25">
      <c r="A427" s="37">
        <v>44453.028171296297</v>
      </c>
      <c r="B427" s="37">
        <v>44454</v>
      </c>
      <c r="C427" s="73">
        <v>100</v>
      </c>
      <c r="D427" s="38" t="s">
        <v>864</v>
      </c>
      <c r="E427" s="147" t="s">
        <v>24</v>
      </c>
    </row>
    <row r="428" spans="1:5" s="101" customFormat="1" x14ac:dyDescent="0.25">
      <c r="A428" s="37">
        <v>44453.029942129629</v>
      </c>
      <c r="B428" s="37">
        <v>44454</v>
      </c>
      <c r="C428" s="73">
        <v>500</v>
      </c>
      <c r="D428" s="38" t="s">
        <v>865</v>
      </c>
      <c r="E428" s="147" t="s">
        <v>24</v>
      </c>
    </row>
    <row r="429" spans="1:5" s="101" customFormat="1" x14ac:dyDescent="0.25">
      <c r="A429" s="37">
        <v>44453.385405092595</v>
      </c>
      <c r="B429" s="37">
        <v>44454</v>
      </c>
      <c r="C429" s="73">
        <v>300</v>
      </c>
      <c r="D429" s="38"/>
      <c r="E429" s="147" t="s">
        <v>24</v>
      </c>
    </row>
    <row r="430" spans="1:5" s="101" customFormat="1" x14ac:dyDescent="0.25">
      <c r="A430" s="37">
        <v>44453.413414351853</v>
      </c>
      <c r="B430" s="37">
        <v>44454</v>
      </c>
      <c r="C430" s="73">
        <v>5000</v>
      </c>
      <c r="D430" s="38" t="s">
        <v>520</v>
      </c>
      <c r="E430" s="147" t="s">
        <v>24</v>
      </c>
    </row>
    <row r="431" spans="1:5" s="101" customFormat="1" x14ac:dyDescent="0.25">
      <c r="A431" s="37">
        <v>44453.434178240743</v>
      </c>
      <c r="B431" s="37">
        <v>44454</v>
      </c>
      <c r="C431" s="73">
        <v>500</v>
      </c>
      <c r="D431" s="38"/>
      <c r="E431" s="147" t="s">
        <v>24</v>
      </c>
    </row>
    <row r="432" spans="1:5" s="101" customFormat="1" x14ac:dyDescent="0.25">
      <c r="A432" s="37">
        <v>44453.491516203707</v>
      </c>
      <c r="B432" s="37">
        <v>44454</v>
      </c>
      <c r="C432" s="73">
        <v>1000</v>
      </c>
      <c r="D432" s="38" t="s">
        <v>498</v>
      </c>
      <c r="E432" s="147" t="s">
        <v>24</v>
      </c>
    </row>
    <row r="433" spans="1:5" s="101" customFormat="1" x14ac:dyDescent="0.25">
      <c r="A433" s="37">
        <v>44453.492268518516</v>
      </c>
      <c r="B433" s="37">
        <v>44454</v>
      </c>
      <c r="C433" s="73">
        <v>700</v>
      </c>
      <c r="D433" s="38"/>
      <c r="E433" s="147" t="s">
        <v>24</v>
      </c>
    </row>
    <row r="434" spans="1:5" s="101" customFormat="1" x14ac:dyDescent="0.25">
      <c r="A434" s="37">
        <v>44453.538113425922</v>
      </c>
      <c r="B434" s="37">
        <v>44454</v>
      </c>
      <c r="C434" s="73">
        <v>200</v>
      </c>
      <c r="D434" s="38"/>
      <c r="E434" s="147" t="s">
        <v>24</v>
      </c>
    </row>
    <row r="435" spans="1:5" s="101" customFormat="1" x14ac:dyDescent="0.25">
      <c r="A435" s="37">
        <v>44453.546261574076</v>
      </c>
      <c r="B435" s="37">
        <v>44454</v>
      </c>
      <c r="C435" s="73">
        <v>500</v>
      </c>
      <c r="D435" s="38"/>
      <c r="E435" s="147" t="s">
        <v>24</v>
      </c>
    </row>
    <row r="436" spans="1:5" s="101" customFormat="1" x14ac:dyDescent="0.25">
      <c r="A436" s="37">
        <v>44453.547233796293</v>
      </c>
      <c r="B436" s="37">
        <v>44454</v>
      </c>
      <c r="C436" s="73">
        <v>1000</v>
      </c>
      <c r="D436" s="38" t="s">
        <v>212</v>
      </c>
      <c r="E436" s="147" t="s">
        <v>24</v>
      </c>
    </row>
    <row r="437" spans="1:5" s="101" customFormat="1" x14ac:dyDescent="0.25">
      <c r="A437" s="37">
        <v>44453.579351851855</v>
      </c>
      <c r="B437" s="37">
        <v>44454</v>
      </c>
      <c r="C437" s="73">
        <v>400</v>
      </c>
      <c r="D437" s="38" t="s">
        <v>213</v>
      </c>
      <c r="E437" s="147" t="s">
        <v>24</v>
      </c>
    </row>
    <row r="438" spans="1:5" s="101" customFormat="1" x14ac:dyDescent="0.25">
      <c r="A438" s="37">
        <v>44453.59233796296</v>
      </c>
      <c r="B438" s="37">
        <v>44454</v>
      </c>
      <c r="C438" s="73">
        <v>200</v>
      </c>
      <c r="D438" s="38" t="s">
        <v>216</v>
      </c>
      <c r="E438" s="147" t="s">
        <v>24</v>
      </c>
    </row>
    <row r="439" spans="1:5" s="101" customFormat="1" x14ac:dyDescent="0.25">
      <c r="A439" s="37">
        <v>44453.6408912037</v>
      </c>
      <c r="B439" s="37">
        <v>44454</v>
      </c>
      <c r="C439" s="73">
        <v>2500</v>
      </c>
      <c r="D439" s="38"/>
      <c r="E439" s="147" t="s">
        <v>24</v>
      </c>
    </row>
    <row r="440" spans="1:5" s="101" customFormat="1" x14ac:dyDescent="0.25">
      <c r="A440" s="37">
        <v>44453.652083333334</v>
      </c>
      <c r="B440" s="37">
        <v>44454</v>
      </c>
      <c r="C440" s="73">
        <v>500</v>
      </c>
      <c r="D440" s="38"/>
      <c r="E440" s="147" t="s">
        <v>24</v>
      </c>
    </row>
    <row r="441" spans="1:5" s="101" customFormat="1" x14ac:dyDescent="0.25">
      <c r="A441" s="37">
        <v>44453.709502314814</v>
      </c>
      <c r="B441" s="37">
        <v>44454</v>
      </c>
      <c r="C441" s="73">
        <v>100</v>
      </c>
      <c r="D441" s="38"/>
      <c r="E441" s="147" t="s">
        <v>24</v>
      </c>
    </row>
    <row r="442" spans="1:5" s="101" customFormat="1" x14ac:dyDescent="0.25">
      <c r="A442" s="37">
        <v>44453.739560185182</v>
      </c>
      <c r="B442" s="37">
        <v>44454</v>
      </c>
      <c r="C442" s="73">
        <v>2000</v>
      </c>
      <c r="D442" s="38"/>
      <c r="E442" s="147" t="s">
        <v>24</v>
      </c>
    </row>
    <row r="443" spans="1:5" s="101" customFormat="1" x14ac:dyDescent="0.25">
      <c r="A443" s="37">
        <v>44453.762488425928</v>
      </c>
      <c r="B443" s="37">
        <v>44454</v>
      </c>
      <c r="C443" s="73">
        <v>100</v>
      </c>
      <c r="D443" s="38"/>
      <c r="E443" s="147" t="s">
        <v>24</v>
      </c>
    </row>
    <row r="444" spans="1:5" s="101" customFormat="1" x14ac:dyDescent="0.25">
      <c r="A444" s="37">
        <v>44453.772905092592</v>
      </c>
      <c r="B444" s="37">
        <v>44454</v>
      </c>
      <c r="C444" s="73">
        <v>500</v>
      </c>
      <c r="D444" s="38" t="s">
        <v>214</v>
      </c>
      <c r="E444" s="147" t="s">
        <v>24</v>
      </c>
    </row>
    <row r="445" spans="1:5" s="101" customFormat="1" x14ac:dyDescent="0.25">
      <c r="A445" s="37">
        <v>44453.802407407406</v>
      </c>
      <c r="B445" s="37">
        <v>44454</v>
      </c>
      <c r="C445" s="73">
        <v>50</v>
      </c>
      <c r="D445" s="38" t="s">
        <v>866</v>
      </c>
      <c r="E445" s="147" t="s">
        <v>24</v>
      </c>
    </row>
    <row r="446" spans="1:5" s="101" customFormat="1" x14ac:dyDescent="0.25">
      <c r="A446" s="37">
        <v>44453.865046296298</v>
      </c>
      <c r="B446" s="37">
        <v>44454</v>
      </c>
      <c r="C446" s="73">
        <v>150</v>
      </c>
      <c r="D446" s="38" t="s">
        <v>867</v>
      </c>
      <c r="E446" s="147" t="s">
        <v>24</v>
      </c>
    </row>
    <row r="447" spans="1:5" s="101" customFormat="1" x14ac:dyDescent="0.25">
      <c r="A447" s="37">
        <v>44453.898495370369</v>
      </c>
      <c r="B447" s="37">
        <v>44454</v>
      </c>
      <c r="C447" s="73">
        <v>1000</v>
      </c>
      <c r="D447" s="38" t="s">
        <v>868</v>
      </c>
      <c r="E447" s="147" t="s">
        <v>24</v>
      </c>
    </row>
    <row r="448" spans="1:5" s="101" customFormat="1" x14ac:dyDescent="0.25">
      <c r="A448" s="37">
        <v>44453.90215277778</v>
      </c>
      <c r="B448" s="37">
        <v>44454</v>
      </c>
      <c r="C448" s="73">
        <v>1000</v>
      </c>
      <c r="D448" s="38" t="s">
        <v>381</v>
      </c>
      <c r="E448" s="147" t="s">
        <v>24</v>
      </c>
    </row>
    <row r="449" spans="1:5" s="101" customFormat="1" x14ac:dyDescent="0.25">
      <c r="A449" s="37">
        <v>44453.910185185188</v>
      </c>
      <c r="B449" s="37">
        <v>44454</v>
      </c>
      <c r="C449" s="73">
        <v>500</v>
      </c>
      <c r="D449" s="38" t="s">
        <v>679</v>
      </c>
      <c r="E449" s="147" t="s">
        <v>24</v>
      </c>
    </row>
    <row r="450" spans="1:5" s="101" customFormat="1" x14ac:dyDescent="0.25">
      <c r="A450" s="37">
        <v>44453.937210648146</v>
      </c>
      <c r="B450" s="37">
        <v>44454</v>
      </c>
      <c r="C450" s="73">
        <v>70</v>
      </c>
      <c r="D450" s="38" t="s">
        <v>630</v>
      </c>
      <c r="E450" s="147" t="s">
        <v>24</v>
      </c>
    </row>
    <row r="451" spans="1:5" s="101" customFormat="1" x14ac:dyDescent="0.25">
      <c r="A451" s="37">
        <v>44453.965243055558</v>
      </c>
      <c r="B451" s="37">
        <v>44454</v>
      </c>
      <c r="C451" s="73">
        <v>1500</v>
      </c>
      <c r="D451" s="38" t="s">
        <v>499</v>
      </c>
      <c r="E451" s="147" t="s">
        <v>24</v>
      </c>
    </row>
    <row r="452" spans="1:5" s="101" customFormat="1" x14ac:dyDescent="0.25">
      <c r="A452" s="37">
        <v>44454.024895833332</v>
      </c>
      <c r="B452" s="37">
        <v>44455</v>
      </c>
      <c r="C452" s="73">
        <v>500</v>
      </c>
      <c r="D452" s="38" t="s">
        <v>576</v>
      </c>
      <c r="E452" s="147" t="s">
        <v>24</v>
      </c>
    </row>
    <row r="453" spans="1:5" s="101" customFormat="1" x14ac:dyDescent="0.25">
      <c r="A453" s="37">
        <v>44454.704456018517</v>
      </c>
      <c r="B453" s="37">
        <v>44455</v>
      </c>
      <c r="C453" s="73">
        <v>100</v>
      </c>
      <c r="D453" s="38" t="s">
        <v>577</v>
      </c>
      <c r="E453" s="147" t="s">
        <v>24</v>
      </c>
    </row>
    <row r="454" spans="1:5" s="101" customFormat="1" x14ac:dyDescent="0.25">
      <c r="A454" s="37">
        <v>44454.721759259257</v>
      </c>
      <c r="B454" s="37">
        <v>44455</v>
      </c>
      <c r="C454" s="73">
        <v>600</v>
      </c>
      <c r="D454" s="38" t="s">
        <v>869</v>
      </c>
      <c r="E454" s="147" t="s">
        <v>24</v>
      </c>
    </row>
    <row r="455" spans="1:5" s="101" customFormat="1" x14ac:dyDescent="0.25">
      <c r="A455" s="37">
        <v>44454.762141203704</v>
      </c>
      <c r="B455" s="37">
        <v>44455</v>
      </c>
      <c r="C455" s="73">
        <v>300</v>
      </c>
      <c r="D455" s="38" t="s">
        <v>160</v>
      </c>
      <c r="E455" s="147" t="s">
        <v>24</v>
      </c>
    </row>
    <row r="456" spans="1:5" s="101" customFormat="1" x14ac:dyDescent="0.25">
      <c r="A456" s="37">
        <v>44454.763020833336</v>
      </c>
      <c r="B456" s="37">
        <v>44455</v>
      </c>
      <c r="C456" s="73">
        <v>300</v>
      </c>
      <c r="D456" s="38" t="s">
        <v>160</v>
      </c>
      <c r="E456" s="147" t="s">
        <v>24</v>
      </c>
    </row>
    <row r="457" spans="1:5" s="101" customFormat="1" x14ac:dyDescent="0.25">
      <c r="A457" s="37">
        <v>44454.796736111108</v>
      </c>
      <c r="B457" s="37">
        <v>44455</v>
      </c>
      <c r="C457" s="73">
        <v>500</v>
      </c>
      <c r="D457" s="38" t="s">
        <v>554</v>
      </c>
      <c r="E457" s="147" t="s">
        <v>24</v>
      </c>
    </row>
    <row r="458" spans="1:5" s="101" customFormat="1" x14ac:dyDescent="0.25">
      <c r="A458" s="37">
        <v>44454.82267361111</v>
      </c>
      <c r="B458" s="37">
        <v>44455</v>
      </c>
      <c r="C458" s="73">
        <v>300</v>
      </c>
      <c r="D458" s="38"/>
      <c r="E458" s="147" t="s">
        <v>24</v>
      </c>
    </row>
    <row r="459" spans="1:5" s="101" customFormat="1" x14ac:dyDescent="0.25">
      <c r="A459" s="37">
        <v>44454.873043981483</v>
      </c>
      <c r="B459" s="37">
        <v>44455</v>
      </c>
      <c r="C459" s="73">
        <v>100</v>
      </c>
      <c r="D459" s="38"/>
      <c r="E459" s="147" t="s">
        <v>24</v>
      </c>
    </row>
    <row r="460" spans="1:5" s="101" customFormat="1" x14ac:dyDescent="0.25">
      <c r="A460" s="37">
        <v>44454.881319444445</v>
      </c>
      <c r="B460" s="37">
        <v>44455</v>
      </c>
      <c r="C460" s="73">
        <v>300</v>
      </c>
      <c r="D460" s="38" t="s">
        <v>620</v>
      </c>
      <c r="E460" s="147" t="s">
        <v>24</v>
      </c>
    </row>
    <row r="461" spans="1:5" s="101" customFormat="1" x14ac:dyDescent="0.25">
      <c r="A461" s="37">
        <v>44454.899224537039</v>
      </c>
      <c r="B461" s="37">
        <v>44455</v>
      </c>
      <c r="C461" s="73">
        <v>5000</v>
      </c>
      <c r="D461" s="38" t="s">
        <v>429</v>
      </c>
      <c r="E461" s="147" t="s">
        <v>24</v>
      </c>
    </row>
    <row r="462" spans="1:5" s="101" customFormat="1" x14ac:dyDescent="0.25">
      <c r="A462" s="37">
        <v>44454.910254629627</v>
      </c>
      <c r="B462" s="37">
        <v>44455</v>
      </c>
      <c r="C462" s="73">
        <v>500</v>
      </c>
      <c r="D462" s="38"/>
      <c r="E462" s="147" t="s">
        <v>24</v>
      </c>
    </row>
    <row r="463" spans="1:5" s="101" customFormat="1" x14ac:dyDescent="0.25">
      <c r="A463" s="37">
        <v>44454.919664351852</v>
      </c>
      <c r="B463" s="37">
        <v>44455</v>
      </c>
      <c r="C463" s="73">
        <v>5000</v>
      </c>
      <c r="D463" s="38" t="s">
        <v>870</v>
      </c>
      <c r="E463" s="147" t="s">
        <v>24</v>
      </c>
    </row>
    <row r="464" spans="1:5" s="101" customFormat="1" x14ac:dyDescent="0.25">
      <c r="A464" s="37">
        <v>44454.986273148148</v>
      </c>
      <c r="B464" s="37">
        <v>44455</v>
      </c>
      <c r="C464" s="73">
        <v>100</v>
      </c>
      <c r="D464" s="38" t="s">
        <v>412</v>
      </c>
      <c r="E464" s="147" t="s">
        <v>24</v>
      </c>
    </row>
    <row r="465" spans="1:5" s="101" customFormat="1" x14ac:dyDescent="0.25">
      <c r="A465" s="37">
        <v>44454.991469907407</v>
      </c>
      <c r="B465" s="37">
        <v>44455</v>
      </c>
      <c r="C465" s="73">
        <v>500</v>
      </c>
      <c r="D465" s="38" t="s">
        <v>218</v>
      </c>
      <c r="E465" s="147" t="s">
        <v>24</v>
      </c>
    </row>
    <row r="466" spans="1:5" s="101" customFormat="1" x14ac:dyDescent="0.25">
      <c r="A466" s="37">
        <v>44455.017881944441</v>
      </c>
      <c r="B466" s="37">
        <v>44456</v>
      </c>
      <c r="C466" s="73">
        <v>500</v>
      </c>
      <c r="D466" s="38"/>
      <c r="E466" s="147" t="s">
        <v>24</v>
      </c>
    </row>
    <row r="467" spans="1:5" s="101" customFormat="1" x14ac:dyDescent="0.25">
      <c r="A467" s="37">
        <v>44455.038784722223</v>
      </c>
      <c r="B467" s="37">
        <v>44456</v>
      </c>
      <c r="C467" s="73">
        <v>500</v>
      </c>
      <c r="D467" s="38" t="s">
        <v>674</v>
      </c>
      <c r="E467" s="147" t="s">
        <v>24</v>
      </c>
    </row>
    <row r="468" spans="1:5" s="101" customFormat="1" x14ac:dyDescent="0.25">
      <c r="A468" s="37">
        <v>44455.072256944448</v>
      </c>
      <c r="B468" s="37">
        <v>44456</v>
      </c>
      <c r="C468" s="73">
        <v>700</v>
      </c>
      <c r="D468" s="38"/>
      <c r="E468" s="147" t="s">
        <v>24</v>
      </c>
    </row>
    <row r="469" spans="1:5" s="101" customFormat="1" x14ac:dyDescent="0.25">
      <c r="A469" s="37">
        <v>44455.242708333331</v>
      </c>
      <c r="B469" s="37">
        <v>44456</v>
      </c>
      <c r="C469" s="73">
        <v>300</v>
      </c>
      <c r="D469" s="38"/>
      <c r="E469" s="147" t="s">
        <v>24</v>
      </c>
    </row>
    <row r="470" spans="1:5" s="101" customFormat="1" x14ac:dyDescent="0.25">
      <c r="A470" s="37">
        <v>44455.246203703704</v>
      </c>
      <c r="B470" s="37">
        <v>44456</v>
      </c>
      <c r="C470" s="73">
        <v>3000</v>
      </c>
      <c r="D470" s="38" t="s">
        <v>871</v>
      </c>
      <c r="E470" s="147" t="s">
        <v>24</v>
      </c>
    </row>
    <row r="471" spans="1:5" s="101" customFormat="1" x14ac:dyDescent="0.25">
      <c r="A471" s="37">
        <v>44455.392916666664</v>
      </c>
      <c r="B471" s="37">
        <v>44456</v>
      </c>
      <c r="C471" s="73">
        <v>1000</v>
      </c>
      <c r="D471" s="38" t="s">
        <v>120</v>
      </c>
      <c r="E471" s="147" t="s">
        <v>24</v>
      </c>
    </row>
    <row r="472" spans="1:5" s="101" customFormat="1" x14ac:dyDescent="0.25">
      <c r="A472" s="37">
        <v>44455.45140046296</v>
      </c>
      <c r="B472" s="37">
        <v>44456</v>
      </c>
      <c r="C472" s="73">
        <v>100</v>
      </c>
      <c r="D472" s="38"/>
      <c r="E472" s="147" t="s">
        <v>24</v>
      </c>
    </row>
    <row r="473" spans="1:5" s="101" customFormat="1" x14ac:dyDescent="0.25">
      <c r="A473" s="37">
        <v>44455.488310185188</v>
      </c>
      <c r="B473" s="37">
        <v>44456</v>
      </c>
      <c r="C473" s="73">
        <v>200</v>
      </c>
      <c r="D473" s="38" t="s">
        <v>219</v>
      </c>
      <c r="E473" s="147" t="s">
        <v>24</v>
      </c>
    </row>
    <row r="474" spans="1:5" s="101" customFormat="1" x14ac:dyDescent="0.25">
      <c r="A474" s="37">
        <v>44455.536319444444</v>
      </c>
      <c r="B474" s="37">
        <v>44456</v>
      </c>
      <c r="C474" s="73">
        <v>300</v>
      </c>
      <c r="D474" s="38" t="s">
        <v>676</v>
      </c>
      <c r="E474" s="147" t="s">
        <v>24</v>
      </c>
    </row>
    <row r="475" spans="1:5" s="101" customFormat="1" x14ac:dyDescent="0.25">
      <c r="A475" s="37">
        <v>44455.550868055558</v>
      </c>
      <c r="B475" s="37">
        <v>44456</v>
      </c>
      <c r="C475" s="73">
        <v>1000</v>
      </c>
      <c r="D475" s="38" t="s">
        <v>872</v>
      </c>
      <c r="E475" s="147" t="s">
        <v>24</v>
      </c>
    </row>
    <row r="476" spans="1:5" s="101" customFormat="1" x14ac:dyDescent="0.25">
      <c r="A476" s="37">
        <v>44455.600543981483</v>
      </c>
      <c r="B476" s="37">
        <v>44456</v>
      </c>
      <c r="C476" s="73">
        <v>300</v>
      </c>
      <c r="D476" s="38" t="s">
        <v>680</v>
      </c>
      <c r="E476" s="147" t="s">
        <v>24</v>
      </c>
    </row>
    <row r="477" spans="1:5" s="101" customFormat="1" x14ac:dyDescent="0.25">
      <c r="A477" s="37">
        <v>44455.62945601852</v>
      </c>
      <c r="B477" s="37">
        <v>44456</v>
      </c>
      <c r="C477" s="73">
        <v>1000</v>
      </c>
      <c r="D477" s="38" t="s">
        <v>474</v>
      </c>
      <c r="E477" s="147" t="s">
        <v>24</v>
      </c>
    </row>
    <row r="478" spans="1:5" s="101" customFormat="1" x14ac:dyDescent="0.25">
      <c r="A478" s="37">
        <v>44455.65834490741</v>
      </c>
      <c r="B478" s="37">
        <v>44456</v>
      </c>
      <c r="C478" s="73">
        <v>500</v>
      </c>
      <c r="D478" s="38"/>
      <c r="E478" s="147" t="s">
        <v>24</v>
      </c>
    </row>
    <row r="479" spans="1:5" s="101" customFormat="1" x14ac:dyDescent="0.25">
      <c r="A479" s="37">
        <v>44455.661273148151</v>
      </c>
      <c r="B479" s="37">
        <v>44456</v>
      </c>
      <c r="C479" s="73">
        <v>500</v>
      </c>
      <c r="D479" s="38" t="s">
        <v>206</v>
      </c>
      <c r="E479" s="147" t="s">
        <v>24</v>
      </c>
    </row>
    <row r="480" spans="1:5" s="101" customFormat="1" x14ac:dyDescent="0.25">
      <c r="A480" s="37">
        <v>44455.662418981483</v>
      </c>
      <c r="B480" s="37">
        <v>44456</v>
      </c>
      <c r="C480" s="73">
        <v>500</v>
      </c>
      <c r="D480" s="38" t="s">
        <v>673</v>
      </c>
      <c r="E480" s="147" t="s">
        <v>24</v>
      </c>
    </row>
    <row r="481" spans="1:5" s="101" customFormat="1" x14ac:dyDescent="0.25">
      <c r="A481" s="37">
        <v>44455.69903935185</v>
      </c>
      <c r="B481" s="37">
        <v>44456</v>
      </c>
      <c r="C481" s="73">
        <v>400</v>
      </c>
      <c r="D481" s="38" t="s">
        <v>273</v>
      </c>
      <c r="E481" s="147" t="s">
        <v>24</v>
      </c>
    </row>
    <row r="482" spans="1:5" s="101" customFormat="1" x14ac:dyDescent="0.25">
      <c r="A482" s="37">
        <v>44455.758958333332</v>
      </c>
      <c r="B482" s="37">
        <v>44456</v>
      </c>
      <c r="C482" s="73">
        <v>200</v>
      </c>
      <c r="D482" s="38" t="s">
        <v>220</v>
      </c>
      <c r="E482" s="147" t="s">
        <v>24</v>
      </c>
    </row>
    <row r="483" spans="1:5" s="101" customFormat="1" x14ac:dyDescent="0.25">
      <c r="A483" s="37">
        <v>44455.773692129631</v>
      </c>
      <c r="B483" s="37">
        <v>44456</v>
      </c>
      <c r="C483" s="73">
        <v>300</v>
      </c>
      <c r="D483" s="38"/>
      <c r="E483" s="147" t="s">
        <v>24</v>
      </c>
    </row>
    <row r="484" spans="1:5" s="101" customFormat="1" x14ac:dyDescent="0.25">
      <c r="A484" s="37">
        <v>44455.814780092594</v>
      </c>
      <c r="B484" s="37">
        <v>44456</v>
      </c>
      <c r="C484" s="73">
        <v>500</v>
      </c>
      <c r="D484" s="38" t="s">
        <v>221</v>
      </c>
      <c r="E484" s="147" t="s">
        <v>24</v>
      </c>
    </row>
    <row r="485" spans="1:5" s="101" customFormat="1" x14ac:dyDescent="0.25">
      <c r="A485" s="37">
        <v>44455.826215277775</v>
      </c>
      <c r="B485" s="37">
        <v>44456</v>
      </c>
      <c r="C485" s="73">
        <v>5000</v>
      </c>
      <c r="D485" s="38" t="s">
        <v>873</v>
      </c>
      <c r="E485" s="147" t="s">
        <v>24</v>
      </c>
    </row>
    <row r="486" spans="1:5" s="101" customFormat="1" x14ac:dyDescent="0.25">
      <c r="A486" s="37">
        <v>44455.920277777775</v>
      </c>
      <c r="B486" s="37">
        <v>44456</v>
      </c>
      <c r="C486" s="73">
        <v>200</v>
      </c>
      <c r="D486" s="38"/>
      <c r="E486" s="147" t="s">
        <v>24</v>
      </c>
    </row>
    <row r="487" spans="1:5" s="101" customFormat="1" x14ac:dyDescent="0.25">
      <c r="A487" s="37">
        <v>44455.928229166668</v>
      </c>
      <c r="B487" s="37">
        <v>44456</v>
      </c>
      <c r="C487" s="73">
        <v>75</v>
      </c>
      <c r="D487" s="38" t="s">
        <v>866</v>
      </c>
      <c r="E487" s="147" t="s">
        <v>24</v>
      </c>
    </row>
    <row r="488" spans="1:5" s="101" customFormat="1" x14ac:dyDescent="0.25">
      <c r="A488" s="37">
        <v>44455.930277777778</v>
      </c>
      <c r="B488" s="37">
        <v>44456</v>
      </c>
      <c r="C488" s="73">
        <v>250</v>
      </c>
      <c r="D488" s="38" t="s">
        <v>223</v>
      </c>
      <c r="E488" s="147" t="s">
        <v>24</v>
      </c>
    </row>
    <row r="489" spans="1:5" s="101" customFormat="1" x14ac:dyDescent="0.25">
      <c r="A489" s="37">
        <v>44455.952731481484</v>
      </c>
      <c r="B489" s="37">
        <v>44456</v>
      </c>
      <c r="C489" s="73">
        <v>300</v>
      </c>
      <c r="D489" s="38" t="s">
        <v>874</v>
      </c>
      <c r="E489" s="147" t="s">
        <v>24</v>
      </c>
    </row>
    <row r="490" spans="1:5" s="101" customFormat="1" x14ac:dyDescent="0.25">
      <c r="A490" s="37">
        <v>44455.970925925925</v>
      </c>
      <c r="B490" s="37">
        <v>44456</v>
      </c>
      <c r="C490" s="73">
        <v>1000</v>
      </c>
      <c r="D490" s="38" t="s">
        <v>441</v>
      </c>
      <c r="E490" s="147" t="s">
        <v>24</v>
      </c>
    </row>
    <row r="491" spans="1:5" s="101" customFormat="1" x14ac:dyDescent="0.25">
      <c r="A491" s="37">
        <v>44455.997499999998</v>
      </c>
      <c r="B491" s="37">
        <v>44456</v>
      </c>
      <c r="C491" s="73">
        <v>2000</v>
      </c>
      <c r="D491" s="38" t="s">
        <v>875</v>
      </c>
      <c r="E491" s="147" t="s">
        <v>24</v>
      </c>
    </row>
    <row r="492" spans="1:5" s="101" customFormat="1" x14ac:dyDescent="0.25">
      <c r="A492" s="37">
        <v>44455.997812499998</v>
      </c>
      <c r="B492" s="37">
        <v>44456</v>
      </c>
      <c r="C492" s="73">
        <v>98.46</v>
      </c>
      <c r="D492" s="38" t="s">
        <v>681</v>
      </c>
      <c r="E492" s="147" t="s">
        <v>24</v>
      </c>
    </row>
    <row r="493" spans="1:5" s="101" customFormat="1" x14ac:dyDescent="0.25">
      <c r="A493" s="37">
        <v>44456.018252314818</v>
      </c>
      <c r="B493" s="37">
        <v>44459</v>
      </c>
      <c r="C493" s="73">
        <v>1500</v>
      </c>
      <c r="D493" s="38" t="s">
        <v>876</v>
      </c>
      <c r="E493" s="147" t="s">
        <v>24</v>
      </c>
    </row>
    <row r="494" spans="1:5" s="101" customFormat="1" x14ac:dyDescent="0.25">
      <c r="A494" s="37">
        <v>44456.039131944446</v>
      </c>
      <c r="B494" s="37">
        <v>44459</v>
      </c>
      <c r="C494" s="73">
        <v>500</v>
      </c>
      <c r="D494" s="38"/>
      <c r="E494" s="147" t="s">
        <v>24</v>
      </c>
    </row>
    <row r="495" spans="1:5" s="101" customFormat="1" x14ac:dyDescent="0.25">
      <c r="A495" s="37">
        <v>44456.064733796295</v>
      </c>
      <c r="B495" s="37">
        <v>44459</v>
      </c>
      <c r="C495" s="73">
        <v>3000</v>
      </c>
      <c r="D495" s="38"/>
      <c r="E495" s="147" t="s">
        <v>24</v>
      </c>
    </row>
    <row r="496" spans="1:5" s="101" customFormat="1" x14ac:dyDescent="0.25">
      <c r="A496" s="37">
        <v>44456.236643518518</v>
      </c>
      <c r="B496" s="37">
        <v>44459</v>
      </c>
      <c r="C496" s="73">
        <v>100</v>
      </c>
      <c r="D496" s="38" t="s">
        <v>413</v>
      </c>
      <c r="E496" s="147" t="s">
        <v>24</v>
      </c>
    </row>
    <row r="497" spans="1:5" s="101" customFormat="1" x14ac:dyDescent="0.25">
      <c r="A497" s="37">
        <v>44456.380983796298</v>
      </c>
      <c r="B497" s="37">
        <v>44459</v>
      </c>
      <c r="C497" s="73">
        <v>1000</v>
      </c>
      <c r="D497" s="38" t="s">
        <v>387</v>
      </c>
      <c r="E497" s="147" t="s">
        <v>24</v>
      </c>
    </row>
    <row r="498" spans="1:5" s="101" customFormat="1" x14ac:dyDescent="0.25">
      <c r="A498" s="37">
        <v>44456.39340277778</v>
      </c>
      <c r="B498" s="37">
        <v>44459</v>
      </c>
      <c r="C498" s="73">
        <v>150</v>
      </c>
      <c r="D498" s="38" t="s">
        <v>681</v>
      </c>
      <c r="E498" s="147" t="s">
        <v>24</v>
      </c>
    </row>
    <row r="499" spans="1:5" s="101" customFormat="1" x14ac:dyDescent="0.25">
      <c r="A499" s="37">
        <v>44456.41375</v>
      </c>
      <c r="B499" s="37">
        <v>44459</v>
      </c>
      <c r="C499" s="73">
        <v>50</v>
      </c>
      <c r="D499" s="38" t="s">
        <v>877</v>
      </c>
      <c r="E499" s="147" t="s">
        <v>24</v>
      </c>
    </row>
    <row r="500" spans="1:5" s="101" customFormat="1" x14ac:dyDescent="0.25">
      <c r="A500" s="37">
        <v>44456.426724537036</v>
      </c>
      <c r="B500" s="37">
        <v>44459</v>
      </c>
      <c r="C500" s="73">
        <v>1000</v>
      </c>
      <c r="D500" s="38" t="s">
        <v>525</v>
      </c>
      <c r="E500" s="147" t="s">
        <v>24</v>
      </c>
    </row>
    <row r="501" spans="1:5" s="101" customFormat="1" x14ac:dyDescent="0.25">
      <c r="A501" s="37">
        <v>44456.445648148147</v>
      </c>
      <c r="B501" s="37">
        <v>44459</v>
      </c>
      <c r="C501" s="73">
        <v>100</v>
      </c>
      <c r="D501" s="38"/>
      <c r="E501" s="147" t="s">
        <v>24</v>
      </c>
    </row>
    <row r="502" spans="1:5" s="101" customFormat="1" x14ac:dyDescent="0.25">
      <c r="A502" s="37">
        <v>44456.446620370371</v>
      </c>
      <c r="B502" s="37">
        <v>44459</v>
      </c>
      <c r="C502" s="73">
        <v>500</v>
      </c>
      <c r="D502" s="38" t="s">
        <v>224</v>
      </c>
      <c r="E502" s="147" t="s">
        <v>24</v>
      </c>
    </row>
    <row r="503" spans="1:5" s="101" customFormat="1" x14ac:dyDescent="0.25">
      <c r="A503" s="37">
        <v>44456.45511574074</v>
      </c>
      <c r="B503" s="37">
        <v>44459</v>
      </c>
      <c r="C503" s="73">
        <v>400</v>
      </c>
      <c r="D503" s="38" t="s">
        <v>475</v>
      </c>
      <c r="E503" s="147" t="s">
        <v>24</v>
      </c>
    </row>
    <row r="504" spans="1:5" s="101" customFormat="1" x14ac:dyDescent="0.25">
      <c r="A504" s="37">
        <v>44456.476666666669</v>
      </c>
      <c r="B504" s="37">
        <v>44459</v>
      </c>
      <c r="C504" s="73">
        <v>100</v>
      </c>
      <c r="D504" s="38" t="s">
        <v>225</v>
      </c>
      <c r="E504" s="147" t="s">
        <v>24</v>
      </c>
    </row>
    <row r="505" spans="1:5" s="101" customFormat="1" x14ac:dyDescent="0.25">
      <c r="A505" s="37">
        <v>44456.481226851851</v>
      </c>
      <c r="B505" s="37">
        <v>44459</v>
      </c>
      <c r="C505" s="73">
        <v>1000</v>
      </c>
      <c r="D505" s="38" t="s">
        <v>684</v>
      </c>
      <c r="E505" s="147" t="s">
        <v>24</v>
      </c>
    </row>
    <row r="506" spans="1:5" s="101" customFormat="1" x14ac:dyDescent="0.25">
      <c r="A506" s="37">
        <v>44456.499398148146</v>
      </c>
      <c r="B506" s="37">
        <v>44459</v>
      </c>
      <c r="C506" s="73">
        <v>250</v>
      </c>
      <c r="D506" s="38" t="s">
        <v>682</v>
      </c>
      <c r="E506" s="147" t="s">
        <v>24</v>
      </c>
    </row>
    <row r="507" spans="1:5" s="101" customFormat="1" x14ac:dyDescent="0.25">
      <c r="A507" s="37">
        <v>44456.562673611108</v>
      </c>
      <c r="B507" s="37">
        <v>44459</v>
      </c>
      <c r="C507" s="73">
        <v>350</v>
      </c>
      <c r="D507" s="38"/>
      <c r="E507" s="147" t="s">
        <v>24</v>
      </c>
    </row>
    <row r="508" spans="1:5" s="101" customFormat="1" x14ac:dyDescent="0.25">
      <c r="A508" s="37">
        <v>44456.594594907408</v>
      </c>
      <c r="B508" s="37">
        <v>44459</v>
      </c>
      <c r="C508" s="73">
        <v>100</v>
      </c>
      <c r="D508" s="38"/>
      <c r="E508" s="147" t="s">
        <v>24</v>
      </c>
    </row>
    <row r="509" spans="1:5" s="101" customFormat="1" x14ac:dyDescent="0.25">
      <c r="A509" s="37">
        <v>44456.601643518516</v>
      </c>
      <c r="B509" s="37">
        <v>44459</v>
      </c>
      <c r="C509" s="73">
        <v>2000</v>
      </c>
      <c r="D509" s="38"/>
      <c r="E509" s="147" t="s">
        <v>24</v>
      </c>
    </row>
    <row r="510" spans="1:5" s="101" customFormat="1" x14ac:dyDescent="0.25">
      <c r="A510" s="37">
        <v>44456.61513888889</v>
      </c>
      <c r="B510" s="37">
        <v>44459</v>
      </c>
      <c r="C510" s="73">
        <v>60</v>
      </c>
      <c r="D510" s="38" t="s">
        <v>596</v>
      </c>
      <c r="E510" s="147" t="s">
        <v>24</v>
      </c>
    </row>
    <row r="511" spans="1:5" s="101" customFormat="1" x14ac:dyDescent="0.25">
      <c r="A511" s="37">
        <v>44456.631249999999</v>
      </c>
      <c r="B511" s="37">
        <v>44459</v>
      </c>
      <c r="C511" s="73">
        <v>100</v>
      </c>
      <c r="D511" s="38"/>
      <c r="E511" s="147" t="s">
        <v>24</v>
      </c>
    </row>
    <row r="512" spans="1:5" s="101" customFormat="1" x14ac:dyDescent="0.25">
      <c r="A512" s="37">
        <v>44456.635451388887</v>
      </c>
      <c r="B512" s="37">
        <v>44459</v>
      </c>
      <c r="C512" s="73">
        <v>100</v>
      </c>
      <c r="D512" s="38" t="s">
        <v>500</v>
      </c>
      <c r="E512" s="147" t="s">
        <v>24</v>
      </c>
    </row>
    <row r="513" spans="1:5" s="101" customFormat="1" x14ac:dyDescent="0.25">
      <c r="A513" s="37">
        <v>44456.679583333331</v>
      </c>
      <c r="B513" s="37">
        <v>44459</v>
      </c>
      <c r="C513" s="73">
        <v>1000</v>
      </c>
      <c r="D513" s="38"/>
      <c r="E513" s="147" t="s">
        <v>24</v>
      </c>
    </row>
    <row r="514" spans="1:5" s="101" customFormat="1" x14ac:dyDescent="0.25">
      <c r="A514" s="37">
        <v>44456.711388888885</v>
      </c>
      <c r="B514" s="37">
        <v>44459</v>
      </c>
      <c r="C514" s="73">
        <v>500</v>
      </c>
      <c r="D514" s="38"/>
      <c r="E514" s="147" t="s">
        <v>24</v>
      </c>
    </row>
    <row r="515" spans="1:5" s="101" customFormat="1" x14ac:dyDescent="0.25">
      <c r="A515" s="37">
        <v>44456.738888888889</v>
      </c>
      <c r="B515" s="37">
        <v>44459</v>
      </c>
      <c r="C515" s="73">
        <v>500</v>
      </c>
      <c r="D515" s="38" t="s">
        <v>526</v>
      </c>
      <c r="E515" s="147" t="s">
        <v>24</v>
      </c>
    </row>
    <row r="516" spans="1:5" s="101" customFormat="1" x14ac:dyDescent="0.25">
      <c r="A516" s="37">
        <v>44456.747013888889</v>
      </c>
      <c r="B516" s="37">
        <v>44459</v>
      </c>
      <c r="C516" s="73">
        <v>500</v>
      </c>
      <c r="D516" s="38" t="s">
        <v>878</v>
      </c>
      <c r="E516" s="147" t="s">
        <v>24</v>
      </c>
    </row>
    <row r="517" spans="1:5" s="101" customFormat="1" x14ac:dyDescent="0.25">
      <c r="A517" s="37">
        <v>44456.751331018517</v>
      </c>
      <c r="B517" s="37">
        <v>44459</v>
      </c>
      <c r="C517" s="73">
        <v>1000</v>
      </c>
      <c r="D517" s="38" t="s">
        <v>356</v>
      </c>
      <c r="E517" s="147" t="s">
        <v>24</v>
      </c>
    </row>
    <row r="518" spans="1:5" s="101" customFormat="1" x14ac:dyDescent="0.25">
      <c r="A518" s="37">
        <v>44456.768726851849</v>
      </c>
      <c r="B518" s="37">
        <v>44459</v>
      </c>
      <c r="C518" s="73">
        <v>1100</v>
      </c>
      <c r="D518" s="38" t="s">
        <v>879</v>
      </c>
      <c r="E518" s="147" t="s">
        <v>24</v>
      </c>
    </row>
    <row r="519" spans="1:5" s="101" customFormat="1" x14ac:dyDescent="0.25">
      <c r="A519" s="37">
        <v>44456.775509259256</v>
      </c>
      <c r="B519" s="37">
        <v>44459</v>
      </c>
      <c r="C519" s="73">
        <v>500</v>
      </c>
      <c r="D519" s="38" t="s">
        <v>806</v>
      </c>
      <c r="E519" s="147" t="s">
        <v>24</v>
      </c>
    </row>
    <row r="520" spans="1:5" s="101" customFormat="1" x14ac:dyDescent="0.25">
      <c r="A520" s="37">
        <v>44456.85527777778</v>
      </c>
      <c r="B520" s="37">
        <v>44459</v>
      </c>
      <c r="C520" s="73">
        <v>500</v>
      </c>
      <c r="D520" s="38" t="s">
        <v>134</v>
      </c>
      <c r="E520" s="147" t="s">
        <v>24</v>
      </c>
    </row>
    <row r="521" spans="1:5" s="101" customFormat="1" x14ac:dyDescent="0.25">
      <c r="A521" s="37">
        <v>44456.898900462962</v>
      </c>
      <c r="B521" s="37">
        <v>44459</v>
      </c>
      <c r="C521" s="73">
        <v>50</v>
      </c>
      <c r="D521" s="38" t="s">
        <v>683</v>
      </c>
      <c r="E521" s="147" t="s">
        <v>24</v>
      </c>
    </row>
    <row r="522" spans="1:5" s="101" customFormat="1" x14ac:dyDescent="0.25">
      <c r="A522" s="37">
        <v>44456.919444444444</v>
      </c>
      <c r="B522" s="37">
        <v>44459</v>
      </c>
      <c r="C522" s="73">
        <v>100</v>
      </c>
      <c r="D522" s="38" t="s">
        <v>578</v>
      </c>
      <c r="E522" s="147" t="s">
        <v>24</v>
      </c>
    </row>
    <row r="523" spans="1:5" s="101" customFormat="1" x14ac:dyDescent="0.25">
      <c r="A523" s="37">
        <v>44456.95590277778</v>
      </c>
      <c r="B523" s="37">
        <v>44459</v>
      </c>
      <c r="C523" s="73">
        <v>500</v>
      </c>
      <c r="D523" s="38" t="s">
        <v>476</v>
      </c>
      <c r="E523" s="147" t="s">
        <v>24</v>
      </c>
    </row>
    <row r="524" spans="1:5" s="101" customFormat="1" x14ac:dyDescent="0.25">
      <c r="A524" s="37">
        <v>44456.984444444446</v>
      </c>
      <c r="B524" s="37">
        <v>44459</v>
      </c>
      <c r="C524" s="73">
        <v>500</v>
      </c>
      <c r="D524" s="38" t="s">
        <v>880</v>
      </c>
      <c r="E524" s="147" t="s">
        <v>24</v>
      </c>
    </row>
    <row r="525" spans="1:5" s="101" customFormat="1" x14ac:dyDescent="0.25">
      <c r="A525" s="37">
        <v>44457.127129629633</v>
      </c>
      <c r="B525" s="37">
        <v>44459</v>
      </c>
      <c r="C525" s="73">
        <v>111</v>
      </c>
      <c r="D525" s="38" t="s">
        <v>226</v>
      </c>
      <c r="E525" s="147" t="s">
        <v>24</v>
      </c>
    </row>
    <row r="526" spans="1:5" s="101" customFormat="1" x14ac:dyDescent="0.25">
      <c r="A526" s="37">
        <v>44457.342245370368</v>
      </c>
      <c r="B526" s="37">
        <v>44459</v>
      </c>
      <c r="C526" s="73">
        <v>750</v>
      </c>
      <c r="D526" s="38" t="s">
        <v>521</v>
      </c>
      <c r="E526" s="147" t="s">
        <v>24</v>
      </c>
    </row>
    <row r="527" spans="1:5" s="101" customFormat="1" x14ac:dyDescent="0.25">
      <c r="A527" s="37">
        <v>44457.500185185185</v>
      </c>
      <c r="B527" s="37">
        <v>44459</v>
      </c>
      <c r="C527" s="73">
        <v>500</v>
      </c>
      <c r="D527" s="38" t="s">
        <v>227</v>
      </c>
      <c r="E527" s="147" t="s">
        <v>24</v>
      </c>
    </row>
    <row r="528" spans="1:5" s="101" customFormat="1" x14ac:dyDescent="0.25">
      <c r="A528" s="37">
        <v>44457.540185185186</v>
      </c>
      <c r="B528" s="37">
        <v>44459</v>
      </c>
      <c r="C528" s="73">
        <v>200</v>
      </c>
      <c r="D528" s="38"/>
      <c r="E528" s="147" t="s">
        <v>24</v>
      </c>
    </row>
    <row r="529" spans="1:5" s="101" customFormat="1" x14ac:dyDescent="0.25">
      <c r="A529" s="37">
        <v>44457.541076388887</v>
      </c>
      <c r="B529" s="37">
        <v>44459</v>
      </c>
      <c r="C529" s="73">
        <v>500</v>
      </c>
      <c r="D529" s="38" t="s">
        <v>579</v>
      </c>
      <c r="E529" s="147" t="s">
        <v>24</v>
      </c>
    </row>
    <row r="530" spans="1:5" s="101" customFormat="1" x14ac:dyDescent="0.25">
      <c r="A530" s="37">
        <v>44457.549444444441</v>
      </c>
      <c r="B530" s="37">
        <v>44459</v>
      </c>
      <c r="C530" s="73">
        <v>50</v>
      </c>
      <c r="D530" s="38" t="s">
        <v>357</v>
      </c>
      <c r="E530" s="147" t="s">
        <v>24</v>
      </c>
    </row>
    <row r="531" spans="1:5" s="101" customFormat="1" x14ac:dyDescent="0.25">
      <c r="A531" s="37">
        <v>44457.589016203703</v>
      </c>
      <c r="B531" s="37">
        <v>44459</v>
      </c>
      <c r="C531" s="73">
        <v>150</v>
      </c>
      <c r="D531" s="38" t="s">
        <v>117</v>
      </c>
      <c r="E531" s="147" t="s">
        <v>24</v>
      </c>
    </row>
    <row r="532" spans="1:5" s="101" customFormat="1" x14ac:dyDescent="0.25">
      <c r="A532" s="37">
        <v>44457.656226851854</v>
      </c>
      <c r="B532" s="37">
        <v>44459</v>
      </c>
      <c r="C532" s="73">
        <v>150</v>
      </c>
      <c r="D532" s="38"/>
      <c r="E532" s="147" t="s">
        <v>24</v>
      </c>
    </row>
    <row r="533" spans="1:5" s="101" customFormat="1" x14ac:dyDescent="0.25">
      <c r="A533" s="37">
        <v>44457.723668981482</v>
      </c>
      <c r="B533" s="37">
        <v>44459</v>
      </c>
      <c r="C533" s="73">
        <v>200</v>
      </c>
      <c r="D533" s="38" t="s">
        <v>208</v>
      </c>
      <c r="E533" s="147" t="s">
        <v>24</v>
      </c>
    </row>
    <row r="534" spans="1:5" s="101" customFormat="1" x14ac:dyDescent="0.25">
      <c r="A534" s="37">
        <v>44457.72991898148</v>
      </c>
      <c r="B534" s="37">
        <v>44459</v>
      </c>
      <c r="C534" s="73">
        <v>100</v>
      </c>
      <c r="D534" s="38" t="s">
        <v>414</v>
      </c>
      <c r="E534" s="147" t="s">
        <v>24</v>
      </c>
    </row>
    <row r="535" spans="1:5" s="101" customFormat="1" x14ac:dyDescent="0.25">
      <c r="A535" s="37">
        <v>44457.754930555559</v>
      </c>
      <c r="B535" s="37">
        <v>44459</v>
      </c>
      <c r="C535" s="73">
        <v>500</v>
      </c>
      <c r="D535" s="38" t="s">
        <v>501</v>
      </c>
      <c r="E535" s="147" t="s">
        <v>24</v>
      </c>
    </row>
    <row r="536" spans="1:5" s="101" customFormat="1" x14ac:dyDescent="0.25">
      <c r="A536" s="37">
        <v>44457.772314814814</v>
      </c>
      <c r="B536" s="37">
        <v>44459</v>
      </c>
      <c r="C536" s="73">
        <v>300</v>
      </c>
      <c r="D536" s="38" t="s">
        <v>881</v>
      </c>
      <c r="E536" s="147" t="s">
        <v>24</v>
      </c>
    </row>
    <row r="537" spans="1:5" s="101" customFormat="1" x14ac:dyDescent="0.25">
      <c r="A537" s="37">
        <v>44457.798668981479</v>
      </c>
      <c r="B537" s="37">
        <v>44459</v>
      </c>
      <c r="C537" s="73">
        <v>300</v>
      </c>
      <c r="D537" s="38" t="s">
        <v>882</v>
      </c>
      <c r="E537" s="147" t="s">
        <v>24</v>
      </c>
    </row>
    <row r="538" spans="1:5" s="101" customFormat="1" x14ac:dyDescent="0.25">
      <c r="A538" s="37">
        <v>44457.822754629633</v>
      </c>
      <c r="B538" s="37">
        <v>44459</v>
      </c>
      <c r="C538" s="73">
        <v>300</v>
      </c>
      <c r="D538" s="38" t="s">
        <v>222</v>
      </c>
      <c r="E538" s="147" t="s">
        <v>24</v>
      </c>
    </row>
    <row r="539" spans="1:5" s="101" customFormat="1" x14ac:dyDescent="0.25">
      <c r="A539" s="37">
        <v>44457.852210648147</v>
      </c>
      <c r="B539" s="37">
        <v>44459</v>
      </c>
      <c r="C539" s="73">
        <v>1500</v>
      </c>
      <c r="D539" s="38" t="s">
        <v>580</v>
      </c>
      <c r="E539" s="147" t="s">
        <v>24</v>
      </c>
    </row>
    <row r="540" spans="1:5" s="101" customFormat="1" x14ac:dyDescent="0.25">
      <c r="A540" s="37">
        <v>44457.886192129627</v>
      </c>
      <c r="B540" s="37">
        <v>44459</v>
      </c>
      <c r="C540" s="73">
        <v>50</v>
      </c>
      <c r="D540" s="38" t="s">
        <v>866</v>
      </c>
      <c r="E540" s="147" t="s">
        <v>24</v>
      </c>
    </row>
    <row r="541" spans="1:5" s="101" customFormat="1" x14ac:dyDescent="0.25">
      <c r="A541" s="37">
        <v>44457.91265046296</v>
      </c>
      <c r="B541" s="37">
        <v>44459</v>
      </c>
      <c r="C541" s="73">
        <v>100</v>
      </c>
      <c r="D541" s="38" t="s">
        <v>685</v>
      </c>
      <c r="E541" s="147" t="s">
        <v>24</v>
      </c>
    </row>
    <row r="542" spans="1:5" s="101" customFormat="1" x14ac:dyDescent="0.25">
      <c r="A542" s="37">
        <v>44457.920300925929</v>
      </c>
      <c r="B542" s="37">
        <v>44459</v>
      </c>
      <c r="C542" s="73">
        <v>300</v>
      </c>
      <c r="D542" s="38" t="s">
        <v>477</v>
      </c>
      <c r="E542" s="147" t="s">
        <v>24</v>
      </c>
    </row>
    <row r="543" spans="1:5" s="101" customFormat="1" x14ac:dyDescent="0.25">
      <c r="A543" s="37">
        <v>44457.921736111108</v>
      </c>
      <c r="B543" s="37">
        <v>44459</v>
      </c>
      <c r="C543" s="73">
        <v>200</v>
      </c>
      <c r="D543" s="38" t="s">
        <v>228</v>
      </c>
      <c r="E543" s="147" t="s">
        <v>24</v>
      </c>
    </row>
    <row r="544" spans="1:5" s="101" customFormat="1" x14ac:dyDescent="0.25">
      <c r="A544" s="37">
        <v>44457.940486111111</v>
      </c>
      <c r="B544" s="37">
        <v>44459</v>
      </c>
      <c r="C544" s="73">
        <v>500</v>
      </c>
      <c r="D544" s="38"/>
      <c r="E544" s="147" t="s">
        <v>24</v>
      </c>
    </row>
    <row r="545" spans="1:5" s="101" customFormat="1" x14ac:dyDescent="0.25">
      <c r="A545" s="37">
        <v>44457.97383101852</v>
      </c>
      <c r="B545" s="37">
        <v>44459</v>
      </c>
      <c r="C545" s="73">
        <v>100</v>
      </c>
      <c r="D545" s="38" t="s">
        <v>229</v>
      </c>
      <c r="E545" s="147" t="s">
        <v>24</v>
      </c>
    </row>
    <row r="546" spans="1:5" s="101" customFormat="1" x14ac:dyDescent="0.25">
      <c r="A546" s="37">
        <v>44457.975671296299</v>
      </c>
      <c r="B546" s="37">
        <v>44459</v>
      </c>
      <c r="C546" s="73">
        <v>500</v>
      </c>
      <c r="D546" s="38" t="s">
        <v>230</v>
      </c>
      <c r="E546" s="147" t="s">
        <v>24</v>
      </c>
    </row>
    <row r="547" spans="1:5" s="101" customFormat="1" x14ac:dyDescent="0.25">
      <c r="A547" s="37">
        <v>44457.987233796295</v>
      </c>
      <c r="B547" s="37">
        <v>44459</v>
      </c>
      <c r="C547" s="73">
        <v>500</v>
      </c>
      <c r="D547" s="38" t="s">
        <v>332</v>
      </c>
      <c r="E547" s="147" t="s">
        <v>24</v>
      </c>
    </row>
    <row r="548" spans="1:5" s="101" customFormat="1" x14ac:dyDescent="0.25">
      <c r="A548" s="37">
        <v>44458.091134259259</v>
      </c>
      <c r="B548" s="37">
        <v>44459</v>
      </c>
      <c r="C548" s="73">
        <v>100</v>
      </c>
      <c r="D548" s="38"/>
      <c r="E548" s="147" t="s">
        <v>24</v>
      </c>
    </row>
    <row r="549" spans="1:5" s="101" customFormat="1" x14ac:dyDescent="0.25">
      <c r="A549" s="37">
        <v>44458.358159722222</v>
      </c>
      <c r="B549" s="37">
        <v>44459</v>
      </c>
      <c r="C549" s="73">
        <v>500</v>
      </c>
      <c r="D549" s="38" t="s">
        <v>180</v>
      </c>
      <c r="E549" s="147" t="s">
        <v>24</v>
      </c>
    </row>
    <row r="550" spans="1:5" s="101" customFormat="1" x14ac:dyDescent="0.25">
      <c r="A550" s="37">
        <v>44458.428159722222</v>
      </c>
      <c r="B550" s="37">
        <v>44459</v>
      </c>
      <c r="C550" s="73">
        <v>1000</v>
      </c>
      <c r="D550" s="38" t="s">
        <v>883</v>
      </c>
      <c r="E550" s="147" t="s">
        <v>24</v>
      </c>
    </row>
    <row r="551" spans="1:5" s="101" customFormat="1" x14ac:dyDescent="0.25">
      <c r="A551" s="37">
        <v>44458.468819444446</v>
      </c>
      <c r="B551" s="37">
        <v>44459</v>
      </c>
      <c r="C551" s="73">
        <v>1000</v>
      </c>
      <c r="D551" s="38" t="s">
        <v>333</v>
      </c>
      <c r="E551" s="147" t="s">
        <v>24</v>
      </c>
    </row>
    <row r="552" spans="1:5" s="101" customFormat="1" x14ac:dyDescent="0.25">
      <c r="A552" s="37">
        <v>44458.478634259256</v>
      </c>
      <c r="B552" s="37">
        <v>44459</v>
      </c>
      <c r="C552" s="73">
        <v>500</v>
      </c>
      <c r="D552" s="38"/>
      <c r="E552" s="147" t="s">
        <v>24</v>
      </c>
    </row>
    <row r="553" spans="1:5" s="101" customFormat="1" x14ac:dyDescent="0.25">
      <c r="A553" s="37">
        <v>44458.509444444448</v>
      </c>
      <c r="B553" s="37">
        <v>44459</v>
      </c>
      <c r="C553" s="73">
        <v>500</v>
      </c>
      <c r="D553" s="38"/>
      <c r="E553" s="147" t="s">
        <v>24</v>
      </c>
    </row>
    <row r="554" spans="1:5" s="101" customFormat="1" x14ac:dyDescent="0.25">
      <c r="A554" s="37">
        <v>44458.535115740742</v>
      </c>
      <c r="B554" s="37">
        <v>44459</v>
      </c>
      <c r="C554" s="73">
        <v>100</v>
      </c>
      <c r="D554" s="38"/>
      <c r="E554" s="147" t="s">
        <v>24</v>
      </c>
    </row>
    <row r="555" spans="1:5" s="101" customFormat="1" x14ac:dyDescent="0.25">
      <c r="A555" s="37">
        <v>44458.550740740742</v>
      </c>
      <c r="B555" s="37">
        <v>44459</v>
      </c>
      <c r="C555" s="73">
        <v>1000</v>
      </c>
      <c r="D555" s="38" t="s">
        <v>415</v>
      </c>
      <c r="E555" s="147" t="s">
        <v>24</v>
      </c>
    </row>
    <row r="556" spans="1:5" s="101" customFormat="1" x14ac:dyDescent="0.25">
      <c r="A556" s="37">
        <v>44458.554236111115</v>
      </c>
      <c r="B556" s="37">
        <v>44459</v>
      </c>
      <c r="C556" s="73">
        <v>500</v>
      </c>
      <c r="D556" s="38" t="s">
        <v>528</v>
      </c>
      <c r="E556" s="147" t="s">
        <v>24</v>
      </c>
    </row>
    <row r="557" spans="1:5" s="101" customFormat="1" x14ac:dyDescent="0.25">
      <c r="A557" s="37">
        <v>44458.56391203704</v>
      </c>
      <c r="B557" s="37">
        <v>44459</v>
      </c>
      <c r="C557" s="73">
        <v>100</v>
      </c>
      <c r="D557" s="38" t="s">
        <v>884</v>
      </c>
      <c r="E557" s="147" t="s">
        <v>24</v>
      </c>
    </row>
    <row r="558" spans="1:5" s="101" customFormat="1" x14ac:dyDescent="0.25">
      <c r="A558" s="37">
        <v>44458.580937500003</v>
      </c>
      <c r="B558" s="37">
        <v>44459</v>
      </c>
      <c r="C558" s="73">
        <v>2000</v>
      </c>
      <c r="D558" s="38" t="s">
        <v>334</v>
      </c>
      <c r="E558" s="147" t="s">
        <v>24</v>
      </c>
    </row>
    <row r="559" spans="1:5" s="101" customFormat="1" x14ac:dyDescent="0.25">
      <c r="A559" s="37">
        <v>44458.581747685188</v>
      </c>
      <c r="B559" s="37">
        <v>44459</v>
      </c>
      <c r="C559" s="73">
        <v>1000</v>
      </c>
      <c r="D559" s="38" t="s">
        <v>686</v>
      </c>
      <c r="E559" s="147" t="s">
        <v>24</v>
      </c>
    </row>
    <row r="560" spans="1:5" s="101" customFormat="1" x14ac:dyDescent="0.25">
      <c r="A560" s="37">
        <v>44458.662245370368</v>
      </c>
      <c r="B560" s="37">
        <v>44459</v>
      </c>
      <c r="C560" s="73">
        <v>500</v>
      </c>
      <c r="D560" s="38"/>
      <c r="E560" s="147" t="s">
        <v>24</v>
      </c>
    </row>
    <row r="561" spans="1:5" s="101" customFormat="1" x14ac:dyDescent="0.25">
      <c r="A561" s="37">
        <v>44458.668668981481</v>
      </c>
      <c r="B561" s="37">
        <v>44459</v>
      </c>
      <c r="C561" s="73">
        <v>300</v>
      </c>
      <c r="D561" s="38" t="s">
        <v>238</v>
      </c>
      <c r="E561" s="147" t="s">
        <v>24</v>
      </c>
    </row>
    <row r="562" spans="1:5" s="101" customFormat="1" x14ac:dyDescent="0.25">
      <c r="A562" s="37">
        <v>44458.710185185184</v>
      </c>
      <c r="B562" s="37">
        <v>44459</v>
      </c>
      <c r="C562" s="73">
        <v>100</v>
      </c>
      <c r="D562" s="38" t="s">
        <v>231</v>
      </c>
      <c r="E562" s="147" t="s">
        <v>24</v>
      </c>
    </row>
    <row r="563" spans="1:5" s="101" customFormat="1" x14ac:dyDescent="0.25">
      <c r="A563" s="37">
        <v>44458.757951388892</v>
      </c>
      <c r="B563" s="37">
        <v>44459</v>
      </c>
      <c r="C563" s="73">
        <v>100</v>
      </c>
      <c r="D563" s="38"/>
      <c r="E563" s="147" t="s">
        <v>24</v>
      </c>
    </row>
    <row r="564" spans="1:5" s="101" customFormat="1" x14ac:dyDescent="0.25">
      <c r="A564" s="37">
        <v>44458.769965277781</v>
      </c>
      <c r="B564" s="37">
        <v>44459</v>
      </c>
      <c r="C564" s="73">
        <v>300</v>
      </c>
      <c r="D564" s="38"/>
      <c r="E564" s="147" t="s">
        <v>24</v>
      </c>
    </row>
    <row r="565" spans="1:5" s="101" customFormat="1" x14ac:dyDescent="0.25">
      <c r="A565" s="37">
        <v>44458.793819444443</v>
      </c>
      <c r="B565" s="37">
        <v>44459</v>
      </c>
      <c r="C565" s="73">
        <v>5000</v>
      </c>
      <c r="D565" s="38" t="s">
        <v>581</v>
      </c>
      <c r="E565" s="147" t="s">
        <v>24</v>
      </c>
    </row>
    <row r="566" spans="1:5" s="101" customFormat="1" x14ac:dyDescent="0.25">
      <c r="A566" s="37">
        <v>44458.810300925928</v>
      </c>
      <c r="B566" s="37">
        <v>44459</v>
      </c>
      <c r="C566" s="73">
        <v>300</v>
      </c>
      <c r="D566" s="38" t="s">
        <v>689</v>
      </c>
      <c r="E566" s="147" t="s">
        <v>24</v>
      </c>
    </row>
    <row r="567" spans="1:5" s="101" customFormat="1" x14ac:dyDescent="0.25">
      <c r="A567" s="37">
        <v>44458.874282407407</v>
      </c>
      <c r="B567" s="37">
        <v>44459</v>
      </c>
      <c r="C567" s="73">
        <v>300</v>
      </c>
      <c r="D567" s="38" t="s">
        <v>335</v>
      </c>
      <c r="E567" s="147" t="s">
        <v>24</v>
      </c>
    </row>
    <row r="568" spans="1:5" s="101" customFormat="1" x14ac:dyDescent="0.25">
      <c r="A568" s="37">
        <v>44458.898587962962</v>
      </c>
      <c r="B568" s="37">
        <v>44459</v>
      </c>
      <c r="C568" s="73">
        <v>500</v>
      </c>
      <c r="D568" s="38" t="s">
        <v>336</v>
      </c>
      <c r="E568" s="147" t="s">
        <v>24</v>
      </c>
    </row>
    <row r="569" spans="1:5" s="101" customFormat="1" x14ac:dyDescent="0.25">
      <c r="A569" s="37">
        <v>44458.91033564815</v>
      </c>
      <c r="B569" s="37">
        <v>44459</v>
      </c>
      <c r="C569" s="73">
        <v>100</v>
      </c>
      <c r="D569" s="38" t="s">
        <v>328</v>
      </c>
      <c r="E569" s="147" t="s">
        <v>24</v>
      </c>
    </row>
    <row r="570" spans="1:5" s="101" customFormat="1" x14ac:dyDescent="0.25">
      <c r="A570" s="37">
        <v>44458.930243055554</v>
      </c>
      <c r="B570" s="37">
        <v>44459</v>
      </c>
      <c r="C570" s="73">
        <v>500</v>
      </c>
      <c r="D570" s="38" t="s">
        <v>582</v>
      </c>
      <c r="E570" s="147" t="s">
        <v>24</v>
      </c>
    </row>
    <row r="571" spans="1:5" s="101" customFormat="1" x14ac:dyDescent="0.25">
      <c r="A571" s="37">
        <v>44458.953287037039</v>
      </c>
      <c r="B571" s="37">
        <v>44459</v>
      </c>
      <c r="C571" s="73">
        <v>1000</v>
      </c>
      <c r="D571" s="38"/>
      <c r="E571" s="147" t="s">
        <v>24</v>
      </c>
    </row>
    <row r="572" spans="1:5" s="101" customFormat="1" x14ac:dyDescent="0.25">
      <c r="A572" s="37">
        <v>44458.986851851849</v>
      </c>
      <c r="B572" s="37">
        <v>44459</v>
      </c>
      <c r="C572" s="73">
        <v>100</v>
      </c>
      <c r="D572" s="38"/>
      <c r="E572" s="147" t="s">
        <v>24</v>
      </c>
    </row>
    <row r="573" spans="1:5" s="101" customFormat="1" x14ac:dyDescent="0.25">
      <c r="A573" s="37">
        <v>44459.009976851848</v>
      </c>
      <c r="B573" s="37">
        <v>44460</v>
      </c>
      <c r="C573" s="73">
        <v>500</v>
      </c>
      <c r="D573" s="38" t="s">
        <v>478</v>
      </c>
      <c r="E573" s="147" t="s">
        <v>24</v>
      </c>
    </row>
    <row r="574" spans="1:5" s="101" customFormat="1" x14ac:dyDescent="0.25">
      <c r="A574" s="37">
        <v>44459.105578703704</v>
      </c>
      <c r="B574" s="37">
        <v>44460</v>
      </c>
      <c r="C574" s="73">
        <v>200</v>
      </c>
      <c r="D574" s="38"/>
      <c r="E574" s="147" t="s">
        <v>24</v>
      </c>
    </row>
    <row r="575" spans="1:5" s="101" customFormat="1" x14ac:dyDescent="0.25">
      <c r="A575" s="37">
        <v>44459.290416666663</v>
      </c>
      <c r="B575" s="37">
        <v>44460</v>
      </c>
      <c r="C575" s="73">
        <v>5000</v>
      </c>
      <c r="D575" s="38" t="s">
        <v>885</v>
      </c>
      <c r="E575" s="147" t="s">
        <v>24</v>
      </c>
    </row>
    <row r="576" spans="1:5" s="101" customFormat="1" x14ac:dyDescent="0.25">
      <c r="A576" s="37">
        <v>44459.458009259259</v>
      </c>
      <c r="B576" s="37">
        <v>44460</v>
      </c>
      <c r="C576" s="73">
        <v>500</v>
      </c>
      <c r="D576" s="38"/>
      <c r="E576" s="147" t="s">
        <v>24</v>
      </c>
    </row>
    <row r="577" spans="1:5" s="101" customFormat="1" x14ac:dyDescent="0.25">
      <c r="A577" s="37">
        <v>44459.489224537036</v>
      </c>
      <c r="B577" s="37">
        <v>44460</v>
      </c>
      <c r="C577" s="73">
        <v>200</v>
      </c>
      <c r="D577" s="38" t="s">
        <v>886</v>
      </c>
      <c r="E577" s="147" t="s">
        <v>24</v>
      </c>
    </row>
    <row r="578" spans="1:5" s="101" customFormat="1" x14ac:dyDescent="0.25">
      <c r="A578" s="37">
        <v>44459.495208333334</v>
      </c>
      <c r="B578" s="37">
        <v>44460</v>
      </c>
      <c r="C578" s="73">
        <v>500</v>
      </c>
      <c r="D578" s="38"/>
      <c r="E578" s="147" t="s">
        <v>24</v>
      </c>
    </row>
    <row r="579" spans="1:5" s="101" customFormat="1" x14ac:dyDescent="0.25">
      <c r="A579" s="37">
        <v>44459.517476851855</v>
      </c>
      <c r="B579" s="37">
        <v>44460</v>
      </c>
      <c r="C579" s="73">
        <v>500</v>
      </c>
      <c r="D579" s="38" t="s">
        <v>232</v>
      </c>
      <c r="E579" s="147" t="s">
        <v>24</v>
      </c>
    </row>
    <row r="580" spans="1:5" s="101" customFormat="1" x14ac:dyDescent="0.25">
      <c r="A580" s="37">
        <v>44459.526782407411</v>
      </c>
      <c r="B580" s="37">
        <v>44460</v>
      </c>
      <c r="C580" s="73">
        <v>100</v>
      </c>
      <c r="D580" s="38" t="s">
        <v>887</v>
      </c>
      <c r="E580" s="147" t="s">
        <v>24</v>
      </c>
    </row>
    <row r="581" spans="1:5" s="101" customFormat="1" x14ac:dyDescent="0.25">
      <c r="A581" s="37">
        <v>44459.529699074075</v>
      </c>
      <c r="B581" s="37">
        <v>44460</v>
      </c>
      <c r="C581" s="73">
        <v>500</v>
      </c>
      <c r="D581" s="38"/>
      <c r="E581" s="147" t="s">
        <v>24</v>
      </c>
    </row>
    <row r="582" spans="1:5" s="101" customFormat="1" x14ac:dyDescent="0.25">
      <c r="A582" s="37">
        <v>44459.532743055555</v>
      </c>
      <c r="B582" s="37">
        <v>44460</v>
      </c>
      <c r="C582" s="73">
        <v>500</v>
      </c>
      <c r="D582" s="38"/>
      <c r="E582" s="147" t="s">
        <v>24</v>
      </c>
    </row>
    <row r="583" spans="1:5" s="101" customFormat="1" x14ac:dyDescent="0.25">
      <c r="A583" s="37">
        <v>44459.534421296295</v>
      </c>
      <c r="B583" s="37">
        <v>44460</v>
      </c>
      <c r="C583" s="73">
        <v>100</v>
      </c>
      <c r="D583" s="38" t="s">
        <v>234</v>
      </c>
      <c r="E583" s="147" t="s">
        <v>24</v>
      </c>
    </row>
    <row r="584" spans="1:5" s="101" customFormat="1" x14ac:dyDescent="0.25">
      <c r="A584" s="37">
        <v>44459.553287037037</v>
      </c>
      <c r="B584" s="37">
        <v>44460</v>
      </c>
      <c r="C584" s="73">
        <v>200</v>
      </c>
      <c r="D584" s="38" t="s">
        <v>236</v>
      </c>
      <c r="E584" s="147" t="s">
        <v>24</v>
      </c>
    </row>
    <row r="585" spans="1:5" s="101" customFormat="1" x14ac:dyDescent="0.25">
      <c r="A585" s="37">
        <v>44459.559120370373</v>
      </c>
      <c r="B585" s="37">
        <v>44460</v>
      </c>
      <c r="C585" s="73">
        <v>100</v>
      </c>
      <c r="D585" s="38" t="s">
        <v>237</v>
      </c>
      <c r="E585" s="147" t="s">
        <v>24</v>
      </c>
    </row>
    <row r="586" spans="1:5" s="101" customFormat="1" x14ac:dyDescent="0.25">
      <c r="A586" s="37">
        <v>44459.563275462962</v>
      </c>
      <c r="B586" s="37">
        <v>44460</v>
      </c>
      <c r="C586" s="73">
        <v>500</v>
      </c>
      <c r="D586" s="38"/>
      <c r="E586" s="147" t="s">
        <v>24</v>
      </c>
    </row>
    <row r="587" spans="1:5" s="101" customFormat="1" x14ac:dyDescent="0.25">
      <c r="A587" s="37">
        <v>44459.563831018517</v>
      </c>
      <c r="B587" s="37">
        <v>44460</v>
      </c>
      <c r="C587" s="73">
        <v>100</v>
      </c>
      <c r="D587" s="38" t="s">
        <v>529</v>
      </c>
      <c r="E587" s="147" t="s">
        <v>24</v>
      </c>
    </row>
    <row r="588" spans="1:5" s="101" customFormat="1" x14ac:dyDescent="0.25">
      <c r="A588" s="37">
        <v>44459.571643518517</v>
      </c>
      <c r="B588" s="37">
        <v>44460</v>
      </c>
      <c r="C588" s="73">
        <v>100</v>
      </c>
      <c r="D588" s="38" t="s">
        <v>312</v>
      </c>
      <c r="E588" s="147" t="s">
        <v>24</v>
      </c>
    </row>
    <row r="589" spans="1:5" s="101" customFormat="1" x14ac:dyDescent="0.25">
      <c r="A589" s="37">
        <v>44459.599108796298</v>
      </c>
      <c r="B589" s="37">
        <v>44460</v>
      </c>
      <c r="C589" s="73">
        <v>100</v>
      </c>
      <c r="D589" s="38" t="s">
        <v>239</v>
      </c>
      <c r="E589" s="147" t="s">
        <v>24</v>
      </c>
    </row>
    <row r="590" spans="1:5" s="101" customFormat="1" x14ac:dyDescent="0.25">
      <c r="A590" s="37">
        <v>44459.613993055558</v>
      </c>
      <c r="B590" s="37">
        <v>44460</v>
      </c>
      <c r="C590" s="73">
        <v>500</v>
      </c>
      <c r="D590" s="38" t="s">
        <v>631</v>
      </c>
      <c r="E590" s="147" t="s">
        <v>24</v>
      </c>
    </row>
    <row r="591" spans="1:5" s="101" customFormat="1" x14ac:dyDescent="0.25">
      <c r="A591" s="37">
        <v>44459.649895833332</v>
      </c>
      <c r="B591" s="37">
        <v>44460</v>
      </c>
      <c r="C591" s="73">
        <v>100</v>
      </c>
      <c r="D591" s="38" t="s">
        <v>240</v>
      </c>
      <c r="E591" s="147" t="s">
        <v>24</v>
      </c>
    </row>
    <row r="592" spans="1:5" s="101" customFormat="1" x14ac:dyDescent="0.25">
      <c r="A592" s="37">
        <v>44459.655694444446</v>
      </c>
      <c r="B592" s="37">
        <v>44460</v>
      </c>
      <c r="C592" s="73">
        <v>1000</v>
      </c>
      <c r="D592" s="38" t="s">
        <v>442</v>
      </c>
      <c r="E592" s="147" t="s">
        <v>24</v>
      </c>
    </row>
    <row r="593" spans="1:5" s="101" customFormat="1" x14ac:dyDescent="0.25">
      <c r="A593" s="37">
        <v>44459.662233796298</v>
      </c>
      <c r="B593" s="37">
        <v>44460</v>
      </c>
      <c r="C593" s="73">
        <v>1000</v>
      </c>
      <c r="D593" s="38" t="s">
        <v>632</v>
      </c>
      <c r="E593" s="147" t="s">
        <v>24</v>
      </c>
    </row>
    <row r="594" spans="1:5" s="101" customFormat="1" x14ac:dyDescent="0.25">
      <c r="A594" s="37">
        <v>44459.711608796293</v>
      </c>
      <c r="B594" s="37">
        <v>44460</v>
      </c>
      <c r="C594" s="73">
        <v>14999</v>
      </c>
      <c r="D594" s="38"/>
      <c r="E594" s="147" t="s">
        <v>24</v>
      </c>
    </row>
    <row r="595" spans="1:5" s="101" customFormat="1" x14ac:dyDescent="0.25">
      <c r="A595" s="37">
        <v>44459.759120370371</v>
      </c>
      <c r="B595" s="37">
        <v>44460</v>
      </c>
      <c r="C595" s="73">
        <v>500</v>
      </c>
      <c r="D595" s="38" t="s">
        <v>235</v>
      </c>
      <c r="E595" s="147" t="s">
        <v>24</v>
      </c>
    </row>
    <row r="596" spans="1:5" s="101" customFormat="1" x14ac:dyDescent="0.25">
      <c r="A596" s="37">
        <v>44459.785057870373</v>
      </c>
      <c r="B596" s="37">
        <v>44460</v>
      </c>
      <c r="C596" s="73">
        <v>300</v>
      </c>
      <c r="D596" s="38" t="s">
        <v>241</v>
      </c>
      <c r="E596" s="147" t="s">
        <v>24</v>
      </c>
    </row>
    <row r="597" spans="1:5" s="101" customFormat="1" x14ac:dyDescent="0.25">
      <c r="A597" s="37">
        <v>44459.799537037034</v>
      </c>
      <c r="B597" s="37">
        <v>44460</v>
      </c>
      <c r="C597" s="73">
        <v>100</v>
      </c>
      <c r="D597" s="38" t="s">
        <v>888</v>
      </c>
      <c r="E597" s="147" t="s">
        <v>24</v>
      </c>
    </row>
    <row r="598" spans="1:5" s="101" customFormat="1" x14ac:dyDescent="0.25">
      <c r="A598" s="37">
        <v>44459.805937500001</v>
      </c>
      <c r="B598" s="37">
        <v>44460</v>
      </c>
      <c r="C598" s="73">
        <v>100</v>
      </c>
      <c r="D598" s="38"/>
      <c r="E598" s="147" t="s">
        <v>24</v>
      </c>
    </row>
    <row r="599" spans="1:5" s="101" customFormat="1" x14ac:dyDescent="0.25">
      <c r="A599" s="37">
        <v>44459.830520833333</v>
      </c>
      <c r="B599" s="37">
        <v>44460</v>
      </c>
      <c r="C599" s="73">
        <v>1000</v>
      </c>
      <c r="D599" s="38" t="s">
        <v>242</v>
      </c>
      <c r="E599" s="147" t="s">
        <v>24</v>
      </c>
    </row>
    <row r="600" spans="1:5" s="101" customFormat="1" x14ac:dyDescent="0.25">
      <c r="A600" s="37">
        <v>44459.853020833332</v>
      </c>
      <c r="B600" s="37">
        <v>44460</v>
      </c>
      <c r="C600" s="73">
        <v>1000</v>
      </c>
      <c r="D600" s="38" t="s">
        <v>243</v>
      </c>
      <c r="E600" s="147" t="s">
        <v>24</v>
      </c>
    </row>
    <row r="601" spans="1:5" s="101" customFormat="1" x14ac:dyDescent="0.25">
      <c r="A601" s="37">
        <v>44459.868310185186</v>
      </c>
      <c r="B601" s="37">
        <v>44460</v>
      </c>
      <c r="C601" s="73">
        <v>500</v>
      </c>
      <c r="D601" s="38"/>
      <c r="E601" s="147" t="s">
        <v>24</v>
      </c>
    </row>
    <row r="602" spans="1:5" s="101" customFormat="1" x14ac:dyDescent="0.25">
      <c r="A602" s="37">
        <v>44459.893657407411</v>
      </c>
      <c r="B602" s="37">
        <v>44460</v>
      </c>
      <c r="C602" s="73">
        <v>300</v>
      </c>
      <c r="D602" s="38" t="s">
        <v>337</v>
      </c>
      <c r="E602" s="147" t="s">
        <v>24</v>
      </c>
    </row>
    <row r="603" spans="1:5" s="101" customFormat="1" x14ac:dyDescent="0.25">
      <c r="A603" s="37">
        <v>44459.935902777775</v>
      </c>
      <c r="B603" s="37">
        <v>44460</v>
      </c>
      <c r="C603" s="73">
        <v>125</v>
      </c>
      <c r="D603" s="38" t="s">
        <v>866</v>
      </c>
      <c r="E603" s="147" t="s">
        <v>24</v>
      </c>
    </row>
    <row r="604" spans="1:5" s="101" customFormat="1" x14ac:dyDescent="0.25">
      <c r="A604" s="37">
        <v>44459.965891203705</v>
      </c>
      <c r="B604" s="37">
        <v>44460</v>
      </c>
      <c r="C604" s="73">
        <v>300</v>
      </c>
      <c r="D604" s="38" t="s">
        <v>889</v>
      </c>
      <c r="E604" s="147" t="s">
        <v>24</v>
      </c>
    </row>
    <row r="605" spans="1:5" s="101" customFormat="1" x14ac:dyDescent="0.25">
      <c r="A605" s="37">
        <v>44459.981782407405</v>
      </c>
      <c r="B605" s="37">
        <v>44460</v>
      </c>
      <c r="C605" s="73">
        <v>300</v>
      </c>
      <c r="D605" s="38"/>
      <c r="E605" s="147" t="s">
        <v>24</v>
      </c>
    </row>
    <row r="606" spans="1:5" s="101" customFormat="1" x14ac:dyDescent="0.25">
      <c r="A606" s="37">
        <v>44460.010960648149</v>
      </c>
      <c r="B606" s="37">
        <v>44461</v>
      </c>
      <c r="C606" s="73">
        <v>1000</v>
      </c>
      <c r="D606" s="38" t="s">
        <v>890</v>
      </c>
      <c r="E606" s="147" t="s">
        <v>24</v>
      </c>
    </row>
    <row r="607" spans="1:5" s="101" customFormat="1" x14ac:dyDescent="0.25">
      <c r="A607" s="37">
        <v>44460.026944444442</v>
      </c>
      <c r="B607" s="37">
        <v>44461</v>
      </c>
      <c r="C607" s="73">
        <v>50</v>
      </c>
      <c r="D607" s="38"/>
      <c r="E607" s="147" t="s">
        <v>24</v>
      </c>
    </row>
    <row r="608" spans="1:5" s="101" customFormat="1" x14ac:dyDescent="0.25">
      <c r="A608" s="37">
        <v>44460.320451388892</v>
      </c>
      <c r="B608" s="37">
        <v>44461</v>
      </c>
      <c r="C608" s="73">
        <v>500</v>
      </c>
      <c r="D608" s="38" t="s">
        <v>244</v>
      </c>
      <c r="E608" s="147" t="s">
        <v>24</v>
      </c>
    </row>
    <row r="609" spans="1:5" s="101" customFormat="1" x14ac:dyDescent="0.25">
      <c r="A609" s="37">
        <v>44460.333773148152</v>
      </c>
      <c r="B609" s="37">
        <v>44461</v>
      </c>
      <c r="C609" s="73">
        <v>700</v>
      </c>
      <c r="D609" s="38" t="s">
        <v>245</v>
      </c>
      <c r="E609" s="147" t="s">
        <v>24</v>
      </c>
    </row>
    <row r="610" spans="1:5" s="101" customFormat="1" x14ac:dyDescent="0.25">
      <c r="A610" s="37">
        <v>44460.40353009259</v>
      </c>
      <c r="B610" s="37">
        <v>44461</v>
      </c>
      <c r="C610" s="73">
        <v>100</v>
      </c>
      <c r="D610" s="38" t="s">
        <v>246</v>
      </c>
      <c r="E610" s="147" t="s">
        <v>24</v>
      </c>
    </row>
    <row r="611" spans="1:5" s="101" customFormat="1" x14ac:dyDescent="0.25">
      <c r="A611" s="37">
        <v>44460.421087962961</v>
      </c>
      <c r="B611" s="37">
        <v>44461</v>
      </c>
      <c r="C611" s="73">
        <v>300</v>
      </c>
      <c r="D611" s="38" t="s">
        <v>891</v>
      </c>
      <c r="E611" s="147" t="s">
        <v>24</v>
      </c>
    </row>
    <row r="612" spans="1:5" s="101" customFormat="1" x14ac:dyDescent="0.25">
      <c r="A612" s="37">
        <v>44460.424629629626</v>
      </c>
      <c r="B612" s="37">
        <v>44461</v>
      </c>
      <c r="C612" s="73">
        <v>100</v>
      </c>
      <c r="D612" s="38" t="s">
        <v>247</v>
      </c>
      <c r="E612" s="147" t="s">
        <v>24</v>
      </c>
    </row>
    <row r="613" spans="1:5" s="101" customFormat="1" x14ac:dyDescent="0.25">
      <c r="A613" s="37">
        <v>44460.432870370372</v>
      </c>
      <c r="B613" s="37">
        <v>44461</v>
      </c>
      <c r="C613" s="73">
        <v>100</v>
      </c>
      <c r="D613" s="38" t="s">
        <v>248</v>
      </c>
      <c r="E613" s="147" t="s">
        <v>24</v>
      </c>
    </row>
    <row r="614" spans="1:5" s="101" customFormat="1" x14ac:dyDescent="0.25">
      <c r="A614" s="37">
        <v>44460.447511574072</v>
      </c>
      <c r="B614" s="37">
        <v>44461</v>
      </c>
      <c r="C614" s="73">
        <v>300</v>
      </c>
      <c r="D614" s="38"/>
      <c r="E614" s="147" t="s">
        <v>24</v>
      </c>
    </row>
    <row r="615" spans="1:5" s="101" customFormat="1" x14ac:dyDescent="0.25">
      <c r="A615" s="37">
        <v>44460.460127314815</v>
      </c>
      <c r="B615" s="37">
        <v>44461</v>
      </c>
      <c r="C615" s="73">
        <v>300</v>
      </c>
      <c r="D615" s="38" t="s">
        <v>338</v>
      </c>
      <c r="E615" s="147" t="s">
        <v>24</v>
      </c>
    </row>
    <row r="616" spans="1:5" s="101" customFormat="1" x14ac:dyDescent="0.25">
      <c r="A616" s="37">
        <v>44460.477488425924</v>
      </c>
      <c r="B616" s="37">
        <v>44461</v>
      </c>
      <c r="C616" s="73">
        <v>50</v>
      </c>
      <c r="D616" s="38" t="s">
        <v>892</v>
      </c>
      <c r="E616" s="147" t="s">
        <v>24</v>
      </c>
    </row>
    <row r="617" spans="1:5" s="101" customFormat="1" x14ac:dyDescent="0.25">
      <c r="A617" s="37">
        <v>44460.485625000001</v>
      </c>
      <c r="B617" s="37">
        <v>44461</v>
      </c>
      <c r="C617" s="73">
        <v>500</v>
      </c>
      <c r="D617" s="38" t="s">
        <v>688</v>
      </c>
      <c r="E617" s="147" t="s">
        <v>24</v>
      </c>
    </row>
    <row r="618" spans="1:5" s="101" customFormat="1" x14ac:dyDescent="0.25">
      <c r="A618" s="37">
        <v>44460.48814814815</v>
      </c>
      <c r="B618" s="37">
        <v>44461</v>
      </c>
      <c r="C618" s="73">
        <v>500</v>
      </c>
      <c r="D618" s="38" t="s">
        <v>583</v>
      </c>
      <c r="E618" s="147" t="s">
        <v>24</v>
      </c>
    </row>
    <row r="619" spans="1:5" s="101" customFormat="1" x14ac:dyDescent="0.25">
      <c r="A619" s="37">
        <v>44460.513784722221</v>
      </c>
      <c r="B619" s="37">
        <v>44461</v>
      </c>
      <c r="C619" s="73">
        <v>2200</v>
      </c>
      <c r="D619" s="38"/>
      <c r="E619" s="147" t="s">
        <v>24</v>
      </c>
    </row>
    <row r="620" spans="1:5" s="101" customFormat="1" x14ac:dyDescent="0.25">
      <c r="A620" s="37">
        <v>44460.528726851851</v>
      </c>
      <c r="B620" s="37">
        <v>44461</v>
      </c>
      <c r="C620" s="73">
        <v>2000</v>
      </c>
      <c r="D620" s="38"/>
      <c r="E620" s="147" t="s">
        <v>24</v>
      </c>
    </row>
    <row r="621" spans="1:5" s="101" customFormat="1" x14ac:dyDescent="0.25">
      <c r="A621" s="37">
        <v>44460.591157407405</v>
      </c>
      <c r="B621" s="37">
        <v>44461</v>
      </c>
      <c r="C621" s="73">
        <v>300</v>
      </c>
      <c r="D621" s="38" t="s">
        <v>104</v>
      </c>
      <c r="E621" s="147" t="s">
        <v>24</v>
      </c>
    </row>
    <row r="622" spans="1:5" s="101" customFormat="1" x14ac:dyDescent="0.25">
      <c r="A622" s="37">
        <v>44460.632777777777</v>
      </c>
      <c r="B622" s="37">
        <v>44461</v>
      </c>
      <c r="C622" s="73">
        <v>200</v>
      </c>
      <c r="D622" s="38" t="s">
        <v>250</v>
      </c>
      <c r="E622" s="147" t="s">
        <v>24</v>
      </c>
    </row>
    <row r="623" spans="1:5" s="101" customFormat="1" x14ac:dyDescent="0.25">
      <c r="A623" s="37">
        <v>44460.702280092592</v>
      </c>
      <c r="B623" s="37">
        <v>44461</v>
      </c>
      <c r="C623" s="73">
        <v>299</v>
      </c>
      <c r="D623" s="38" t="s">
        <v>893</v>
      </c>
      <c r="E623" s="147" t="s">
        <v>24</v>
      </c>
    </row>
    <row r="624" spans="1:5" s="101" customFormat="1" x14ac:dyDescent="0.25">
      <c r="A624" s="37">
        <v>44460.743171296293</v>
      </c>
      <c r="B624" s="37">
        <v>44461</v>
      </c>
      <c r="C624" s="73">
        <v>50</v>
      </c>
      <c r="D624" s="38" t="s">
        <v>251</v>
      </c>
      <c r="E624" s="147" t="s">
        <v>24</v>
      </c>
    </row>
    <row r="625" spans="1:5" s="101" customFormat="1" x14ac:dyDescent="0.25">
      <c r="A625" s="37">
        <v>44460.752858796295</v>
      </c>
      <c r="B625" s="37">
        <v>44461</v>
      </c>
      <c r="C625" s="73">
        <v>100</v>
      </c>
      <c r="D625" s="38" t="s">
        <v>252</v>
      </c>
      <c r="E625" s="147" t="s">
        <v>24</v>
      </c>
    </row>
    <row r="626" spans="1:5" s="101" customFormat="1" x14ac:dyDescent="0.25">
      <c r="A626" s="37">
        <v>44460.812951388885</v>
      </c>
      <c r="B626" s="37">
        <v>44461</v>
      </c>
      <c r="C626" s="73">
        <v>500</v>
      </c>
      <c r="D626" s="38" t="s">
        <v>894</v>
      </c>
      <c r="E626" s="147" t="s">
        <v>24</v>
      </c>
    </row>
    <row r="627" spans="1:5" s="101" customFormat="1" x14ac:dyDescent="0.25">
      <c r="A627" s="37">
        <v>44460.870057870372</v>
      </c>
      <c r="B627" s="37">
        <v>44461</v>
      </c>
      <c r="C627" s="73">
        <v>10</v>
      </c>
      <c r="D627" s="38" t="s">
        <v>895</v>
      </c>
      <c r="E627" s="147" t="s">
        <v>24</v>
      </c>
    </row>
    <row r="628" spans="1:5" s="101" customFormat="1" x14ac:dyDescent="0.25">
      <c r="A628" s="37">
        <v>44460.889745370368</v>
      </c>
      <c r="B628" s="37">
        <v>44461</v>
      </c>
      <c r="C628" s="73">
        <v>200</v>
      </c>
      <c r="D628" s="38" t="s">
        <v>896</v>
      </c>
      <c r="E628" s="147" t="s">
        <v>24</v>
      </c>
    </row>
    <row r="629" spans="1:5" s="101" customFormat="1" x14ac:dyDescent="0.25">
      <c r="A629" s="37">
        <v>44460.926886574074</v>
      </c>
      <c r="B629" s="37">
        <v>44461</v>
      </c>
      <c r="C629" s="73">
        <v>200</v>
      </c>
      <c r="D629" s="38" t="s">
        <v>124</v>
      </c>
      <c r="E629" s="147" t="s">
        <v>24</v>
      </c>
    </row>
    <row r="630" spans="1:5" s="101" customFormat="1" x14ac:dyDescent="0.25">
      <c r="A630" s="37">
        <v>44460.990868055553</v>
      </c>
      <c r="B630" s="37">
        <v>44461</v>
      </c>
      <c r="C630" s="73">
        <v>1000</v>
      </c>
      <c r="D630" s="38"/>
      <c r="E630" s="147" t="s">
        <v>24</v>
      </c>
    </row>
    <row r="631" spans="1:5" s="101" customFormat="1" x14ac:dyDescent="0.25">
      <c r="A631" s="37">
        <v>44461.004675925928</v>
      </c>
      <c r="B631" s="37">
        <v>44462</v>
      </c>
      <c r="C631" s="73">
        <v>1000</v>
      </c>
      <c r="D631" s="38"/>
      <c r="E631" s="147" t="s">
        <v>24</v>
      </c>
    </row>
    <row r="632" spans="1:5" s="101" customFormat="1" x14ac:dyDescent="0.25">
      <c r="A632" s="37">
        <v>44461.031631944446</v>
      </c>
      <c r="B632" s="37">
        <v>44462</v>
      </c>
      <c r="C632" s="73">
        <v>3000</v>
      </c>
      <c r="D632" s="38"/>
      <c r="E632" s="147" t="s">
        <v>24</v>
      </c>
    </row>
    <row r="633" spans="1:5" s="101" customFormat="1" x14ac:dyDescent="0.25">
      <c r="A633" s="37">
        <v>44461.242743055554</v>
      </c>
      <c r="B633" s="37">
        <v>44462</v>
      </c>
      <c r="C633" s="73">
        <v>60</v>
      </c>
      <c r="D633" s="38"/>
      <c r="E633" s="147" t="s">
        <v>24</v>
      </c>
    </row>
    <row r="634" spans="1:5" s="101" customFormat="1" x14ac:dyDescent="0.25">
      <c r="A634" s="37">
        <v>44461.325601851851</v>
      </c>
      <c r="B634" s="37">
        <v>44462</v>
      </c>
      <c r="C634" s="73">
        <v>300</v>
      </c>
      <c r="D634" s="38" t="s">
        <v>584</v>
      </c>
      <c r="E634" s="147" t="s">
        <v>24</v>
      </c>
    </row>
    <row r="635" spans="1:5" s="101" customFormat="1" x14ac:dyDescent="0.25">
      <c r="A635" s="37">
        <v>44461.362280092595</v>
      </c>
      <c r="B635" s="37">
        <v>44462</v>
      </c>
      <c r="C635" s="73">
        <v>100</v>
      </c>
      <c r="D635" s="38" t="s">
        <v>897</v>
      </c>
      <c r="E635" s="147" t="s">
        <v>24</v>
      </c>
    </row>
    <row r="636" spans="1:5" s="101" customFormat="1" x14ac:dyDescent="0.25">
      <c r="A636" s="37">
        <v>44461.382916666669</v>
      </c>
      <c r="B636" s="37">
        <v>44462</v>
      </c>
      <c r="C636" s="73">
        <v>100</v>
      </c>
      <c r="D636" s="38"/>
      <c r="E636" s="147" t="s">
        <v>24</v>
      </c>
    </row>
    <row r="637" spans="1:5" s="101" customFormat="1" x14ac:dyDescent="0.25">
      <c r="A637" s="37">
        <v>44461.412546296298</v>
      </c>
      <c r="B637" s="37">
        <v>44462</v>
      </c>
      <c r="C637" s="73">
        <v>500</v>
      </c>
      <c r="D637" s="38" t="s">
        <v>898</v>
      </c>
      <c r="E637" s="147" t="s">
        <v>24</v>
      </c>
    </row>
    <row r="638" spans="1:5" s="101" customFormat="1" x14ac:dyDescent="0.25">
      <c r="A638" s="37">
        <v>44461.421712962961</v>
      </c>
      <c r="B638" s="37">
        <v>44462</v>
      </c>
      <c r="C638" s="73">
        <v>200</v>
      </c>
      <c r="D638" s="38" t="s">
        <v>633</v>
      </c>
      <c r="E638" s="147" t="s">
        <v>24</v>
      </c>
    </row>
    <row r="639" spans="1:5" s="101" customFormat="1" x14ac:dyDescent="0.25">
      <c r="A639" s="37">
        <v>44461.446562500001</v>
      </c>
      <c r="B639" s="37">
        <v>44462</v>
      </c>
      <c r="C639" s="73">
        <v>100</v>
      </c>
      <c r="D639" s="38" t="s">
        <v>255</v>
      </c>
      <c r="E639" s="147" t="s">
        <v>24</v>
      </c>
    </row>
    <row r="640" spans="1:5" s="101" customFormat="1" x14ac:dyDescent="0.25">
      <c r="A640" s="37">
        <v>44461.447083333333</v>
      </c>
      <c r="B640" s="37">
        <v>44462</v>
      </c>
      <c r="C640" s="73">
        <v>100</v>
      </c>
      <c r="D640" s="38" t="s">
        <v>899</v>
      </c>
      <c r="E640" s="147" t="s">
        <v>24</v>
      </c>
    </row>
    <row r="641" spans="1:5" s="101" customFormat="1" x14ac:dyDescent="0.25">
      <c r="A641" s="37">
        <v>44461.471435185187</v>
      </c>
      <c r="B641" s="37">
        <v>44462</v>
      </c>
      <c r="C641" s="73">
        <v>100</v>
      </c>
      <c r="D641" s="38" t="s">
        <v>416</v>
      </c>
      <c r="E641" s="147" t="s">
        <v>24</v>
      </c>
    </row>
    <row r="642" spans="1:5" s="101" customFormat="1" x14ac:dyDescent="0.25">
      <c r="A642" s="37">
        <v>44461.489444444444</v>
      </c>
      <c r="B642" s="37">
        <v>44462</v>
      </c>
      <c r="C642" s="73">
        <v>750</v>
      </c>
      <c r="D642" s="38" t="s">
        <v>521</v>
      </c>
      <c r="E642" s="147" t="s">
        <v>24</v>
      </c>
    </row>
    <row r="643" spans="1:5" s="101" customFormat="1" x14ac:dyDescent="0.25">
      <c r="A643" s="37">
        <v>44461.50508101852</v>
      </c>
      <c r="B643" s="37">
        <v>44462</v>
      </c>
      <c r="C643" s="73">
        <v>1000</v>
      </c>
      <c r="D643" s="38" t="s">
        <v>256</v>
      </c>
      <c r="E643" s="147" t="s">
        <v>24</v>
      </c>
    </row>
    <row r="644" spans="1:5" s="101" customFormat="1" x14ac:dyDescent="0.25">
      <c r="A644" s="37">
        <v>44461.510740740741</v>
      </c>
      <c r="B644" s="37">
        <v>44462</v>
      </c>
      <c r="C644" s="73">
        <v>200</v>
      </c>
      <c r="D644" s="38" t="s">
        <v>117</v>
      </c>
      <c r="E644" s="147" t="s">
        <v>24</v>
      </c>
    </row>
    <row r="645" spans="1:5" s="101" customFormat="1" x14ac:dyDescent="0.25">
      <c r="A645" s="37">
        <v>44461.514004629629</v>
      </c>
      <c r="B645" s="37">
        <v>44462</v>
      </c>
      <c r="C645" s="73">
        <v>5000</v>
      </c>
      <c r="D645" s="38" t="s">
        <v>634</v>
      </c>
      <c r="E645" s="147" t="s">
        <v>24</v>
      </c>
    </row>
    <row r="646" spans="1:5" s="101" customFormat="1" x14ac:dyDescent="0.25">
      <c r="A646" s="37">
        <v>44461.51761574074</v>
      </c>
      <c r="B646" s="37">
        <v>44462</v>
      </c>
      <c r="C646" s="73">
        <v>824</v>
      </c>
      <c r="D646" s="38" t="s">
        <v>825</v>
      </c>
      <c r="E646" s="147" t="s">
        <v>24</v>
      </c>
    </row>
    <row r="647" spans="1:5" s="101" customFormat="1" x14ac:dyDescent="0.25">
      <c r="A647" s="37">
        <v>44461.519293981481</v>
      </c>
      <c r="B647" s="37">
        <v>44462</v>
      </c>
      <c r="C647" s="73">
        <v>300</v>
      </c>
      <c r="D647" s="38" t="s">
        <v>887</v>
      </c>
      <c r="E647" s="147" t="s">
        <v>24</v>
      </c>
    </row>
    <row r="648" spans="1:5" s="101" customFormat="1" x14ac:dyDescent="0.25">
      <c r="A648" s="37">
        <v>44461.542974537035</v>
      </c>
      <c r="B648" s="37">
        <v>44462</v>
      </c>
      <c r="C648" s="73">
        <v>500</v>
      </c>
      <c r="D648" s="38" t="s">
        <v>417</v>
      </c>
      <c r="E648" s="147" t="s">
        <v>24</v>
      </c>
    </row>
    <row r="649" spans="1:5" s="101" customFormat="1" x14ac:dyDescent="0.25">
      <c r="A649" s="37">
        <v>44461.552453703705</v>
      </c>
      <c r="B649" s="37">
        <v>44462</v>
      </c>
      <c r="C649" s="73">
        <v>300</v>
      </c>
      <c r="D649" s="38" t="s">
        <v>257</v>
      </c>
      <c r="E649" s="147" t="s">
        <v>24</v>
      </c>
    </row>
    <row r="650" spans="1:5" s="101" customFormat="1" x14ac:dyDescent="0.25">
      <c r="A650" s="37">
        <v>44461.564988425926</v>
      </c>
      <c r="B650" s="37">
        <v>44462</v>
      </c>
      <c r="C650" s="73">
        <v>500</v>
      </c>
      <c r="D650" s="38" t="s">
        <v>418</v>
      </c>
      <c r="E650" s="147" t="s">
        <v>24</v>
      </c>
    </row>
    <row r="651" spans="1:5" s="101" customFormat="1" x14ac:dyDescent="0.25">
      <c r="A651" s="37">
        <v>44461.57309027778</v>
      </c>
      <c r="B651" s="37">
        <v>44462</v>
      </c>
      <c r="C651" s="73">
        <v>200</v>
      </c>
      <c r="D651" s="38" t="s">
        <v>687</v>
      </c>
      <c r="E651" s="147" t="s">
        <v>24</v>
      </c>
    </row>
    <row r="652" spans="1:5" s="101" customFormat="1" x14ac:dyDescent="0.25">
      <c r="A652" s="37">
        <v>44461.574062500003</v>
      </c>
      <c r="B652" s="37">
        <v>44462</v>
      </c>
      <c r="C652" s="73">
        <v>100</v>
      </c>
      <c r="D652" s="38" t="s">
        <v>531</v>
      </c>
      <c r="E652" s="147" t="s">
        <v>24</v>
      </c>
    </row>
    <row r="653" spans="1:5" s="101" customFormat="1" x14ac:dyDescent="0.25">
      <c r="A653" s="37">
        <v>44461.587581018517</v>
      </c>
      <c r="B653" s="37">
        <v>44462</v>
      </c>
      <c r="C653" s="73">
        <v>500</v>
      </c>
      <c r="D653" s="38" t="s">
        <v>419</v>
      </c>
      <c r="E653" s="147" t="s">
        <v>24</v>
      </c>
    </row>
    <row r="654" spans="1:5" s="101" customFormat="1" x14ac:dyDescent="0.25">
      <c r="A654" s="37">
        <v>44461.593599537038</v>
      </c>
      <c r="B654" s="37">
        <v>44462</v>
      </c>
      <c r="C654" s="73">
        <v>100</v>
      </c>
      <c r="D654" s="38" t="s">
        <v>900</v>
      </c>
      <c r="E654" s="147" t="s">
        <v>24</v>
      </c>
    </row>
    <row r="655" spans="1:5" s="101" customFormat="1" x14ac:dyDescent="0.25">
      <c r="A655" s="37">
        <v>44461.593900462962</v>
      </c>
      <c r="B655" s="37">
        <v>44462</v>
      </c>
      <c r="C655" s="73">
        <v>3000</v>
      </c>
      <c r="D655" s="38" t="s">
        <v>614</v>
      </c>
      <c r="E655" s="147" t="s">
        <v>24</v>
      </c>
    </row>
    <row r="656" spans="1:5" s="101" customFormat="1" x14ac:dyDescent="0.25">
      <c r="A656" s="37">
        <v>44461.598807870374</v>
      </c>
      <c r="B656" s="37">
        <v>44462</v>
      </c>
      <c r="C656" s="73">
        <v>100</v>
      </c>
      <c r="D656" s="38" t="s">
        <v>420</v>
      </c>
      <c r="E656" s="147" t="s">
        <v>24</v>
      </c>
    </row>
    <row r="657" spans="1:5" s="101" customFormat="1" x14ac:dyDescent="0.25">
      <c r="A657" s="37">
        <v>44461.60796296296</v>
      </c>
      <c r="B657" s="37">
        <v>44462</v>
      </c>
      <c r="C657" s="73">
        <v>400</v>
      </c>
      <c r="D657" s="38" t="s">
        <v>635</v>
      </c>
      <c r="E657" s="147" t="s">
        <v>24</v>
      </c>
    </row>
    <row r="658" spans="1:5" s="101" customFormat="1" x14ac:dyDescent="0.25">
      <c r="A658" s="37">
        <v>44461.720833333333</v>
      </c>
      <c r="B658" s="37">
        <v>44462</v>
      </c>
      <c r="C658" s="73">
        <v>100</v>
      </c>
      <c r="D658" s="38" t="s">
        <v>884</v>
      </c>
      <c r="E658" s="147" t="s">
        <v>24</v>
      </c>
    </row>
    <row r="659" spans="1:5" s="101" customFormat="1" x14ac:dyDescent="0.25">
      <c r="A659" s="37">
        <v>44461.722731481481</v>
      </c>
      <c r="B659" s="37">
        <v>44462</v>
      </c>
      <c r="C659" s="73">
        <v>50</v>
      </c>
      <c r="D659" s="38" t="s">
        <v>667</v>
      </c>
      <c r="E659" s="147" t="s">
        <v>24</v>
      </c>
    </row>
    <row r="660" spans="1:5" s="101" customFormat="1" x14ac:dyDescent="0.25">
      <c r="A660" s="37">
        <v>44461.780451388891</v>
      </c>
      <c r="B660" s="37">
        <v>44462</v>
      </c>
      <c r="C660" s="73">
        <v>1000</v>
      </c>
      <c r="D660" s="38" t="s">
        <v>901</v>
      </c>
      <c r="E660" s="147" t="s">
        <v>24</v>
      </c>
    </row>
    <row r="661" spans="1:5" s="101" customFormat="1" x14ac:dyDescent="0.25">
      <c r="A661" s="37">
        <v>44461.798958333333</v>
      </c>
      <c r="B661" s="37">
        <v>44462</v>
      </c>
      <c r="C661" s="73">
        <v>100</v>
      </c>
      <c r="D661" s="38" t="s">
        <v>902</v>
      </c>
      <c r="E661" s="147" t="s">
        <v>24</v>
      </c>
    </row>
    <row r="662" spans="1:5" s="101" customFormat="1" x14ac:dyDescent="0.25">
      <c r="A662" s="37">
        <v>44461.83</v>
      </c>
      <c r="B662" s="37">
        <v>44462</v>
      </c>
      <c r="C662" s="73">
        <v>300</v>
      </c>
      <c r="D662" s="38"/>
      <c r="E662" s="147" t="s">
        <v>24</v>
      </c>
    </row>
    <row r="663" spans="1:5" s="101" customFormat="1" x14ac:dyDescent="0.25">
      <c r="A663" s="37">
        <v>44461.83252314815</v>
      </c>
      <c r="B663" s="37">
        <v>44462</v>
      </c>
      <c r="C663" s="73">
        <v>300</v>
      </c>
      <c r="D663" s="38" t="s">
        <v>503</v>
      </c>
      <c r="E663" s="147" t="s">
        <v>24</v>
      </c>
    </row>
    <row r="664" spans="1:5" s="101" customFormat="1" x14ac:dyDescent="0.25">
      <c r="A664" s="37">
        <v>44461.836215277777</v>
      </c>
      <c r="B664" s="37">
        <v>44462</v>
      </c>
      <c r="C664" s="73">
        <v>500</v>
      </c>
      <c r="D664" s="38" t="s">
        <v>383</v>
      </c>
      <c r="E664" s="147" t="s">
        <v>24</v>
      </c>
    </row>
    <row r="665" spans="1:5" s="101" customFormat="1" x14ac:dyDescent="0.25">
      <c r="A665" s="37">
        <v>44461.854178240741</v>
      </c>
      <c r="B665" s="37">
        <v>44462</v>
      </c>
      <c r="C665" s="73">
        <v>2000</v>
      </c>
      <c r="D665" s="38" t="s">
        <v>636</v>
      </c>
      <c r="E665" s="147" t="s">
        <v>24</v>
      </c>
    </row>
    <row r="666" spans="1:5" s="101" customFormat="1" x14ac:dyDescent="0.25">
      <c r="A666" s="37">
        <v>44461.854386574072</v>
      </c>
      <c r="B666" s="37">
        <v>44462</v>
      </c>
      <c r="C666" s="73">
        <v>100</v>
      </c>
      <c r="D666" s="38" t="s">
        <v>903</v>
      </c>
      <c r="E666" s="147" t="s">
        <v>24</v>
      </c>
    </row>
    <row r="667" spans="1:5" s="101" customFormat="1" x14ac:dyDescent="0.25">
      <c r="A667" s="37">
        <v>44461.856944444444</v>
      </c>
      <c r="B667" s="37">
        <v>44462</v>
      </c>
      <c r="C667" s="73">
        <v>100</v>
      </c>
      <c r="D667" s="38" t="s">
        <v>254</v>
      </c>
      <c r="E667" s="147" t="s">
        <v>24</v>
      </c>
    </row>
    <row r="668" spans="1:5" s="101" customFormat="1" x14ac:dyDescent="0.25">
      <c r="A668" s="37">
        <v>44461.948576388888</v>
      </c>
      <c r="B668" s="37">
        <v>44462</v>
      </c>
      <c r="C668" s="73">
        <v>50</v>
      </c>
      <c r="D668" s="38" t="s">
        <v>421</v>
      </c>
      <c r="E668" s="147" t="s">
        <v>24</v>
      </c>
    </row>
    <row r="669" spans="1:5" s="101" customFormat="1" x14ac:dyDescent="0.25">
      <c r="A669" s="37">
        <v>44462.007048611114</v>
      </c>
      <c r="B669" s="37">
        <v>44463</v>
      </c>
      <c r="C669" s="73">
        <v>300</v>
      </c>
      <c r="D669" s="38"/>
      <c r="E669" s="147" t="s">
        <v>24</v>
      </c>
    </row>
    <row r="670" spans="1:5" s="101" customFormat="1" x14ac:dyDescent="0.25">
      <c r="A670" s="37">
        <v>44462.140509259261</v>
      </c>
      <c r="B670" s="37">
        <v>44463</v>
      </c>
      <c r="C670" s="73">
        <v>1000</v>
      </c>
      <c r="D670" s="38" t="s">
        <v>904</v>
      </c>
      <c r="E670" s="147" t="s">
        <v>24</v>
      </c>
    </row>
    <row r="671" spans="1:5" s="101" customFormat="1" x14ac:dyDescent="0.25">
      <c r="A671" s="37">
        <v>44462.47996527778</v>
      </c>
      <c r="B671" s="37">
        <v>44463</v>
      </c>
      <c r="C671" s="73">
        <v>300</v>
      </c>
      <c r="D671" s="38" t="s">
        <v>258</v>
      </c>
      <c r="E671" s="147" t="s">
        <v>24</v>
      </c>
    </row>
    <row r="672" spans="1:5" s="101" customFormat="1" x14ac:dyDescent="0.25">
      <c r="A672" s="37">
        <v>44462.514409722222</v>
      </c>
      <c r="B672" s="37">
        <v>44463</v>
      </c>
      <c r="C672" s="73">
        <v>1500</v>
      </c>
      <c r="D672" s="38" t="s">
        <v>905</v>
      </c>
      <c r="E672" s="147" t="s">
        <v>24</v>
      </c>
    </row>
    <row r="673" spans="1:5" s="101" customFormat="1" x14ac:dyDescent="0.25">
      <c r="A673" s="37">
        <v>44462.572604166664</v>
      </c>
      <c r="B673" s="37">
        <v>44463</v>
      </c>
      <c r="C673" s="73">
        <v>500</v>
      </c>
      <c r="D673" s="38" t="s">
        <v>556</v>
      </c>
      <c r="E673" s="147" t="s">
        <v>24</v>
      </c>
    </row>
    <row r="674" spans="1:5" s="101" customFormat="1" x14ac:dyDescent="0.25">
      <c r="A674" s="37">
        <v>44462.590995370374</v>
      </c>
      <c r="B674" s="37">
        <v>44463</v>
      </c>
      <c r="C674" s="73">
        <v>300</v>
      </c>
      <c r="D674" s="38" t="s">
        <v>637</v>
      </c>
      <c r="E674" s="147" t="s">
        <v>24</v>
      </c>
    </row>
    <row r="675" spans="1:5" s="101" customFormat="1" x14ac:dyDescent="0.25">
      <c r="A675" s="37">
        <v>44462.618020833332</v>
      </c>
      <c r="B675" s="37">
        <v>44463</v>
      </c>
      <c r="C675" s="73">
        <v>250</v>
      </c>
      <c r="D675" s="38" t="s">
        <v>260</v>
      </c>
      <c r="E675" s="147" t="s">
        <v>24</v>
      </c>
    </row>
    <row r="676" spans="1:5" s="101" customFormat="1" x14ac:dyDescent="0.25">
      <c r="A676" s="37">
        <v>44462.630740740744</v>
      </c>
      <c r="B676" s="37">
        <v>44463</v>
      </c>
      <c r="C676" s="73">
        <v>100</v>
      </c>
      <c r="D676" s="38" t="s">
        <v>384</v>
      </c>
      <c r="E676" s="147" t="s">
        <v>24</v>
      </c>
    </row>
    <row r="677" spans="1:5" s="101" customFormat="1" x14ac:dyDescent="0.25">
      <c r="A677" s="37">
        <v>44462.631562499999</v>
      </c>
      <c r="B677" s="37">
        <v>44463</v>
      </c>
      <c r="C677" s="73">
        <v>1000</v>
      </c>
      <c r="D677" s="38" t="s">
        <v>261</v>
      </c>
      <c r="E677" s="147" t="s">
        <v>24</v>
      </c>
    </row>
    <row r="678" spans="1:5" s="101" customFormat="1" x14ac:dyDescent="0.25">
      <c r="A678" s="37">
        <v>44462.667615740742</v>
      </c>
      <c r="B678" s="37">
        <v>44463</v>
      </c>
      <c r="C678" s="73">
        <v>500</v>
      </c>
      <c r="D678" s="38" t="s">
        <v>479</v>
      </c>
      <c r="E678" s="147" t="s">
        <v>24</v>
      </c>
    </row>
    <row r="679" spans="1:5" s="101" customFormat="1" x14ac:dyDescent="0.25">
      <c r="A679" s="37">
        <v>44462.712106481478</v>
      </c>
      <c r="B679" s="37">
        <v>44463</v>
      </c>
      <c r="C679" s="73">
        <v>300</v>
      </c>
      <c r="D679" s="38" t="s">
        <v>422</v>
      </c>
      <c r="E679" s="147" t="s">
        <v>24</v>
      </c>
    </row>
    <row r="680" spans="1:5" s="101" customFormat="1" x14ac:dyDescent="0.25">
      <c r="A680" s="37">
        <v>44462.736296296294</v>
      </c>
      <c r="B680" s="37">
        <v>44463</v>
      </c>
      <c r="C680" s="73">
        <v>300</v>
      </c>
      <c r="D680" s="38" t="s">
        <v>253</v>
      </c>
      <c r="E680" s="147" t="s">
        <v>24</v>
      </c>
    </row>
    <row r="681" spans="1:5" s="101" customFormat="1" x14ac:dyDescent="0.25">
      <c r="A681" s="37">
        <v>44462.744618055556</v>
      </c>
      <c r="B681" s="37">
        <v>44463</v>
      </c>
      <c r="C681" s="73">
        <v>500</v>
      </c>
      <c r="D681" s="38"/>
      <c r="E681" s="147" t="s">
        <v>24</v>
      </c>
    </row>
    <row r="682" spans="1:5" s="101" customFormat="1" x14ac:dyDescent="0.25">
      <c r="A682" s="37">
        <v>44462.754849537036</v>
      </c>
      <c r="B682" s="37">
        <v>44463</v>
      </c>
      <c r="C682" s="73">
        <v>500</v>
      </c>
      <c r="D682" s="38"/>
      <c r="E682" s="147" t="s">
        <v>24</v>
      </c>
    </row>
    <row r="683" spans="1:5" s="101" customFormat="1" x14ac:dyDescent="0.25">
      <c r="A683" s="37">
        <v>44462.775462962964</v>
      </c>
      <c r="B683" s="37">
        <v>44463</v>
      </c>
      <c r="C683" s="73">
        <v>50</v>
      </c>
      <c r="D683" s="38"/>
      <c r="E683" s="147" t="s">
        <v>24</v>
      </c>
    </row>
    <row r="684" spans="1:5" s="101" customFormat="1" x14ac:dyDescent="0.25">
      <c r="A684" s="37">
        <v>44462.790405092594</v>
      </c>
      <c r="B684" s="37">
        <v>44463</v>
      </c>
      <c r="C684" s="73">
        <v>100</v>
      </c>
      <c r="D684" s="38" t="s">
        <v>906</v>
      </c>
      <c r="E684" s="147" t="s">
        <v>24</v>
      </c>
    </row>
    <row r="685" spans="1:5" s="101" customFormat="1" x14ac:dyDescent="0.25">
      <c r="A685" s="37">
        <v>44462.814641203702</v>
      </c>
      <c r="B685" s="37">
        <v>44463</v>
      </c>
      <c r="C685" s="73">
        <v>300</v>
      </c>
      <c r="D685" s="38"/>
      <c r="E685" s="147" t="s">
        <v>24</v>
      </c>
    </row>
    <row r="686" spans="1:5" s="101" customFormat="1" x14ac:dyDescent="0.25">
      <c r="A686" s="37">
        <v>44462.847453703704</v>
      </c>
      <c r="B686" s="37">
        <v>44463</v>
      </c>
      <c r="C686" s="73">
        <v>5000</v>
      </c>
      <c r="D686" s="38"/>
      <c r="E686" s="147" t="s">
        <v>24</v>
      </c>
    </row>
    <row r="687" spans="1:5" s="101" customFormat="1" x14ac:dyDescent="0.25">
      <c r="A687" s="37">
        <v>44462.885081018518</v>
      </c>
      <c r="B687" s="37">
        <v>44463</v>
      </c>
      <c r="C687" s="73">
        <v>100</v>
      </c>
      <c r="D687" s="38"/>
      <c r="E687" s="147" t="s">
        <v>24</v>
      </c>
    </row>
    <row r="688" spans="1:5" s="101" customFormat="1" x14ac:dyDescent="0.25">
      <c r="A688" s="37">
        <v>44462.895613425928</v>
      </c>
      <c r="B688" s="37">
        <v>44463</v>
      </c>
      <c r="C688" s="73">
        <v>100</v>
      </c>
      <c r="D688" s="38" t="s">
        <v>864</v>
      </c>
      <c r="E688" s="147" t="s">
        <v>24</v>
      </c>
    </row>
    <row r="689" spans="1:5" s="101" customFormat="1" x14ac:dyDescent="0.25">
      <c r="A689" s="37">
        <v>44462.896145833336</v>
      </c>
      <c r="B689" s="37">
        <v>44463</v>
      </c>
      <c r="C689" s="73">
        <v>500</v>
      </c>
      <c r="D689" s="38" t="s">
        <v>586</v>
      </c>
      <c r="E689" s="147" t="s">
        <v>24</v>
      </c>
    </row>
    <row r="690" spans="1:5" s="101" customFormat="1" x14ac:dyDescent="0.25">
      <c r="A690" s="37">
        <v>44462.907025462962</v>
      </c>
      <c r="B690" s="37">
        <v>44463</v>
      </c>
      <c r="C690" s="73">
        <v>10</v>
      </c>
      <c r="D690" s="38" t="s">
        <v>587</v>
      </c>
      <c r="E690" s="147" t="s">
        <v>24</v>
      </c>
    </row>
    <row r="691" spans="1:5" s="101" customFormat="1" x14ac:dyDescent="0.25">
      <c r="A691" s="37">
        <v>44462.915671296294</v>
      </c>
      <c r="B691" s="37">
        <v>44463</v>
      </c>
      <c r="C691" s="73">
        <v>300</v>
      </c>
      <c r="D691" s="38"/>
      <c r="E691" s="147" t="s">
        <v>24</v>
      </c>
    </row>
    <row r="692" spans="1:5" s="101" customFormat="1" x14ac:dyDescent="0.25">
      <c r="A692" s="37">
        <v>44462.916307870371</v>
      </c>
      <c r="B692" s="37">
        <v>44463</v>
      </c>
      <c r="C692" s="73">
        <v>1000</v>
      </c>
      <c r="D692" s="38"/>
      <c r="E692" s="147" t="s">
        <v>24</v>
      </c>
    </row>
    <row r="693" spans="1:5" s="101" customFormat="1" x14ac:dyDescent="0.25">
      <c r="A693" s="37">
        <v>44462.926122685189</v>
      </c>
      <c r="B693" s="37">
        <v>44463</v>
      </c>
      <c r="C693" s="73">
        <v>100</v>
      </c>
      <c r="D693" s="38" t="s">
        <v>907</v>
      </c>
      <c r="E693" s="147" t="s">
        <v>24</v>
      </c>
    </row>
    <row r="694" spans="1:5" s="101" customFormat="1" x14ac:dyDescent="0.25">
      <c r="A694" s="37">
        <v>44462.95652777778</v>
      </c>
      <c r="B694" s="37">
        <v>44463</v>
      </c>
      <c r="C694" s="73">
        <v>500</v>
      </c>
      <c r="D694" s="38"/>
      <c r="E694" s="147" t="s">
        <v>24</v>
      </c>
    </row>
    <row r="695" spans="1:5" s="101" customFormat="1" x14ac:dyDescent="0.25">
      <c r="A695" s="37">
        <v>44462.966238425928</v>
      </c>
      <c r="B695" s="37">
        <v>44463</v>
      </c>
      <c r="C695" s="73">
        <v>300</v>
      </c>
      <c r="D695" s="38" t="s">
        <v>262</v>
      </c>
      <c r="E695" s="147" t="s">
        <v>24</v>
      </c>
    </row>
    <row r="696" spans="1:5" s="101" customFormat="1" x14ac:dyDescent="0.25">
      <c r="A696" s="37">
        <v>44462.967905092592</v>
      </c>
      <c r="B696" s="37">
        <v>44463</v>
      </c>
      <c r="C696" s="73">
        <v>850</v>
      </c>
      <c r="D696" s="38"/>
      <c r="E696" s="147" t="s">
        <v>24</v>
      </c>
    </row>
    <row r="697" spans="1:5" s="101" customFormat="1" x14ac:dyDescent="0.25">
      <c r="A697" s="37">
        <v>44462.983287037037</v>
      </c>
      <c r="B697" s="37">
        <v>44463</v>
      </c>
      <c r="C697" s="73">
        <v>100</v>
      </c>
      <c r="D697" s="38"/>
      <c r="E697" s="147" t="s">
        <v>24</v>
      </c>
    </row>
    <row r="698" spans="1:5" s="101" customFormat="1" x14ac:dyDescent="0.25">
      <c r="A698" s="37">
        <v>44462.984803240739</v>
      </c>
      <c r="B698" s="37">
        <v>44463</v>
      </c>
      <c r="C698" s="73">
        <v>500</v>
      </c>
      <c r="D698" s="38" t="s">
        <v>259</v>
      </c>
      <c r="E698" s="147" t="s">
        <v>24</v>
      </c>
    </row>
    <row r="699" spans="1:5" s="101" customFormat="1" x14ac:dyDescent="0.25">
      <c r="A699" s="37">
        <v>44463.006631944445</v>
      </c>
      <c r="B699" s="37">
        <v>44466</v>
      </c>
      <c r="C699" s="73">
        <v>200</v>
      </c>
      <c r="D699" s="38" t="s">
        <v>588</v>
      </c>
      <c r="E699" s="147" t="s">
        <v>24</v>
      </c>
    </row>
    <row r="700" spans="1:5" s="101" customFormat="1" x14ac:dyDescent="0.25">
      <c r="A700" s="37">
        <v>44463.017650462964</v>
      </c>
      <c r="B700" s="37">
        <v>44466</v>
      </c>
      <c r="C700" s="73">
        <v>200</v>
      </c>
      <c r="D700" s="38" t="s">
        <v>264</v>
      </c>
      <c r="E700" s="147" t="s">
        <v>24</v>
      </c>
    </row>
    <row r="701" spans="1:5" s="101" customFormat="1" x14ac:dyDescent="0.25">
      <c r="A701" s="37">
        <v>44463.02480324074</v>
      </c>
      <c r="B701" s="37">
        <v>44466</v>
      </c>
      <c r="C701" s="73">
        <v>1000</v>
      </c>
      <c r="D701" s="38"/>
      <c r="E701" s="147" t="s">
        <v>24</v>
      </c>
    </row>
    <row r="702" spans="1:5" s="101" customFormat="1" x14ac:dyDescent="0.25">
      <c r="A702" s="37">
        <v>44463.044293981482</v>
      </c>
      <c r="B702" s="37">
        <v>44466</v>
      </c>
      <c r="C702" s="73">
        <v>1000</v>
      </c>
      <c r="D702" s="38"/>
      <c r="E702" s="147" t="s">
        <v>24</v>
      </c>
    </row>
    <row r="703" spans="1:5" s="101" customFormat="1" x14ac:dyDescent="0.25">
      <c r="A703" s="37">
        <v>44463.091122685182</v>
      </c>
      <c r="B703" s="37">
        <v>44466</v>
      </c>
      <c r="C703" s="73">
        <v>300</v>
      </c>
      <c r="D703" s="38"/>
      <c r="E703" s="147" t="s">
        <v>24</v>
      </c>
    </row>
    <row r="704" spans="1:5" s="101" customFormat="1" x14ac:dyDescent="0.25">
      <c r="A704" s="37">
        <v>44463.121354166666</v>
      </c>
      <c r="B704" s="37">
        <v>44466</v>
      </c>
      <c r="C704" s="73">
        <v>500</v>
      </c>
      <c r="D704" s="38" t="s">
        <v>908</v>
      </c>
      <c r="E704" s="147" t="s">
        <v>24</v>
      </c>
    </row>
    <row r="705" spans="1:5" s="101" customFormat="1" x14ac:dyDescent="0.25">
      <c r="A705" s="37">
        <v>44463.280844907407</v>
      </c>
      <c r="B705" s="37">
        <v>44466</v>
      </c>
      <c r="C705" s="73">
        <v>300</v>
      </c>
      <c r="D705" s="38" t="s">
        <v>589</v>
      </c>
      <c r="E705" s="147" t="s">
        <v>24</v>
      </c>
    </row>
    <row r="706" spans="1:5" s="101" customFormat="1" x14ac:dyDescent="0.25">
      <c r="A706" s="37">
        <v>44463.3905787037</v>
      </c>
      <c r="B706" s="37">
        <v>44466</v>
      </c>
      <c r="C706" s="73">
        <v>263</v>
      </c>
      <c r="D706" s="38" t="s">
        <v>909</v>
      </c>
      <c r="E706" s="147" t="s">
        <v>24</v>
      </c>
    </row>
    <row r="707" spans="1:5" s="101" customFormat="1" x14ac:dyDescent="0.25">
      <c r="A707" s="37">
        <v>44463.396874999999</v>
      </c>
      <c r="B707" s="37">
        <v>44466</v>
      </c>
      <c r="C707" s="73">
        <v>3000</v>
      </c>
      <c r="D707" s="38" t="s">
        <v>910</v>
      </c>
      <c r="E707" s="147" t="s">
        <v>24</v>
      </c>
    </row>
    <row r="708" spans="1:5" s="101" customFormat="1" x14ac:dyDescent="0.25">
      <c r="A708" s="37">
        <v>44463.407268518517</v>
      </c>
      <c r="B708" s="37">
        <v>44466</v>
      </c>
      <c r="C708" s="73">
        <v>300</v>
      </c>
      <c r="D708" s="38"/>
      <c r="E708" s="147" t="s">
        <v>24</v>
      </c>
    </row>
    <row r="709" spans="1:5" s="101" customFormat="1" x14ac:dyDescent="0.25">
      <c r="A709" s="37">
        <v>44463.426747685182</v>
      </c>
      <c r="B709" s="37">
        <v>44466</v>
      </c>
      <c r="C709" s="73">
        <v>100</v>
      </c>
      <c r="D709" s="38" t="s">
        <v>265</v>
      </c>
      <c r="E709" s="147" t="s">
        <v>24</v>
      </c>
    </row>
    <row r="710" spans="1:5" s="101" customFormat="1" x14ac:dyDescent="0.25">
      <c r="A710" s="37">
        <v>44463.480543981481</v>
      </c>
      <c r="B710" s="37">
        <v>44466</v>
      </c>
      <c r="C710" s="73">
        <v>500</v>
      </c>
      <c r="D710" s="38" t="s">
        <v>266</v>
      </c>
      <c r="E710" s="147" t="s">
        <v>24</v>
      </c>
    </row>
    <row r="711" spans="1:5" s="101" customFormat="1" x14ac:dyDescent="0.25">
      <c r="A711" s="37">
        <v>44463.512118055558</v>
      </c>
      <c r="B711" s="37">
        <v>44466</v>
      </c>
      <c r="C711" s="73">
        <v>500</v>
      </c>
      <c r="D711" s="38" t="s">
        <v>267</v>
      </c>
      <c r="E711" s="147" t="s">
        <v>24</v>
      </c>
    </row>
    <row r="712" spans="1:5" s="101" customFormat="1" x14ac:dyDescent="0.25">
      <c r="A712" s="37">
        <v>44463.550162037034</v>
      </c>
      <c r="B712" s="37">
        <v>44466</v>
      </c>
      <c r="C712" s="73">
        <v>1000</v>
      </c>
      <c r="D712" s="38" t="s">
        <v>480</v>
      </c>
      <c r="E712" s="147" t="s">
        <v>24</v>
      </c>
    </row>
    <row r="713" spans="1:5" s="101" customFormat="1" x14ac:dyDescent="0.25">
      <c r="A713" s="37">
        <v>44463.551516203705</v>
      </c>
      <c r="B713" s="37">
        <v>44466</v>
      </c>
      <c r="C713" s="73">
        <v>300</v>
      </c>
      <c r="D713" s="38" t="s">
        <v>590</v>
      </c>
      <c r="E713" s="147" t="s">
        <v>24</v>
      </c>
    </row>
    <row r="714" spans="1:5" s="101" customFormat="1" x14ac:dyDescent="0.25">
      <c r="A714" s="37">
        <v>44463.557893518519</v>
      </c>
      <c r="B714" s="37">
        <v>44466</v>
      </c>
      <c r="C714" s="73">
        <v>783</v>
      </c>
      <c r="D714" s="38" t="s">
        <v>194</v>
      </c>
      <c r="E714" s="147" t="s">
        <v>24</v>
      </c>
    </row>
    <row r="715" spans="1:5" s="101" customFormat="1" x14ac:dyDescent="0.25">
      <c r="A715" s="37">
        <v>44463.558935185189</v>
      </c>
      <c r="B715" s="37">
        <v>44466</v>
      </c>
      <c r="C715" s="73">
        <v>200</v>
      </c>
      <c r="D715" s="38" t="s">
        <v>532</v>
      </c>
      <c r="E715" s="147" t="s">
        <v>24</v>
      </c>
    </row>
    <row r="716" spans="1:5" s="101" customFormat="1" x14ac:dyDescent="0.25">
      <c r="A716" s="37">
        <v>44463.593310185184</v>
      </c>
      <c r="B716" s="37">
        <v>44466</v>
      </c>
      <c r="C716" s="73">
        <v>2000</v>
      </c>
      <c r="D716" s="38" t="s">
        <v>591</v>
      </c>
      <c r="E716" s="147" t="s">
        <v>24</v>
      </c>
    </row>
    <row r="717" spans="1:5" s="101" customFormat="1" x14ac:dyDescent="0.25">
      <c r="A717" s="37">
        <v>44463.623981481483</v>
      </c>
      <c r="B717" s="37">
        <v>44466</v>
      </c>
      <c r="C717" s="73">
        <v>500</v>
      </c>
      <c r="D717" s="38" t="s">
        <v>592</v>
      </c>
      <c r="E717" s="147" t="s">
        <v>24</v>
      </c>
    </row>
    <row r="718" spans="1:5" s="101" customFormat="1" x14ac:dyDescent="0.25">
      <c r="A718" s="37">
        <v>44463.723692129628</v>
      </c>
      <c r="B718" s="37">
        <v>44466</v>
      </c>
      <c r="C718" s="73">
        <v>200</v>
      </c>
      <c r="D718" s="38" t="s">
        <v>911</v>
      </c>
      <c r="E718" s="147" t="s">
        <v>24</v>
      </c>
    </row>
    <row r="719" spans="1:5" s="101" customFormat="1" x14ac:dyDescent="0.25">
      <c r="A719" s="37">
        <v>44463.734039351853</v>
      </c>
      <c r="B719" s="37">
        <v>44466</v>
      </c>
      <c r="C719" s="73">
        <v>500</v>
      </c>
      <c r="D719" s="38" t="s">
        <v>570</v>
      </c>
      <c r="E719" s="147" t="s">
        <v>24</v>
      </c>
    </row>
    <row r="720" spans="1:5" s="101" customFormat="1" x14ac:dyDescent="0.25">
      <c r="A720" s="37">
        <v>44463.746678240743</v>
      </c>
      <c r="B720" s="37">
        <v>44466</v>
      </c>
      <c r="C720" s="73">
        <v>500</v>
      </c>
      <c r="D720" s="38" t="s">
        <v>269</v>
      </c>
      <c r="E720" s="147" t="s">
        <v>24</v>
      </c>
    </row>
    <row r="721" spans="1:5" s="101" customFormat="1" x14ac:dyDescent="0.25">
      <c r="A721" s="37">
        <v>44463.746770833335</v>
      </c>
      <c r="B721" s="37">
        <v>44466</v>
      </c>
      <c r="C721" s="73">
        <v>500</v>
      </c>
      <c r="D721" s="38" t="s">
        <v>593</v>
      </c>
      <c r="E721" s="147" t="s">
        <v>24</v>
      </c>
    </row>
    <row r="722" spans="1:5" s="101" customFormat="1" x14ac:dyDescent="0.25">
      <c r="A722" s="37">
        <v>44463.758912037039</v>
      </c>
      <c r="B722" s="37">
        <v>44466</v>
      </c>
      <c r="C722" s="73">
        <v>10</v>
      </c>
      <c r="D722" s="38" t="s">
        <v>912</v>
      </c>
      <c r="E722" s="147" t="s">
        <v>24</v>
      </c>
    </row>
    <row r="723" spans="1:5" s="101" customFormat="1" x14ac:dyDescent="0.25">
      <c r="A723" s="37">
        <v>44463.810370370367</v>
      </c>
      <c r="B723" s="37">
        <v>44466</v>
      </c>
      <c r="C723" s="73">
        <v>2000</v>
      </c>
      <c r="D723" s="38" t="s">
        <v>913</v>
      </c>
      <c r="E723" s="147" t="s">
        <v>24</v>
      </c>
    </row>
    <row r="724" spans="1:5" s="101" customFormat="1" x14ac:dyDescent="0.25">
      <c r="A724" s="37">
        <v>44463.842349537037</v>
      </c>
      <c r="B724" s="37">
        <v>44466</v>
      </c>
      <c r="C724" s="73">
        <v>300</v>
      </c>
      <c r="D724" s="38"/>
      <c r="E724" s="147" t="s">
        <v>24</v>
      </c>
    </row>
    <row r="725" spans="1:5" s="101" customFormat="1" x14ac:dyDescent="0.25">
      <c r="A725" s="37">
        <v>44463.874664351853</v>
      </c>
      <c r="B725" s="37">
        <v>44466</v>
      </c>
      <c r="C725" s="73">
        <v>500</v>
      </c>
      <c r="D725" s="38" t="s">
        <v>585</v>
      </c>
      <c r="E725" s="147" t="s">
        <v>24</v>
      </c>
    </row>
    <row r="726" spans="1:5" s="101" customFormat="1" x14ac:dyDescent="0.25">
      <c r="A726" s="37">
        <v>44463.907326388886</v>
      </c>
      <c r="B726" s="37">
        <v>44466</v>
      </c>
      <c r="C726" s="73">
        <v>500</v>
      </c>
      <c r="D726" s="38" t="s">
        <v>217</v>
      </c>
      <c r="E726" s="147" t="s">
        <v>24</v>
      </c>
    </row>
    <row r="727" spans="1:5" s="101" customFormat="1" x14ac:dyDescent="0.25">
      <c r="A727" s="37">
        <v>44463.928761574076</v>
      </c>
      <c r="B727" s="37">
        <v>44466</v>
      </c>
      <c r="C727" s="73">
        <v>100</v>
      </c>
      <c r="D727" s="38" t="s">
        <v>914</v>
      </c>
      <c r="E727" s="147" t="s">
        <v>24</v>
      </c>
    </row>
    <row r="728" spans="1:5" s="101" customFormat="1" x14ac:dyDescent="0.25">
      <c r="A728" s="37">
        <v>44463.950486111113</v>
      </c>
      <c r="B728" s="37">
        <v>44466</v>
      </c>
      <c r="C728" s="73">
        <v>500</v>
      </c>
      <c r="D728" s="38" t="s">
        <v>423</v>
      </c>
      <c r="E728" s="147" t="s">
        <v>24</v>
      </c>
    </row>
    <row r="729" spans="1:5" s="101" customFormat="1" x14ac:dyDescent="0.25">
      <c r="A729" s="37">
        <v>44463.992858796293</v>
      </c>
      <c r="B729" s="37">
        <v>44466</v>
      </c>
      <c r="C729" s="73">
        <v>300</v>
      </c>
      <c r="D729" s="38" t="s">
        <v>270</v>
      </c>
      <c r="E729" s="147" t="s">
        <v>24</v>
      </c>
    </row>
    <row r="730" spans="1:5" s="101" customFormat="1" x14ac:dyDescent="0.25">
      <c r="A730" s="37">
        <v>44464.17701388889</v>
      </c>
      <c r="B730" s="37">
        <v>44466</v>
      </c>
      <c r="C730" s="73">
        <v>100</v>
      </c>
      <c r="D730" s="38" t="s">
        <v>385</v>
      </c>
      <c r="E730" s="147" t="s">
        <v>24</v>
      </c>
    </row>
    <row r="731" spans="1:5" s="101" customFormat="1" x14ac:dyDescent="0.25">
      <c r="A731" s="37">
        <v>44464.372349537036</v>
      </c>
      <c r="B731" s="37">
        <v>44466</v>
      </c>
      <c r="C731" s="73">
        <v>500</v>
      </c>
      <c r="D731" s="38" t="s">
        <v>271</v>
      </c>
      <c r="E731" s="147" t="s">
        <v>24</v>
      </c>
    </row>
    <row r="732" spans="1:5" s="101" customFormat="1" x14ac:dyDescent="0.25">
      <c r="A732" s="37">
        <v>44464.445543981485</v>
      </c>
      <c r="B732" s="37">
        <v>44466</v>
      </c>
      <c r="C732" s="73">
        <v>50</v>
      </c>
      <c r="D732" s="38" t="s">
        <v>594</v>
      </c>
      <c r="E732" s="147" t="s">
        <v>24</v>
      </c>
    </row>
    <row r="733" spans="1:5" s="101" customFormat="1" x14ac:dyDescent="0.25">
      <c r="A733" s="37">
        <v>44464.562800925924</v>
      </c>
      <c r="B733" s="37">
        <v>44466</v>
      </c>
      <c r="C733" s="73">
        <v>500</v>
      </c>
      <c r="D733" s="38"/>
      <c r="E733" s="147" t="s">
        <v>24</v>
      </c>
    </row>
    <row r="734" spans="1:5" s="101" customFormat="1" x14ac:dyDescent="0.25">
      <c r="A734" s="37">
        <v>44464.566944444443</v>
      </c>
      <c r="B734" s="37">
        <v>44466</v>
      </c>
      <c r="C734" s="73">
        <v>500</v>
      </c>
      <c r="D734" s="38" t="s">
        <v>424</v>
      </c>
      <c r="E734" s="147" t="s">
        <v>24</v>
      </c>
    </row>
    <row r="735" spans="1:5" s="101" customFormat="1" x14ac:dyDescent="0.25">
      <c r="A735" s="37">
        <v>44464.588599537034</v>
      </c>
      <c r="B735" s="37">
        <v>44466</v>
      </c>
      <c r="C735" s="73">
        <v>50</v>
      </c>
      <c r="D735" s="38" t="s">
        <v>448</v>
      </c>
      <c r="E735" s="147" t="s">
        <v>24</v>
      </c>
    </row>
    <row r="736" spans="1:5" s="101" customFormat="1" x14ac:dyDescent="0.25">
      <c r="A736" s="37">
        <v>44464.612384259257</v>
      </c>
      <c r="B736" s="37">
        <v>44466</v>
      </c>
      <c r="C736" s="73">
        <v>150</v>
      </c>
      <c r="D736" s="38" t="s">
        <v>915</v>
      </c>
      <c r="E736" s="147" t="s">
        <v>24</v>
      </c>
    </row>
    <row r="737" spans="1:5" s="101" customFormat="1" x14ac:dyDescent="0.25">
      <c r="A737" s="37">
        <v>44464.621307870373</v>
      </c>
      <c r="B737" s="37">
        <v>44466</v>
      </c>
      <c r="C737" s="73">
        <v>100</v>
      </c>
      <c r="D737" s="38" t="s">
        <v>481</v>
      </c>
      <c r="E737" s="147" t="s">
        <v>24</v>
      </c>
    </row>
    <row r="738" spans="1:5" s="101" customFormat="1" x14ac:dyDescent="0.25">
      <c r="A738" s="37">
        <v>44464.66337962963</v>
      </c>
      <c r="B738" s="37">
        <v>44466</v>
      </c>
      <c r="C738" s="73">
        <v>1000</v>
      </c>
      <c r="D738" s="38"/>
      <c r="E738" s="147" t="s">
        <v>24</v>
      </c>
    </row>
    <row r="739" spans="1:5" s="101" customFormat="1" x14ac:dyDescent="0.25">
      <c r="A739" s="37">
        <v>44464.670925925922</v>
      </c>
      <c r="B739" s="37">
        <v>44466</v>
      </c>
      <c r="C739" s="73">
        <v>200</v>
      </c>
      <c r="D739" s="38" t="s">
        <v>916</v>
      </c>
      <c r="E739" s="147" t="s">
        <v>24</v>
      </c>
    </row>
    <row r="740" spans="1:5" s="101" customFormat="1" x14ac:dyDescent="0.25">
      <c r="A740" s="37">
        <v>44464.682719907411</v>
      </c>
      <c r="B740" s="37">
        <v>44466</v>
      </c>
      <c r="C740" s="73">
        <v>500</v>
      </c>
      <c r="D740" s="38" t="s">
        <v>482</v>
      </c>
      <c r="E740" s="147" t="s">
        <v>24</v>
      </c>
    </row>
    <row r="741" spans="1:5" s="101" customFormat="1" x14ac:dyDescent="0.25">
      <c r="A741" s="37">
        <v>44464.694884259261</v>
      </c>
      <c r="B741" s="37">
        <v>44466</v>
      </c>
      <c r="C741" s="73">
        <v>200</v>
      </c>
      <c r="D741" s="38" t="s">
        <v>193</v>
      </c>
      <c r="E741" s="147" t="s">
        <v>24</v>
      </c>
    </row>
    <row r="742" spans="1:5" s="101" customFormat="1" x14ac:dyDescent="0.25">
      <c r="A742" s="37">
        <v>44464.714155092595</v>
      </c>
      <c r="B742" s="37">
        <v>44466</v>
      </c>
      <c r="C742" s="73">
        <v>500</v>
      </c>
      <c r="D742" s="38" t="s">
        <v>917</v>
      </c>
      <c r="E742" s="147" t="s">
        <v>24</v>
      </c>
    </row>
    <row r="743" spans="1:5" s="101" customFormat="1" x14ac:dyDescent="0.25">
      <c r="A743" s="37">
        <v>44464.741516203707</v>
      </c>
      <c r="B743" s="37">
        <v>44466</v>
      </c>
      <c r="C743" s="73">
        <v>1000</v>
      </c>
      <c r="D743" s="38" t="s">
        <v>272</v>
      </c>
      <c r="E743" s="147" t="s">
        <v>24</v>
      </c>
    </row>
    <row r="744" spans="1:5" s="101" customFormat="1" x14ac:dyDescent="0.25">
      <c r="A744" s="37">
        <v>44464.746215277781</v>
      </c>
      <c r="B744" s="37">
        <v>44466</v>
      </c>
      <c r="C744" s="73">
        <v>300</v>
      </c>
      <c r="D744" s="38" t="s">
        <v>504</v>
      </c>
      <c r="E744" s="147" t="s">
        <v>24</v>
      </c>
    </row>
    <row r="745" spans="1:5" s="101" customFormat="1" x14ac:dyDescent="0.25">
      <c r="A745" s="37">
        <v>44464.829780092594</v>
      </c>
      <c r="B745" s="37">
        <v>44466</v>
      </c>
      <c r="C745" s="73">
        <v>300</v>
      </c>
      <c r="D745" s="38" t="s">
        <v>527</v>
      </c>
      <c r="E745" s="147" t="s">
        <v>24</v>
      </c>
    </row>
    <row r="746" spans="1:5" s="101" customFormat="1" x14ac:dyDescent="0.25">
      <c r="A746" s="37">
        <v>44464.830740740741</v>
      </c>
      <c r="B746" s="37">
        <v>44466</v>
      </c>
      <c r="C746" s="73">
        <v>500</v>
      </c>
      <c r="D746" s="38" t="s">
        <v>186</v>
      </c>
      <c r="E746" s="147" t="s">
        <v>24</v>
      </c>
    </row>
    <row r="747" spans="1:5" s="101" customFormat="1" x14ac:dyDescent="0.25">
      <c r="A747" s="37">
        <v>44464.875208333331</v>
      </c>
      <c r="B747" s="37">
        <v>44466</v>
      </c>
      <c r="C747" s="73">
        <v>100</v>
      </c>
      <c r="D747" s="38"/>
      <c r="E747" s="147" t="s">
        <v>24</v>
      </c>
    </row>
    <row r="748" spans="1:5" s="101" customFormat="1" x14ac:dyDescent="0.25">
      <c r="A748" s="37">
        <v>44464.887129629627</v>
      </c>
      <c r="B748" s="37">
        <v>44466</v>
      </c>
      <c r="C748" s="73">
        <v>2500</v>
      </c>
      <c r="D748" s="38"/>
      <c r="E748" s="147" t="s">
        <v>24</v>
      </c>
    </row>
    <row r="749" spans="1:5" s="101" customFormat="1" x14ac:dyDescent="0.25">
      <c r="A749" s="37">
        <v>44464.947766203702</v>
      </c>
      <c r="B749" s="37">
        <v>44466</v>
      </c>
      <c r="C749" s="73">
        <v>500</v>
      </c>
      <c r="D749" s="38"/>
      <c r="E749" s="147" t="s">
        <v>24</v>
      </c>
    </row>
    <row r="750" spans="1:5" s="101" customFormat="1" x14ac:dyDescent="0.25">
      <c r="A750" s="37">
        <v>44465.004374999997</v>
      </c>
      <c r="B750" s="37">
        <v>44466</v>
      </c>
      <c r="C750" s="73">
        <v>100</v>
      </c>
      <c r="D750" s="38" t="s">
        <v>263</v>
      </c>
      <c r="E750" s="147" t="s">
        <v>24</v>
      </c>
    </row>
    <row r="751" spans="1:5" s="101" customFormat="1" x14ac:dyDescent="0.25">
      <c r="A751" s="37">
        <v>44465.015405092592</v>
      </c>
      <c r="B751" s="37">
        <v>44466</v>
      </c>
      <c r="C751" s="73">
        <v>168</v>
      </c>
      <c r="D751" s="38"/>
      <c r="E751" s="147" t="s">
        <v>24</v>
      </c>
    </row>
    <row r="752" spans="1:5" s="101" customFormat="1" x14ac:dyDescent="0.25">
      <c r="A752" s="37">
        <v>44465.058483796296</v>
      </c>
      <c r="B752" s="37">
        <v>44466</v>
      </c>
      <c r="C752" s="73">
        <v>100</v>
      </c>
      <c r="D752" s="38" t="s">
        <v>274</v>
      </c>
      <c r="E752" s="147" t="s">
        <v>24</v>
      </c>
    </row>
    <row r="753" spans="1:5" s="101" customFormat="1" x14ac:dyDescent="0.25">
      <c r="A753" s="37">
        <v>44465.24291666667</v>
      </c>
      <c r="B753" s="37">
        <v>44466</v>
      </c>
      <c r="C753" s="73">
        <v>40</v>
      </c>
      <c r="D753" s="38"/>
      <c r="E753" s="147" t="s">
        <v>24</v>
      </c>
    </row>
    <row r="754" spans="1:5" s="101" customFormat="1" x14ac:dyDescent="0.25">
      <c r="A754" s="37">
        <v>44465.425127314818</v>
      </c>
      <c r="B754" s="37">
        <v>44466</v>
      </c>
      <c r="C754" s="73">
        <v>500</v>
      </c>
      <c r="D754" s="38"/>
      <c r="E754" s="147" t="s">
        <v>24</v>
      </c>
    </row>
    <row r="755" spans="1:5" s="101" customFormat="1" x14ac:dyDescent="0.25">
      <c r="A755" s="37">
        <v>44465.443877314814</v>
      </c>
      <c r="B755" s="37">
        <v>44466</v>
      </c>
      <c r="C755" s="73">
        <v>250</v>
      </c>
      <c r="D755" s="38" t="s">
        <v>918</v>
      </c>
      <c r="E755" s="147" t="s">
        <v>24</v>
      </c>
    </row>
    <row r="756" spans="1:5" s="101" customFormat="1" x14ac:dyDescent="0.25">
      <c r="A756" s="37">
        <v>44465.468136574076</v>
      </c>
      <c r="B756" s="37">
        <v>44466</v>
      </c>
      <c r="C756" s="73">
        <v>500</v>
      </c>
      <c r="D756" s="38" t="s">
        <v>341</v>
      </c>
      <c r="E756" s="147" t="s">
        <v>24</v>
      </c>
    </row>
    <row r="757" spans="1:5" s="101" customFormat="1" x14ac:dyDescent="0.25">
      <c r="A757" s="37">
        <v>44465.488182870373</v>
      </c>
      <c r="B757" s="37">
        <v>44466</v>
      </c>
      <c r="C757" s="73">
        <v>100</v>
      </c>
      <c r="D757" s="38"/>
      <c r="E757" s="147" t="s">
        <v>24</v>
      </c>
    </row>
    <row r="758" spans="1:5" s="101" customFormat="1" x14ac:dyDescent="0.25">
      <c r="A758" s="37">
        <v>44465.491076388891</v>
      </c>
      <c r="B758" s="37">
        <v>44466</v>
      </c>
      <c r="C758" s="73">
        <v>150</v>
      </c>
      <c r="D758" s="38"/>
      <c r="E758" s="147" t="s">
        <v>24</v>
      </c>
    </row>
    <row r="759" spans="1:5" s="101" customFormat="1" x14ac:dyDescent="0.25">
      <c r="A759" s="37">
        <v>44465.492777777778</v>
      </c>
      <c r="B759" s="37">
        <v>44466</v>
      </c>
      <c r="C759" s="73">
        <v>500</v>
      </c>
      <c r="D759" s="38" t="s">
        <v>505</v>
      </c>
      <c r="E759" s="147" t="s">
        <v>24</v>
      </c>
    </row>
    <row r="760" spans="1:5" s="101" customFormat="1" x14ac:dyDescent="0.25">
      <c r="A760" s="37">
        <v>44465.502569444441</v>
      </c>
      <c r="B760" s="37">
        <v>44466</v>
      </c>
      <c r="C760" s="73">
        <v>300</v>
      </c>
      <c r="D760" s="38" t="s">
        <v>444</v>
      </c>
      <c r="E760" s="147" t="s">
        <v>24</v>
      </c>
    </row>
    <row r="761" spans="1:5" s="101" customFormat="1" x14ac:dyDescent="0.25">
      <c r="A761" s="37">
        <v>44465.509930555556</v>
      </c>
      <c r="B761" s="37">
        <v>44466</v>
      </c>
      <c r="C761" s="73">
        <v>500</v>
      </c>
      <c r="D761" s="38" t="s">
        <v>443</v>
      </c>
      <c r="E761" s="147" t="s">
        <v>24</v>
      </c>
    </row>
    <row r="762" spans="1:5" s="101" customFormat="1" x14ac:dyDescent="0.25">
      <c r="A762" s="37">
        <v>44465.526053240741</v>
      </c>
      <c r="B762" s="37">
        <v>44466</v>
      </c>
      <c r="C762" s="73">
        <v>200</v>
      </c>
      <c r="D762" s="38"/>
      <c r="E762" s="147" t="s">
        <v>24</v>
      </c>
    </row>
    <row r="763" spans="1:5" s="101" customFormat="1" x14ac:dyDescent="0.25">
      <c r="A763" s="37">
        <v>44465.526273148149</v>
      </c>
      <c r="B763" s="37">
        <v>44466</v>
      </c>
      <c r="C763" s="73">
        <v>100</v>
      </c>
      <c r="D763" s="38" t="s">
        <v>426</v>
      </c>
      <c r="E763" s="147" t="s">
        <v>24</v>
      </c>
    </row>
    <row r="764" spans="1:5" s="101" customFormat="1" x14ac:dyDescent="0.25">
      <c r="A764" s="37">
        <v>44465.598981481482</v>
      </c>
      <c r="B764" s="37">
        <v>44466</v>
      </c>
      <c r="C764" s="73">
        <v>700</v>
      </c>
      <c r="D764" s="38" t="s">
        <v>275</v>
      </c>
      <c r="E764" s="147" t="s">
        <v>24</v>
      </c>
    </row>
    <row r="765" spans="1:5" s="101" customFormat="1" x14ac:dyDescent="0.25">
      <c r="A765" s="37">
        <v>44465.609918981485</v>
      </c>
      <c r="B765" s="37">
        <v>44466</v>
      </c>
      <c r="C765" s="73">
        <v>50</v>
      </c>
      <c r="D765" s="38" t="s">
        <v>276</v>
      </c>
      <c r="E765" s="147" t="s">
        <v>24</v>
      </c>
    </row>
    <row r="766" spans="1:5" s="101" customFormat="1" x14ac:dyDescent="0.25">
      <c r="A766" s="37">
        <v>44465.61824074074</v>
      </c>
      <c r="B766" s="37">
        <v>44466</v>
      </c>
      <c r="C766" s="73">
        <v>200</v>
      </c>
      <c r="D766" s="38" t="s">
        <v>427</v>
      </c>
      <c r="E766" s="147" t="s">
        <v>24</v>
      </c>
    </row>
    <row r="767" spans="1:5" s="101" customFormat="1" x14ac:dyDescent="0.25">
      <c r="A767" s="37">
        <v>44465.632638888892</v>
      </c>
      <c r="B767" s="37">
        <v>44466</v>
      </c>
      <c r="C767" s="73">
        <v>1000</v>
      </c>
      <c r="D767" s="38" t="s">
        <v>638</v>
      </c>
      <c r="E767" s="147" t="s">
        <v>24</v>
      </c>
    </row>
    <row r="768" spans="1:5" s="101" customFormat="1" x14ac:dyDescent="0.25">
      <c r="A768" s="37">
        <v>44465.645266203705</v>
      </c>
      <c r="B768" s="37">
        <v>44466</v>
      </c>
      <c r="C768" s="73">
        <v>1000</v>
      </c>
      <c r="D768" s="38" t="s">
        <v>339</v>
      </c>
      <c r="E768" s="147" t="s">
        <v>24</v>
      </c>
    </row>
    <row r="769" spans="1:5" s="101" customFormat="1" x14ac:dyDescent="0.25">
      <c r="A769" s="37">
        <v>44465.668726851851</v>
      </c>
      <c r="B769" s="37">
        <v>44466</v>
      </c>
      <c r="C769" s="73">
        <v>1000</v>
      </c>
      <c r="D769" s="38" t="s">
        <v>919</v>
      </c>
      <c r="E769" s="147" t="s">
        <v>24</v>
      </c>
    </row>
    <row r="770" spans="1:5" s="101" customFormat="1" x14ac:dyDescent="0.25">
      <c r="A770" s="37">
        <v>44465.70752314815</v>
      </c>
      <c r="B770" s="37">
        <v>44466</v>
      </c>
      <c r="C770" s="73">
        <v>1000</v>
      </c>
      <c r="D770" s="38" t="s">
        <v>277</v>
      </c>
      <c r="E770" s="147" t="s">
        <v>24</v>
      </c>
    </row>
    <row r="771" spans="1:5" s="101" customFormat="1" x14ac:dyDescent="0.25">
      <c r="A771" s="37">
        <v>44465.710300925923</v>
      </c>
      <c r="B771" s="37">
        <v>44466</v>
      </c>
      <c r="C771" s="73">
        <v>2000</v>
      </c>
      <c r="D771" s="38" t="s">
        <v>278</v>
      </c>
      <c r="E771" s="147" t="s">
        <v>24</v>
      </c>
    </row>
    <row r="772" spans="1:5" s="101" customFormat="1" x14ac:dyDescent="0.25">
      <c r="A772" s="37">
        <v>44465.767777777779</v>
      </c>
      <c r="B772" s="37">
        <v>44466</v>
      </c>
      <c r="C772" s="73">
        <v>200</v>
      </c>
      <c r="D772" s="38" t="s">
        <v>906</v>
      </c>
      <c r="E772" s="147" t="s">
        <v>24</v>
      </c>
    </row>
    <row r="773" spans="1:5" s="101" customFormat="1" x14ac:dyDescent="0.25">
      <c r="A773" s="37">
        <v>44465.797905092593</v>
      </c>
      <c r="B773" s="37">
        <v>44466</v>
      </c>
      <c r="C773" s="73">
        <v>100</v>
      </c>
      <c r="D773" s="38"/>
      <c r="E773" s="147" t="s">
        <v>24</v>
      </c>
    </row>
    <row r="774" spans="1:5" s="101" customFormat="1" x14ac:dyDescent="0.25">
      <c r="A774" s="37">
        <v>44465.809479166666</v>
      </c>
      <c r="B774" s="37">
        <v>44466</v>
      </c>
      <c r="C774" s="73">
        <v>500</v>
      </c>
      <c r="D774" s="38" t="s">
        <v>920</v>
      </c>
      <c r="E774" s="147" t="s">
        <v>24</v>
      </c>
    </row>
    <row r="775" spans="1:5" s="101" customFormat="1" x14ac:dyDescent="0.25">
      <c r="A775" s="37">
        <v>44465.814004629632</v>
      </c>
      <c r="B775" s="37">
        <v>44466</v>
      </c>
      <c r="C775" s="73">
        <v>300</v>
      </c>
      <c r="D775" s="38" t="s">
        <v>921</v>
      </c>
      <c r="E775" s="147" t="s">
        <v>24</v>
      </c>
    </row>
    <row r="776" spans="1:5" s="101" customFormat="1" x14ac:dyDescent="0.25">
      <c r="A776" s="37">
        <v>44465.817118055558</v>
      </c>
      <c r="B776" s="37">
        <v>44466</v>
      </c>
      <c r="C776" s="73">
        <v>2000</v>
      </c>
      <c r="D776" s="38" t="s">
        <v>107</v>
      </c>
      <c r="E776" s="147" t="s">
        <v>24</v>
      </c>
    </row>
    <row r="777" spans="1:5" s="101" customFormat="1" x14ac:dyDescent="0.25">
      <c r="A777" s="37">
        <v>44465.852430555555</v>
      </c>
      <c r="B777" s="37">
        <v>44466</v>
      </c>
      <c r="C777" s="73">
        <v>100</v>
      </c>
      <c r="D777" s="38"/>
      <c r="E777" s="147" t="s">
        <v>24</v>
      </c>
    </row>
    <row r="778" spans="1:5" s="101" customFormat="1" x14ac:dyDescent="0.25">
      <c r="A778" s="37">
        <v>44465.936296296299</v>
      </c>
      <c r="B778" s="37">
        <v>44466</v>
      </c>
      <c r="C778" s="73">
        <v>200</v>
      </c>
      <c r="D778" s="38"/>
      <c r="E778" s="147" t="s">
        <v>24</v>
      </c>
    </row>
    <row r="779" spans="1:5" s="101" customFormat="1" x14ac:dyDescent="0.25">
      <c r="A779" s="37">
        <v>44465.954571759263</v>
      </c>
      <c r="B779" s="37">
        <v>44466</v>
      </c>
      <c r="C779" s="73">
        <v>1000</v>
      </c>
      <c r="D779" s="38" t="s">
        <v>922</v>
      </c>
      <c r="E779" s="147" t="s">
        <v>24</v>
      </c>
    </row>
    <row r="780" spans="1:5" s="101" customFormat="1" x14ac:dyDescent="0.25">
      <c r="A780" s="37">
        <v>44465.96502314815</v>
      </c>
      <c r="B780" s="37">
        <v>44466</v>
      </c>
      <c r="C780" s="73">
        <v>100</v>
      </c>
      <c r="D780" s="38" t="s">
        <v>340</v>
      </c>
      <c r="E780" s="147" t="s">
        <v>24</v>
      </c>
    </row>
    <row r="781" spans="1:5" s="101" customFormat="1" x14ac:dyDescent="0.25">
      <c r="A781" s="37">
        <v>44465.979745370372</v>
      </c>
      <c r="B781" s="37">
        <v>44466</v>
      </c>
      <c r="C781" s="73">
        <v>100</v>
      </c>
      <c r="D781" s="38" t="s">
        <v>923</v>
      </c>
      <c r="E781" s="147" t="s">
        <v>24</v>
      </c>
    </row>
    <row r="782" spans="1:5" s="101" customFormat="1" x14ac:dyDescent="0.25">
      <c r="A782" s="37">
        <v>44466.392060185186</v>
      </c>
      <c r="B782" s="37">
        <v>44467</v>
      </c>
      <c r="C782" s="73">
        <v>1000</v>
      </c>
      <c r="D782" s="38" t="s">
        <v>425</v>
      </c>
      <c r="E782" s="147" t="s">
        <v>24</v>
      </c>
    </row>
    <row r="783" spans="1:5" s="101" customFormat="1" x14ac:dyDescent="0.25">
      <c r="A783" s="37">
        <v>44466.460046296299</v>
      </c>
      <c r="B783" s="37">
        <v>44467</v>
      </c>
      <c r="C783" s="73">
        <v>1000</v>
      </c>
      <c r="D783" s="38" t="s">
        <v>279</v>
      </c>
      <c r="E783" s="147" t="s">
        <v>24</v>
      </c>
    </row>
    <row r="784" spans="1:5" s="101" customFormat="1" x14ac:dyDescent="0.25">
      <c r="A784" s="37">
        <v>44466.492905092593</v>
      </c>
      <c r="B784" s="37">
        <v>44467</v>
      </c>
      <c r="C784" s="73">
        <v>500</v>
      </c>
      <c r="D784" s="38" t="s">
        <v>428</v>
      </c>
      <c r="E784" s="147" t="s">
        <v>24</v>
      </c>
    </row>
    <row r="785" spans="1:5" s="101" customFormat="1" x14ac:dyDescent="0.25">
      <c r="A785" s="37">
        <v>44466.501608796294</v>
      </c>
      <c r="B785" s="37">
        <v>44467</v>
      </c>
      <c r="C785" s="73">
        <v>1000</v>
      </c>
      <c r="D785" s="38"/>
      <c r="E785" s="147" t="s">
        <v>24</v>
      </c>
    </row>
    <row r="786" spans="1:5" s="101" customFormat="1" x14ac:dyDescent="0.25">
      <c r="A786" s="37">
        <v>44466.510868055557</v>
      </c>
      <c r="B786" s="37">
        <v>44467</v>
      </c>
      <c r="C786" s="73">
        <v>100</v>
      </c>
      <c r="D786" s="38" t="s">
        <v>639</v>
      </c>
      <c r="E786" s="147" t="s">
        <v>24</v>
      </c>
    </row>
    <row r="787" spans="1:5" s="101" customFormat="1" x14ac:dyDescent="0.25">
      <c r="A787" s="37">
        <v>44466.511157407411</v>
      </c>
      <c r="B787" s="37">
        <v>44467</v>
      </c>
      <c r="C787" s="73">
        <v>300</v>
      </c>
      <c r="D787" s="38"/>
      <c r="E787" s="147" t="s">
        <v>24</v>
      </c>
    </row>
    <row r="788" spans="1:5" s="101" customFormat="1" x14ac:dyDescent="0.25">
      <c r="A788" s="37">
        <v>44466.532812500001</v>
      </c>
      <c r="B788" s="37">
        <v>44467</v>
      </c>
      <c r="C788" s="73">
        <v>300</v>
      </c>
      <c r="D788" s="38"/>
      <c r="E788" s="147" t="s">
        <v>24</v>
      </c>
    </row>
    <row r="789" spans="1:5" s="101" customFormat="1" x14ac:dyDescent="0.25">
      <c r="A789" s="37">
        <v>44466.577407407407</v>
      </c>
      <c r="B789" s="37">
        <v>44467</v>
      </c>
      <c r="C789" s="73">
        <v>300</v>
      </c>
      <c r="D789" s="38"/>
      <c r="E789" s="147" t="s">
        <v>24</v>
      </c>
    </row>
    <row r="790" spans="1:5" s="101" customFormat="1" x14ac:dyDescent="0.25">
      <c r="A790" s="37">
        <v>44466.59269675926</v>
      </c>
      <c r="B790" s="37">
        <v>44467</v>
      </c>
      <c r="C790" s="73">
        <v>1000</v>
      </c>
      <c r="D790" s="38" t="s">
        <v>280</v>
      </c>
      <c r="E790" s="147" t="s">
        <v>24</v>
      </c>
    </row>
    <row r="791" spans="1:5" s="101" customFormat="1" x14ac:dyDescent="0.25">
      <c r="A791" s="37">
        <v>44466.717557870368</v>
      </c>
      <c r="B791" s="37">
        <v>44467</v>
      </c>
      <c r="C791" s="73">
        <v>100</v>
      </c>
      <c r="D791" s="38" t="s">
        <v>283</v>
      </c>
      <c r="E791" s="147" t="s">
        <v>24</v>
      </c>
    </row>
    <row r="792" spans="1:5" s="101" customFormat="1" x14ac:dyDescent="0.25">
      <c r="A792" s="37">
        <v>44466.734305555554</v>
      </c>
      <c r="B792" s="37">
        <v>44467</v>
      </c>
      <c r="C792" s="73">
        <v>1000</v>
      </c>
      <c r="D792" s="38" t="s">
        <v>268</v>
      </c>
      <c r="E792" s="147" t="s">
        <v>24</v>
      </c>
    </row>
    <row r="793" spans="1:5" s="101" customFormat="1" x14ac:dyDescent="0.25">
      <c r="A793" s="37">
        <v>44466.777986111112</v>
      </c>
      <c r="B793" s="37">
        <v>44467</v>
      </c>
      <c r="C793" s="73">
        <v>100</v>
      </c>
      <c r="D793" s="38" t="s">
        <v>284</v>
      </c>
      <c r="E793" s="147" t="s">
        <v>24</v>
      </c>
    </row>
    <row r="794" spans="1:5" s="101" customFormat="1" x14ac:dyDescent="0.25">
      <c r="A794" s="37">
        <v>44466.804664351854</v>
      </c>
      <c r="B794" s="37">
        <v>44467</v>
      </c>
      <c r="C794" s="73">
        <v>300</v>
      </c>
      <c r="D794" s="38"/>
      <c r="E794" s="147" t="s">
        <v>24</v>
      </c>
    </row>
    <row r="795" spans="1:5" s="101" customFormat="1" x14ac:dyDescent="0.25">
      <c r="A795" s="37">
        <v>44466.839641203704</v>
      </c>
      <c r="B795" s="37">
        <v>44467</v>
      </c>
      <c r="C795" s="73">
        <v>500</v>
      </c>
      <c r="D795" s="38" t="s">
        <v>309</v>
      </c>
      <c r="E795" s="147" t="s">
        <v>24</v>
      </c>
    </row>
    <row r="796" spans="1:5" s="101" customFormat="1" x14ac:dyDescent="0.25">
      <c r="A796" s="37">
        <v>44466.858611111114</v>
      </c>
      <c r="B796" s="37">
        <v>44467</v>
      </c>
      <c r="C796" s="73">
        <v>250</v>
      </c>
      <c r="D796" s="38" t="s">
        <v>285</v>
      </c>
      <c r="E796" s="147" t="s">
        <v>24</v>
      </c>
    </row>
    <row r="797" spans="1:5" s="101" customFormat="1" x14ac:dyDescent="0.25">
      <c r="A797" s="37">
        <v>44466.917060185187</v>
      </c>
      <c r="B797" s="37">
        <v>44467</v>
      </c>
      <c r="C797" s="73">
        <v>900</v>
      </c>
      <c r="D797" s="38"/>
      <c r="E797" s="147" t="s">
        <v>24</v>
      </c>
    </row>
    <row r="798" spans="1:5" s="101" customFormat="1" x14ac:dyDescent="0.25">
      <c r="A798" s="37">
        <v>44466.919560185182</v>
      </c>
      <c r="B798" s="37">
        <v>44467</v>
      </c>
      <c r="C798" s="73">
        <v>10000</v>
      </c>
      <c r="D798" s="38" t="s">
        <v>641</v>
      </c>
      <c r="E798" s="147" t="s">
        <v>24</v>
      </c>
    </row>
    <row r="799" spans="1:5" s="101" customFormat="1" x14ac:dyDescent="0.25">
      <c r="A799" s="37">
        <v>44466.920208333337</v>
      </c>
      <c r="B799" s="37">
        <v>44467</v>
      </c>
      <c r="C799" s="73">
        <v>100</v>
      </c>
      <c r="D799" s="38" t="s">
        <v>286</v>
      </c>
      <c r="E799" s="147" t="s">
        <v>24</v>
      </c>
    </row>
    <row r="800" spans="1:5" s="101" customFormat="1" x14ac:dyDescent="0.25">
      <c r="A800" s="37">
        <v>44466.972777777781</v>
      </c>
      <c r="B800" s="37">
        <v>44467</v>
      </c>
      <c r="C800" s="73">
        <v>300</v>
      </c>
      <c r="D800" s="38"/>
      <c r="E800" s="147" t="s">
        <v>24</v>
      </c>
    </row>
    <row r="801" spans="1:5" s="101" customFormat="1" x14ac:dyDescent="0.25">
      <c r="A801" s="37">
        <v>44467.316747685189</v>
      </c>
      <c r="B801" s="37">
        <v>44468</v>
      </c>
      <c r="C801" s="73">
        <v>300</v>
      </c>
      <c r="D801" s="38" t="s">
        <v>924</v>
      </c>
      <c r="E801" s="147" t="s">
        <v>24</v>
      </c>
    </row>
    <row r="802" spans="1:5" s="101" customFormat="1" x14ac:dyDescent="0.25">
      <c r="A802" s="37">
        <v>44467.395057870373</v>
      </c>
      <c r="B802" s="37">
        <v>44468</v>
      </c>
      <c r="C802" s="73">
        <v>100</v>
      </c>
      <c r="D802" s="38" t="s">
        <v>925</v>
      </c>
      <c r="E802" s="147" t="s">
        <v>24</v>
      </c>
    </row>
    <row r="803" spans="1:5" s="101" customFormat="1" x14ac:dyDescent="0.25">
      <c r="A803" s="37">
        <v>44467.41847222222</v>
      </c>
      <c r="B803" s="37">
        <v>44468</v>
      </c>
      <c r="C803" s="73">
        <v>300</v>
      </c>
      <c r="D803" s="38" t="s">
        <v>287</v>
      </c>
      <c r="E803" s="147" t="s">
        <v>24</v>
      </c>
    </row>
    <row r="804" spans="1:5" s="101" customFormat="1" x14ac:dyDescent="0.25">
      <c r="A804" s="37">
        <v>44467.426516203705</v>
      </c>
      <c r="B804" s="37">
        <v>44468</v>
      </c>
      <c r="C804" s="73">
        <v>200</v>
      </c>
      <c r="D804" s="38" t="s">
        <v>447</v>
      </c>
      <c r="E804" s="147" t="s">
        <v>24</v>
      </c>
    </row>
    <row r="805" spans="1:5" s="101" customFormat="1" x14ac:dyDescent="0.25">
      <c r="A805" s="37">
        <v>44467.427812499998</v>
      </c>
      <c r="B805" s="37">
        <v>44468</v>
      </c>
      <c r="C805" s="73">
        <v>100</v>
      </c>
      <c r="D805" s="38" t="s">
        <v>288</v>
      </c>
      <c r="E805" s="147" t="s">
        <v>24</v>
      </c>
    </row>
    <row r="806" spans="1:5" s="101" customFormat="1" x14ac:dyDescent="0.25">
      <c r="A806" s="37">
        <v>44467.536608796298</v>
      </c>
      <c r="B806" s="37">
        <v>44468</v>
      </c>
      <c r="C806" s="73">
        <v>300</v>
      </c>
      <c r="D806" s="38" t="s">
        <v>530</v>
      </c>
      <c r="E806" s="147" t="s">
        <v>24</v>
      </c>
    </row>
    <row r="807" spans="1:5" s="101" customFormat="1" x14ac:dyDescent="0.25">
      <c r="A807" s="37">
        <v>44467.539537037039</v>
      </c>
      <c r="B807" s="37">
        <v>44468</v>
      </c>
      <c r="C807" s="73">
        <v>100</v>
      </c>
      <c r="D807" s="38"/>
      <c r="E807" s="147" t="s">
        <v>24</v>
      </c>
    </row>
    <row r="808" spans="1:5" s="101" customFormat="1" x14ac:dyDescent="0.25">
      <c r="A808" s="37">
        <v>44467.542673611111</v>
      </c>
      <c r="B808" s="37">
        <v>44468</v>
      </c>
      <c r="C808" s="73">
        <v>300</v>
      </c>
      <c r="D808" s="38" t="s">
        <v>289</v>
      </c>
      <c r="E808" s="147" t="s">
        <v>24</v>
      </c>
    </row>
    <row r="809" spans="1:5" s="101" customFormat="1" x14ac:dyDescent="0.25">
      <c r="A809" s="37">
        <v>44467.563564814816</v>
      </c>
      <c r="B809" s="37">
        <v>44468</v>
      </c>
      <c r="C809" s="73">
        <v>1000</v>
      </c>
      <c r="D809" s="38" t="s">
        <v>926</v>
      </c>
      <c r="E809" s="147" t="s">
        <v>24</v>
      </c>
    </row>
    <row r="810" spans="1:5" s="101" customFormat="1" x14ac:dyDescent="0.25">
      <c r="A810" s="37">
        <v>44467.577928240738</v>
      </c>
      <c r="B810" s="37">
        <v>44468</v>
      </c>
      <c r="C810" s="73">
        <v>150</v>
      </c>
      <c r="D810" s="38" t="s">
        <v>290</v>
      </c>
      <c r="E810" s="147" t="s">
        <v>24</v>
      </c>
    </row>
    <row r="811" spans="1:5" s="101" customFormat="1" x14ac:dyDescent="0.25">
      <c r="A811" s="37">
        <v>44467.615868055553</v>
      </c>
      <c r="B811" s="37">
        <v>44468</v>
      </c>
      <c r="C811" s="73">
        <v>200</v>
      </c>
      <c r="D811" s="38" t="s">
        <v>291</v>
      </c>
      <c r="E811" s="147" t="s">
        <v>24</v>
      </c>
    </row>
    <row r="812" spans="1:5" s="101" customFormat="1" x14ac:dyDescent="0.25">
      <c r="A812" s="37">
        <v>44467.6247337963</v>
      </c>
      <c r="B812" s="37">
        <v>44468</v>
      </c>
      <c r="C812" s="73">
        <v>100</v>
      </c>
      <c r="D812" s="38"/>
      <c r="E812" s="147" t="s">
        <v>24</v>
      </c>
    </row>
    <row r="813" spans="1:5" s="101" customFormat="1" x14ac:dyDescent="0.25">
      <c r="A813" s="37">
        <v>44467.630810185183</v>
      </c>
      <c r="B813" s="37">
        <v>44468</v>
      </c>
      <c r="C813" s="73">
        <v>300</v>
      </c>
      <c r="D813" s="38" t="s">
        <v>927</v>
      </c>
      <c r="E813" s="147" t="s">
        <v>24</v>
      </c>
    </row>
    <row r="814" spans="1:5" s="101" customFormat="1" x14ac:dyDescent="0.25">
      <c r="A814" s="37">
        <v>44467.659074074072</v>
      </c>
      <c r="B814" s="37">
        <v>44468</v>
      </c>
      <c r="C814" s="73">
        <v>2000</v>
      </c>
      <c r="D814" s="38" t="s">
        <v>296</v>
      </c>
      <c r="E814" s="147" t="s">
        <v>24</v>
      </c>
    </row>
    <row r="815" spans="1:5" s="101" customFormat="1" x14ac:dyDescent="0.25">
      <c r="A815" s="37">
        <v>44467.693240740744</v>
      </c>
      <c r="B815" s="37">
        <v>44468</v>
      </c>
      <c r="C815" s="73">
        <v>20</v>
      </c>
      <c r="D815" s="38" t="s">
        <v>928</v>
      </c>
      <c r="E815" s="147" t="s">
        <v>24</v>
      </c>
    </row>
    <row r="816" spans="1:5" s="101" customFormat="1" x14ac:dyDescent="0.25">
      <c r="A816" s="37">
        <v>44467.700370370374</v>
      </c>
      <c r="B816" s="37">
        <v>44468</v>
      </c>
      <c r="C816" s="73">
        <v>500</v>
      </c>
      <c r="D816" s="38" t="s">
        <v>492</v>
      </c>
      <c r="E816" s="147" t="s">
        <v>24</v>
      </c>
    </row>
    <row r="817" spans="1:5" s="101" customFormat="1" x14ac:dyDescent="0.25">
      <c r="A817" s="37">
        <v>44467.709768518522</v>
      </c>
      <c r="B817" s="37">
        <v>44468</v>
      </c>
      <c r="C817" s="73">
        <v>300</v>
      </c>
      <c r="D817" s="38" t="s">
        <v>446</v>
      </c>
      <c r="E817" s="147" t="s">
        <v>24</v>
      </c>
    </row>
    <row r="818" spans="1:5" s="101" customFormat="1" x14ac:dyDescent="0.25">
      <c r="A818" s="37">
        <v>44467.735254629632</v>
      </c>
      <c r="B818" s="37">
        <v>44468</v>
      </c>
      <c r="C818" s="73">
        <v>1500</v>
      </c>
      <c r="D818" s="38" t="s">
        <v>929</v>
      </c>
      <c r="E818" s="147" t="s">
        <v>24</v>
      </c>
    </row>
    <row r="819" spans="1:5" s="101" customFormat="1" x14ac:dyDescent="0.25">
      <c r="A819" s="37">
        <v>44467.742326388892</v>
      </c>
      <c r="B819" s="37">
        <v>44468</v>
      </c>
      <c r="C819" s="73">
        <v>100</v>
      </c>
      <c r="D819" s="38" t="s">
        <v>157</v>
      </c>
      <c r="E819" s="147" t="s">
        <v>24</v>
      </c>
    </row>
    <row r="820" spans="1:5" s="101" customFormat="1" x14ac:dyDescent="0.25">
      <c r="A820" s="37">
        <v>44467.742835648147</v>
      </c>
      <c r="B820" s="37">
        <v>44468</v>
      </c>
      <c r="C820" s="73">
        <v>2500</v>
      </c>
      <c r="D820" s="38" t="s">
        <v>930</v>
      </c>
      <c r="E820" s="147" t="s">
        <v>24</v>
      </c>
    </row>
    <row r="821" spans="1:5" s="101" customFormat="1" x14ac:dyDescent="0.25">
      <c r="A821" s="37">
        <v>44467.743136574078</v>
      </c>
      <c r="B821" s="37">
        <v>44468</v>
      </c>
      <c r="C821" s="73">
        <v>1500</v>
      </c>
      <c r="D821" s="38" t="s">
        <v>572</v>
      </c>
      <c r="E821" s="147" t="s">
        <v>24</v>
      </c>
    </row>
    <row r="822" spans="1:5" s="101" customFormat="1" x14ac:dyDescent="0.25">
      <c r="A822" s="37">
        <v>44467.762442129628</v>
      </c>
      <c r="B822" s="37">
        <v>44468</v>
      </c>
      <c r="C822" s="73">
        <v>2000</v>
      </c>
      <c r="D822" s="38" t="s">
        <v>342</v>
      </c>
      <c r="E822" s="147" t="s">
        <v>24</v>
      </c>
    </row>
    <row r="823" spans="1:5" s="101" customFormat="1" x14ac:dyDescent="0.25">
      <c r="A823" s="37">
        <v>44467.766377314816</v>
      </c>
      <c r="B823" s="37">
        <v>44468</v>
      </c>
      <c r="C823" s="73">
        <v>500</v>
      </c>
      <c r="D823" s="38" t="s">
        <v>292</v>
      </c>
      <c r="E823" s="147" t="s">
        <v>24</v>
      </c>
    </row>
    <row r="824" spans="1:5" s="101" customFormat="1" x14ac:dyDescent="0.25">
      <c r="A824" s="37">
        <v>44467.785243055558</v>
      </c>
      <c r="B824" s="37">
        <v>44468</v>
      </c>
      <c r="C824" s="73">
        <v>490</v>
      </c>
      <c r="D824" s="38"/>
      <c r="E824" s="147" t="s">
        <v>24</v>
      </c>
    </row>
    <row r="825" spans="1:5" s="101" customFormat="1" x14ac:dyDescent="0.25">
      <c r="A825" s="37">
        <v>44467.808055555557</v>
      </c>
      <c r="B825" s="37">
        <v>44468</v>
      </c>
      <c r="C825" s="73">
        <v>500</v>
      </c>
      <c r="D825" s="38" t="s">
        <v>175</v>
      </c>
      <c r="E825" s="147" t="s">
        <v>24</v>
      </c>
    </row>
    <row r="826" spans="1:5" s="101" customFormat="1" x14ac:dyDescent="0.25">
      <c r="A826" s="37">
        <v>44467.885150462964</v>
      </c>
      <c r="B826" s="37">
        <v>44468</v>
      </c>
      <c r="C826" s="73">
        <v>1000</v>
      </c>
      <c r="D826" s="38" t="s">
        <v>308</v>
      </c>
      <c r="E826" s="147" t="s">
        <v>24</v>
      </c>
    </row>
    <row r="827" spans="1:5" s="101" customFormat="1" x14ac:dyDescent="0.25">
      <c r="A827" s="37">
        <v>44467.888136574074</v>
      </c>
      <c r="B827" s="37">
        <v>44468</v>
      </c>
      <c r="C827" s="73">
        <v>300</v>
      </c>
      <c r="D827" s="38" t="s">
        <v>430</v>
      </c>
      <c r="E827" s="147" t="s">
        <v>24</v>
      </c>
    </row>
    <row r="828" spans="1:5" s="101" customFormat="1" x14ac:dyDescent="0.25">
      <c r="A828" s="37">
        <v>44467.913807870369</v>
      </c>
      <c r="B828" s="37">
        <v>44468</v>
      </c>
      <c r="C828" s="73">
        <v>100</v>
      </c>
      <c r="D828" s="38"/>
      <c r="E828" s="147" t="s">
        <v>24</v>
      </c>
    </row>
    <row r="829" spans="1:5" s="101" customFormat="1" x14ac:dyDescent="0.25">
      <c r="A829" s="37">
        <v>44467.93246527778</v>
      </c>
      <c r="B829" s="37">
        <v>44468</v>
      </c>
      <c r="C829" s="73">
        <v>1000</v>
      </c>
      <c r="D829" s="38" t="s">
        <v>215</v>
      </c>
      <c r="E829" s="147" t="s">
        <v>24</v>
      </c>
    </row>
    <row r="830" spans="1:5" s="101" customFormat="1" x14ac:dyDescent="0.25">
      <c r="A830" s="37">
        <v>44467.949016203704</v>
      </c>
      <c r="B830" s="37">
        <v>44468</v>
      </c>
      <c r="C830" s="73">
        <v>200</v>
      </c>
      <c r="D830" s="38" t="s">
        <v>293</v>
      </c>
      <c r="E830" s="147" t="s">
        <v>24</v>
      </c>
    </row>
    <row r="831" spans="1:5" s="101" customFormat="1" x14ac:dyDescent="0.25">
      <c r="A831" s="37">
        <v>44468.379212962966</v>
      </c>
      <c r="B831" s="37">
        <v>44469</v>
      </c>
      <c r="C831" s="73">
        <v>500</v>
      </c>
      <c r="D831" s="38" t="s">
        <v>294</v>
      </c>
      <c r="E831" s="147" t="s">
        <v>24</v>
      </c>
    </row>
    <row r="832" spans="1:5" s="101" customFormat="1" x14ac:dyDescent="0.25">
      <c r="A832" s="37">
        <v>44468.393182870372</v>
      </c>
      <c r="B832" s="37">
        <v>44469</v>
      </c>
      <c r="C832" s="73">
        <v>2000</v>
      </c>
      <c r="D832" s="38"/>
      <c r="E832" s="147" t="s">
        <v>24</v>
      </c>
    </row>
    <row r="833" spans="1:5" s="101" customFormat="1" x14ac:dyDescent="0.25">
      <c r="A833" s="37">
        <v>44468.415185185186</v>
      </c>
      <c r="B833" s="37">
        <v>44469</v>
      </c>
      <c r="C833" s="73">
        <v>500</v>
      </c>
      <c r="D833" s="38"/>
      <c r="E833" s="147" t="s">
        <v>24</v>
      </c>
    </row>
    <row r="834" spans="1:5" s="101" customFormat="1" x14ac:dyDescent="0.25">
      <c r="A834" s="37">
        <v>44468.419444444444</v>
      </c>
      <c r="B834" s="37">
        <v>44469</v>
      </c>
      <c r="C834" s="73">
        <v>1000</v>
      </c>
      <c r="D834" s="38" t="s">
        <v>595</v>
      </c>
      <c r="E834" s="147" t="s">
        <v>24</v>
      </c>
    </row>
    <row r="835" spans="1:5" s="101" customFormat="1" x14ac:dyDescent="0.25">
      <c r="A835" s="37">
        <v>44468.524143518516</v>
      </c>
      <c r="B835" s="37">
        <v>44469</v>
      </c>
      <c r="C835" s="73">
        <v>100</v>
      </c>
      <c r="D835" s="38"/>
      <c r="E835" s="147" t="s">
        <v>24</v>
      </c>
    </row>
    <row r="836" spans="1:5" s="101" customFormat="1" x14ac:dyDescent="0.25">
      <c r="A836" s="37">
        <v>44468.54278935185</v>
      </c>
      <c r="B836" s="37">
        <v>44469</v>
      </c>
      <c r="C836" s="73">
        <v>500</v>
      </c>
      <c r="D836" s="38" t="s">
        <v>533</v>
      </c>
      <c r="E836" s="147" t="s">
        <v>24</v>
      </c>
    </row>
    <row r="837" spans="1:5" s="101" customFormat="1" x14ac:dyDescent="0.25">
      <c r="A837" s="37">
        <v>44468.556516203702</v>
      </c>
      <c r="B837" s="37">
        <v>44469</v>
      </c>
      <c r="C837" s="73">
        <v>500</v>
      </c>
      <c r="D837" s="38" t="s">
        <v>297</v>
      </c>
      <c r="E837" s="147" t="s">
        <v>24</v>
      </c>
    </row>
    <row r="838" spans="1:5" s="101" customFormat="1" x14ac:dyDescent="0.25">
      <c r="A838" s="37">
        <v>44468.604409722226</v>
      </c>
      <c r="B838" s="37">
        <v>44469</v>
      </c>
      <c r="C838" s="73">
        <v>1000</v>
      </c>
      <c r="D838" s="38" t="s">
        <v>555</v>
      </c>
      <c r="E838" s="147" t="s">
        <v>24</v>
      </c>
    </row>
    <row r="839" spans="1:5" s="101" customFormat="1" x14ac:dyDescent="0.25">
      <c r="A839" s="37">
        <v>44468.605833333335</v>
      </c>
      <c r="B839" s="37">
        <v>44469</v>
      </c>
      <c r="C839" s="73">
        <v>100</v>
      </c>
      <c r="D839" s="38"/>
      <c r="E839" s="147" t="s">
        <v>24</v>
      </c>
    </row>
    <row r="840" spans="1:5" s="101" customFormat="1" x14ac:dyDescent="0.25">
      <c r="A840" s="37">
        <v>44468.606249999997</v>
      </c>
      <c r="B840" s="37">
        <v>44469</v>
      </c>
      <c r="C840" s="73">
        <v>100</v>
      </c>
      <c r="D840" s="38"/>
      <c r="E840" s="147" t="s">
        <v>24</v>
      </c>
    </row>
    <row r="841" spans="1:5" s="101" customFormat="1" x14ac:dyDescent="0.25">
      <c r="A841" s="37">
        <v>44468.60659722222</v>
      </c>
      <c r="B841" s="37">
        <v>44469</v>
      </c>
      <c r="C841" s="73">
        <v>100</v>
      </c>
      <c r="D841" s="38"/>
      <c r="E841" s="147" t="s">
        <v>24</v>
      </c>
    </row>
    <row r="842" spans="1:5" s="101" customFormat="1" x14ac:dyDescent="0.25">
      <c r="A842" s="37">
        <v>44468.621712962966</v>
      </c>
      <c r="B842" s="37">
        <v>44469</v>
      </c>
      <c r="C842" s="73">
        <v>4000</v>
      </c>
      <c r="D842" s="38" t="s">
        <v>506</v>
      </c>
      <c r="E842" s="147" t="s">
        <v>24</v>
      </c>
    </row>
    <row r="843" spans="1:5" s="101" customFormat="1" x14ac:dyDescent="0.25">
      <c r="A843" s="37">
        <v>44468.627129629633</v>
      </c>
      <c r="B843" s="37">
        <v>44469</v>
      </c>
      <c r="C843" s="73">
        <v>200</v>
      </c>
      <c r="D843" s="38" t="s">
        <v>931</v>
      </c>
      <c r="E843" s="147" t="s">
        <v>24</v>
      </c>
    </row>
    <row r="844" spans="1:5" s="101" customFormat="1" x14ac:dyDescent="0.25">
      <c r="A844" s="37">
        <v>44468.67150462963</v>
      </c>
      <c r="B844" s="37">
        <v>44469</v>
      </c>
      <c r="C844" s="73">
        <v>500</v>
      </c>
      <c r="D844" s="38" t="s">
        <v>591</v>
      </c>
      <c r="E844" s="147" t="s">
        <v>24</v>
      </c>
    </row>
    <row r="845" spans="1:5" s="101" customFormat="1" x14ac:dyDescent="0.25">
      <c r="A845" s="37">
        <v>44468.677395833336</v>
      </c>
      <c r="B845" s="37">
        <v>44469</v>
      </c>
      <c r="C845" s="73">
        <v>1000</v>
      </c>
      <c r="D845" s="38" t="s">
        <v>445</v>
      </c>
      <c r="E845" s="147" t="s">
        <v>24</v>
      </c>
    </row>
    <row r="846" spans="1:5" s="101" customFormat="1" x14ac:dyDescent="0.25">
      <c r="A846" s="37">
        <v>44468.739988425928</v>
      </c>
      <c r="B846" s="37">
        <v>44469</v>
      </c>
      <c r="C846" s="73">
        <v>250</v>
      </c>
      <c r="D846" s="38" t="s">
        <v>515</v>
      </c>
      <c r="E846" s="147" t="s">
        <v>24</v>
      </c>
    </row>
    <row r="847" spans="1:5" s="101" customFormat="1" x14ac:dyDescent="0.25">
      <c r="A847" s="37">
        <v>44468.772280092591</v>
      </c>
      <c r="B847" s="37">
        <v>44469</v>
      </c>
      <c r="C847" s="73">
        <v>200</v>
      </c>
      <c r="D847" s="38" t="s">
        <v>298</v>
      </c>
      <c r="E847" s="147" t="s">
        <v>24</v>
      </c>
    </row>
    <row r="848" spans="1:5" s="101" customFormat="1" x14ac:dyDescent="0.25">
      <c r="A848" s="37">
        <v>44468.777361111112</v>
      </c>
      <c r="B848" s="37">
        <v>44469</v>
      </c>
      <c r="C848" s="73">
        <v>300</v>
      </c>
      <c r="D848" s="38" t="s">
        <v>431</v>
      </c>
      <c r="E848" s="147" t="s">
        <v>24</v>
      </c>
    </row>
    <row r="849" spans="1:5" s="101" customFormat="1" x14ac:dyDescent="0.25">
      <c r="A849" s="37">
        <v>44468.790682870371</v>
      </c>
      <c r="B849" s="37">
        <v>44469</v>
      </c>
      <c r="C849" s="73">
        <v>100</v>
      </c>
      <c r="D849" s="38"/>
      <c r="E849" s="147" t="s">
        <v>24</v>
      </c>
    </row>
    <row r="850" spans="1:5" s="101" customFormat="1" x14ac:dyDescent="0.25">
      <c r="A850" s="37">
        <v>44468.864618055559</v>
      </c>
      <c r="B850" s="37">
        <v>44469</v>
      </c>
      <c r="C850" s="73">
        <v>500</v>
      </c>
      <c r="D850" s="38" t="s">
        <v>299</v>
      </c>
      <c r="E850" s="147" t="s">
        <v>24</v>
      </c>
    </row>
    <row r="851" spans="1:5" s="101" customFormat="1" x14ac:dyDescent="0.25">
      <c r="A851" s="37">
        <v>44468.869247685187</v>
      </c>
      <c r="B851" s="37">
        <v>44469</v>
      </c>
      <c r="C851" s="73">
        <v>100</v>
      </c>
      <c r="D851" s="38"/>
      <c r="E851" s="147" t="s">
        <v>24</v>
      </c>
    </row>
    <row r="852" spans="1:5" s="101" customFormat="1" x14ac:dyDescent="0.25">
      <c r="A852" s="37">
        <v>44468.959965277776</v>
      </c>
      <c r="B852" s="37">
        <v>44469</v>
      </c>
      <c r="C852" s="73">
        <v>300</v>
      </c>
      <c r="D852" s="38" t="s">
        <v>932</v>
      </c>
      <c r="E852" s="147" t="s">
        <v>24</v>
      </c>
    </row>
    <row r="853" spans="1:5" s="101" customFormat="1" x14ac:dyDescent="0.25">
      <c r="A853" s="37">
        <v>44469.010451388887</v>
      </c>
      <c r="B853" s="99">
        <v>44470</v>
      </c>
      <c r="C853" s="73">
        <v>200</v>
      </c>
      <c r="D853" s="38" t="s">
        <v>300</v>
      </c>
      <c r="E853" s="147" t="s">
        <v>24</v>
      </c>
    </row>
    <row r="854" spans="1:5" s="101" customFormat="1" x14ac:dyDescent="0.25">
      <c r="A854" s="37">
        <v>44469.125532407408</v>
      </c>
      <c r="B854" s="99">
        <v>44470</v>
      </c>
      <c r="C854" s="73">
        <v>200</v>
      </c>
      <c r="D854" s="38" t="s">
        <v>932</v>
      </c>
      <c r="E854" s="147" t="s">
        <v>24</v>
      </c>
    </row>
    <row r="855" spans="1:5" s="101" customFormat="1" x14ac:dyDescent="0.25">
      <c r="A855" s="37">
        <v>44469.397175925929</v>
      </c>
      <c r="B855" s="99">
        <v>44470</v>
      </c>
      <c r="C855" s="73">
        <v>1000</v>
      </c>
      <c r="D855" s="38" t="s">
        <v>295</v>
      </c>
      <c r="E855" s="147" t="s">
        <v>24</v>
      </c>
    </row>
    <row r="856" spans="1:5" s="101" customFormat="1" x14ac:dyDescent="0.25">
      <c r="A856" s="37">
        <v>44469.399502314816</v>
      </c>
      <c r="B856" s="99">
        <v>44470</v>
      </c>
      <c r="C856" s="73">
        <v>100</v>
      </c>
      <c r="D856" s="38"/>
      <c r="E856" s="147" t="s">
        <v>24</v>
      </c>
    </row>
    <row r="857" spans="1:5" s="101" customFormat="1" x14ac:dyDescent="0.25">
      <c r="A857" s="37">
        <v>44469.418923611112</v>
      </c>
      <c r="B857" s="99">
        <v>44470</v>
      </c>
      <c r="C857" s="73">
        <v>100</v>
      </c>
      <c r="D857" s="38" t="s">
        <v>301</v>
      </c>
      <c r="E857" s="147" t="s">
        <v>24</v>
      </c>
    </row>
    <row r="858" spans="1:5" s="101" customFormat="1" x14ac:dyDescent="0.25">
      <c r="A858" s="37">
        <v>44469.424270833333</v>
      </c>
      <c r="B858" s="99">
        <v>44470</v>
      </c>
      <c r="C858" s="73">
        <v>1000</v>
      </c>
      <c r="D858" s="38"/>
      <c r="E858" s="147" t="s">
        <v>24</v>
      </c>
    </row>
    <row r="859" spans="1:5" s="101" customFormat="1" x14ac:dyDescent="0.25">
      <c r="A859" s="37">
        <v>44469.424826388888</v>
      </c>
      <c r="B859" s="99">
        <v>44470</v>
      </c>
      <c r="C859" s="73">
        <v>500</v>
      </c>
      <c r="D859" s="38" t="s">
        <v>933</v>
      </c>
      <c r="E859" s="147" t="s">
        <v>24</v>
      </c>
    </row>
    <row r="860" spans="1:5" s="101" customFormat="1" x14ac:dyDescent="0.25">
      <c r="A860" s="37">
        <v>44469.443298611113</v>
      </c>
      <c r="B860" s="99">
        <v>44470</v>
      </c>
      <c r="C860" s="73">
        <v>100</v>
      </c>
      <c r="D860" s="38" t="s">
        <v>507</v>
      </c>
      <c r="E860" s="147" t="s">
        <v>24</v>
      </c>
    </row>
    <row r="861" spans="1:5" s="101" customFormat="1" x14ac:dyDescent="0.25">
      <c r="A861" s="37">
        <v>44469.446805555555</v>
      </c>
      <c r="B861" s="99">
        <v>44470</v>
      </c>
      <c r="C861" s="73">
        <v>500</v>
      </c>
      <c r="D861" s="38" t="s">
        <v>534</v>
      </c>
      <c r="E861" s="147" t="s">
        <v>24</v>
      </c>
    </row>
    <row r="862" spans="1:5" s="101" customFormat="1" x14ac:dyDescent="0.25">
      <c r="A862" s="37">
        <v>44469.451736111114</v>
      </c>
      <c r="B862" s="99">
        <v>44470</v>
      </c>
      <c r="C862" s="73">
        <v>500</v>
      </c>
      <c r="D862" s="38"/>
      <c r="E862" s="147" t="s">
        <v>24</v>
      </c>
    </row>
    <row r="863" spans="1:5" s="101" customFormat="1" x14ac:dyDescent="0.25">
      <c r="A863" s="37">
        <v>44469.457002314812</v>
      </c>
      <c r="B863" s="99">
        <v>44470</v>
      </c>
      <c r="C863" s="73">
        <v>3000</v>
      </c>
      <c r="D863" s="38" t="s">
        <v>904</v>
      </c>
      <c r="E863" s="147" t="s">
        <v>24</v>
      </c>
    </row>
    <row r="864" spans="1:5" s="101" customFormat="1" x14ac:dyDescent="0.25">
      <c r="A864" s="37">
        <v>44469.459664351853</v>
      </c>
      <c r="B864" s="99">
        <v>44470</v>
      </c>
      <c r="C864" s="73">
        <v>300</v>
      </c>
      <c r="D864" s="38" t="s">
        <v>642</v>
      </c>
      <c r="E864" s="147" t="s">
        <v>24</v>
      </c>
    </row>
    <row r="865" spans="1:5" s="101" customFormat="1" x14ac:dyDescent="0.25">
      <c r="A865" s="37">
        <v>44469.494247685187</v>
      </c>
      <c r="B865" s="99">
        <v>44470</v>
      </c>
      <c r="C865" s="73">
        <v>300</v>
      </c>
      <c r="D865" s="38"/>
      <c r="E865" s="147" t="s">
        <v>24</v>
      </c>
    </row>
    <row r="866" spans="1:5" s="101" customFormat="1" x14ac:dyDescent="0.25">
      <c r="A866" s="37">
        <v>44469.498564814814</v>
      </c>
      <c r="B866" s="99">
        <v>44470</v>
      </c>
      <c r="C866" s="73">
        <v>10</v>
      </c>
      <c r="D866" s="38" t="s">
        <v>302</v>
      </c>
      <c r="E866" s="147" t="s">
        <v>24</v>
      </c>
    </row>
    <row r="867" spans="1:5" s="101" customFormat="1" x14ac:dyDescent="0.25">
      <c r="A867" s="37">
        <v>44469.506562499999</v>
      </c>
      <c r="B867" s="99">
        <v>44470</v>
      </c>
      <c r="C867" s="73">
        <v>500</v>
      </c>
      <c r="D867" s="38"/>
      <c r="E867" s="147" t="s">
        <v>24</v>
      </c>
    </row>
    <row r="868" spans="1:5" s="101" customFormat="1" x14ac:dyDescent="0.25">
      <c r="A868" s="37">
        <v>44469.514131944445</v>
      </c>
      <c r="B868" s="99">
        <v>44470</v>
      </c>
      <c r="C868" s="73">
        <v>2200</v>
      </c>
      <c r="D868" s="38" t="s">
        <v>619</v>
      </c>
      <c r="E868" s="147" t="s">
        <v>24</v>
      </c>
    </row>
    <row r="869" spans="1:5" s="101" customFormat="1" x14ac:dyDescent="0.25">
      <c r="A869" s="37">
        <v>44469.520127314812</v>
      </c>
      <c r="B869" s="99">
        <v>44470</v>
      </c>
      <c r="C869" s="73">
        <v>100</v>
      </c>
      <c r="D869" s="38" t="s">
        <v>690</v>
      </c>
      <c r="E869" s="147" t="s">
        <v>24</v>
      </c>
    </row>
    <row r="870" spans="1:5" s="101" customFormat="1" x14ac:dyDescent="0.25">
      <c r="A870" s="37">
        <v>44469.552777777775</v>
      </c>
      <c r="B870" s="99">
        <v>44470</v>
      </c>
      <c r="C870" s="73">
        <v>1000</v>
      </c>
      <c r="D870" s="38" t="s">
        <v>544</v>
      </c>
      <c r="E870" s="147" t="s">
        <v>24</v>
      </c>
    </row>
    <row r="871" spans="1:5" s="101" customFormat="1" x14ac:dyDescent="0.25">
      <c r="A871" s="37">
        <v>44469.574930555558</v>
      </c>
      <c r="B871" s="99">
        <v>44470</v>
      </c>
      <c r="C871" s="73">
        <v>3000</v>
      </c>
      <c r="D871" s="38" t="s">
        <v>934</v>
      </c>
      <c r="E871" s="147" t="s">
        <v>24</v>
      </c>
    </row>
    <row r="872" spans="1:5" s="101" customFormat="1" x14ac:dyDescent="0.25">
      <c r="A872" s="37">
        <v>44469.592847222222</v>
      </c>
      <c r="B872" s="99">
        <v>44470</v>
      </c>
      <c r="C872" s="73">
        <v>500</v>
      </c>
      <c r="D872" s="38"/>
      <c r="E872" s="147" t="s">
        <v>24</v>
      </c>
    </row>
    <row r="873" spans="1:5" s="101" customFormat="1" x14ac:dyDescent="0.25">
      <c r="A873" s="37">
        <v>44469.611446759256</v>
      </c>
      <c r="B873" s="99">
        <v>44470</v>
      </c>
      <c r="C873" s="73">
        <v>100</v>
      </c>
      <c r="D873" s="38" t="s">
        <v>303</v>
      </c>
      <c r="E873" s="147" t="s">
        <v>24</v>
      </c>
    </row>
    <row r="874" spans="1:5" s="101" customFormat="1" x14ac:dyDescent="0.25">
      <c r="A874" s="37">
        <v>44469.612881944442</v>
      </c>
      <c r="B874" s="99">
        <v>44470</v>
      </c>
      <c r="C874" s="73">
        <v>1000</v>
      </c>
      <c r="D874" s="38" t="s">
        <v>935</v>
      </c>
      <c r="E874" s="147" t="s">
        <v>24</v>
      </c>
    </row>
    <row r="875" spans="1:5" s="101" customFormat="1" x14ac:dyDescent="0.25">
      <c r="A875" s="37">
        <v>44469.618391203701</v>
      </c>
      <c r="B875" s="99">
        <v>44470</v>
      </c>
      <c r="C875" s="73">
        <v>300</v>
      </c>
      <c r="D875" s="38" t="s">
        <v>616</v>
      </c>
      <c r="E875" s="147" t="s">
        <v>24</v>
      </c>
    </row>
    <row r="876" spans="1:5" s="101" customFormat="1" x14ac:dyDescent="0.25">
      <c r="A876" s="37">
        <v>44469.641956018517</v>
      </c>
      <c r="B876" s="99">
        <v>44470</v>
      </c>
      <c r="C876" s="73">
        <v>2000</v>
      </c>
      <c r="D876" s="38" t="s">
        <v>304</v>
      </c>
      <c r="E876" s="147" t="s">
        <v>24</v>
      </c>
    </row>
    <row r="877" spans="1:5" s="101" customFormat="1" x14ac:dyDescent="0.25">
      <c r="A877" s="37">
        <v>44469.652916666666</v>
      </c>
      <c r="B877" s="99">
        <v>44470</v>
      </c>
      <c r="C877" s="73">
        <v>300</v>
      </c>
      <c r="D877" s="38" t="s">
        <v>936</v>
      </c>
      <c r="E877" s="147" t="s">
        <v>24</v>
      </c>
    </row>
    <row r="878" spans="1:5" s="101" customFormat="1" x14ac:dyDescent="0.25">
      <c r="A878" s="37">
        <v>44469.663090277776</v>
      </c>
      <c r="B878" s="99">
        <v>44470</v>
      </c>
      <c r="C878" s="73">
        <v>1000</v>
      </c>
      <c r="D878" s="38" t="s">
        <v>305</v>
      </c>
      <c r="E878" s="147" t="s">
        <v>24</v>
      </c>
    </row>
    <row r="879" spans="1:5" s="101" customFormat="1" x14ac:dyDescent="0.25">
      <c r="A879" s="37">
        <v>44469.681342592594</v>
      </c>
      <c r="B879" s="99">
        <v>44470</v>
      </c>
      <c r="C879" s="73">
        <v>3000</v>
      </c>
      <c r="D879" s="38" t="s">
        <v>937</v>
      </c>
      <c r="E879" s="147" t="s">
        <v>24</v>
      </c>
    </row>
    <row r="880" spans="1:5" s="101" customFormat="1" x14ac:dyDescent="0.25">
      <c r="A880" s="37">
        <v>44469.690162037034</v>
      </c>
      <c r="B880" s="99">
        <v>44470</v>
      </c>
      <c r="C880" s="73">
        <v>300</v>
      </c>
      <c r="D880" s="38" t="s">
        <v>306</v>
      </c>
      <c r="E880" s="147" t="s">
        <v>24</v>
      </c>
    </row>
    <row r="881" spans="1:5" s="101" customFormat="1" x14ac:dyDescent="0.25">
      <c r="A881" s="37">
        <v>44469.699479166666</v>
      </c>
      <c r="B881" s="99">
        <v>44470</v>
      </c>
      <c r="C881" s="73">
        <v>500</v>
      </c>
      <c r="D881" s="38" t="s">
        <v>545</v>
      </c>
      <c r="E881" s="147" t="s">
        <v>24</v>
      </c>
    </row>
    <row r="882" spans="1:5" s="101" customFormat="1" x14ac:dyDescent="0.25">
      <c r="A882" s="37">
        <v>44469.709513888891</v>
      </c>
      <c r="B882" s="99">
        <v>44470</v>
      </c>
      <c r="C882" s="73">
        <v>300</v>
      </c>
      <c r="D882" s="38"/>
      <c r="E882" s="147" t="s">
        <v>24</v>
      </c>
    </row>
    <row r="883" spans="1:5" s="101" customFormat="1" x14ac:dyDescent="0.25">
      <c r="A883" s="37">
        <v>44469.712187500001</v>
      </c>
      <c r="B883" s="99">
        <v>44470</v>
      </c>
      <c r="C883" s="73">
        <v>500</v>
      </c>
      <c r="D883" s="38"/>
      <c r="E883" s="147" t="s">
        <v>24</v>
      </c>
    </row>
    <row r="884" spans="1:5" s="101" customFormat="1" x14ac:dyDescent="0.25">
      <c r="A884" s="37">
        <v>44469.714375000003</v>
      </c>
      <c r="B884" s="99">
        <v>44470</v>
      </c>
      <c r="C884" s="73">
        <v>1000</v>
      </c>
      <c r="D884" s="38" t="s">
        <v>508</v>
      </c>
      <c r="E884" s="147" t="s">
        <v>24</v>
      </c>
    </row>
    <row r="885" spans="1:5" s="101" customFormat="1" x14ac:dyDescent="0.25">
      <c r="A885" s="37">
        <v>44469.743310185186</v>
      </c>
      <c r="B885" s="99">
        <v>44470</v>
      </c>
      <c r="C885" s="73">
        <v>500</v>
      </c>
      <c r="D885" s="38" t="s">
        <v>691</v>
      </c>
      <c r="E885" s="147" t="s">
        <v>24</v>
      </c>
    </row>
    <row r="886" spans="1:5" s="101" customFormat="1" x14ac:dyDescent="0.25">
      <c r="A886" s="37">
        <v>44469.747129629628</v>
      </c>
      <c r="B886" s="99">
        <v>44470</v>
      </c>
      <c r="C886" s="73">
        <v>250</v>
      </c>
      <c r="D886" s="38"/>
      <c r="E886" s="147" t="s">
        <v>24</v>
      </c>
    </row>
    <row r="887" spans="1:5" s="101" customFormat="1" x14ac:dyDescent="0.25">
      <c r="A887" s="37">
        <v>44469.749930555554</v>
      </c>
      <c r="B887" s="99">
        <v>44470</v>
      </c>
      <c r="C887" s="73">
        <v>500</v>
      </c>
      <c r="D887" s="38" t="s">
        <v>366</v>
      </c>
      <c r="E887" s="147" t="s">
        <v>24</v>
      </c>
    </row>
    <row r="888" spans="1:5" s="101" customFormat="1" x14ac:dyDescent="0.25">
      <c r="A888" s="37">
        <v>44469.757557870369</v>
      </c>
      <c r="B888" s="99">
        <v>44470</v>
      </c>
      <c r="C888" s="73">
        <v>300</v>
      </c>
      <c r="D888" s="38"/>
      <c r="E888" s="147" t="s">
        <v>24</v>
      </c>
    </row>
    <row r="889" spans="1:5" s="101" customFormat="1" x14ac:dyDescent="0.25">
      <c r="A889" s="37">
        <v>44469.815486111111</v>
      </c>
      <c r="B889" s="99">
        <v>44470</v>
      </c>
      <c r="C889" s="73">
        <v>100</v>
      </c>
      <c r="D889" s="38" t="s">
        <v>367</v>
      </c>
      <c r="E889" s="147" t="s">
        <v>24</v>
      </c>
    </row>
    <row r="890" spans="1:5" s="101" customFormat="1" x14ac:dyDescent="0.25">
      <c r="A890" s="37">
        <v>44469.816701388889</v>
      </c>
      <c r="B890" s="99">
        <v>44470</v>
      </c>
      <c r="C890" s="73">
        <v>250</v>
      </c>
      <c r="D890" s="38" t="s">
        <v>896</v>
      </c>
      <c r="E890" s="147" t="s">
        <v>24</v>
      </c>
    </row>
    <row r="891" spans="1:5" s="101" customFormat="1" x14ac:dyDescent="0.25">
      <c r="A891" s="37">
        <v>44469.819756944446</v>
      </c>
      <c r="B891" s="99">
        <v>44470</v>
      </c>
      <c r="C891" s="73">
        <v>100</v>
      </c>
      <c r="D891" s="38" t="s">
        <v>938</v>
      </c>
      <c r="E891" s="147" t="s">
        <v>24</v>
      </c>
    </row>
    <row r="892" spans="1:5" s="101" customFormat="1" x14ac:dyDescent="0.25">
      <c r="A892" s="37">
        <v>44469.837743055556</v>
      </c>
      <c r="B892" s="99">
        <v>44470</v>
      </c>
      <c r="C892" s="73">
        <v>100</v>
      </c>
      <c r="D892" s="38" t="s">
        <v>939</v>
      </c>
      <c r="E892" s="147" t="s">
        <v>24</v>
      </c>
    </row>
    <row r="893" spans="1:5" s="101" customFormat="1" x14ac:dyDescent="0.25">
      <c r="A893" s="37">
        <v>44469.854201388887</v>
      </c>
      <c r="B893" s="99">
        <v>44470</v>
      </c>
      <c r="C893" s="73">
        <v>2500</v>
      </c>
      <c r="D893" s="38" t="s">
        <v>940</v>
      </c>
      <c r="E893" s="147" t="s">
        <v>24</v>
      </c>
    </row>
    <row r="894" spans="1:5" s="101" customFormat="1" x14ac:dyDescent="0.25">
      <c r="A894" s="37">
        <v>44469.883819444447</v>
      </c>
      <c r="B894" s="99">
        <v>44470</v>
      </c>
      <c r="C894" s="73">
        <v>300</v>
      </c>
      <c r="D894" s="38" t="s">
        <v>941</v>
      </c>
      <c r="E894" s="147" t="s">
        <v>24</v>
      </c>
    </row>
    <row r="895" spans="1:5" s="101" customFormat="1" x14ac:dyDescent="0.25">
      <c r="A895" s="37">
        <v>44469.888784722221</v>
      </c>
      <c r="B895" s="99">
        <v>44470</v>
      </c>
      <c r="C895" s="73">
        <v>500</v>
      </c>
      <c r="D895" s="38" t="s">
        <v>691</v>
      </c>
      <c r="E895" s="147" t="s">
        <v>24</v>
      </c>
    </row>
    <row r="896" spans="1:5" s="101" customFormat="1" x14ac:dyDescent="0.25">
      <c r="A896" s="37">
        <v>44469.957141203704</v>
      </c>
      <c r="B896" s="99">
        <v>44470</v>
      </c>
      <c r="C896" s="73">
        <v>300</v>
      </c>
      <c r="D896" s="38" t="s">
        <v>694</v>
      </c>
      <c r="E896" s="147" t="s">
        <v>24</v>
      </c>
    </row>
    <row r="897" spans="1:5" s="101" customFormat="1" x14ac:dyDescent="0.25">
      <c r="A897" s="37">
        <v>44469.98810185185</v>
      </c>
      <c r="B897" s="99">
        <v>44470</v>
      </c>
      <c r="C897" s="73">
        <v>100</v>
      </c>
      <c r="D897" s="38" t="s">
        <v>404</v>
      </c>
      <c r="E897" s="147" t="s">
        <v>24</v>
      </c>
    </row>
    <row r="898" spans="1:5" ht="30" customHeight="1" x14ac:dyDescent="0.25">
      <c r="A898" s="195" t="s">
        <v>25</v>
      </c>
      <c r="B898" s="196"/>
      <c r="C898" s="7">
        <v>562513.30000000005</v>
      </c>
      <c r="D898" s="52"/>
      <c r="E898" s="70"/>
    </row>
    <row r="899" spans="1:5" ht="30" customHeight="1" x14ac:dyDescent="0.25">
      <c r="A899" s="195" t="s">
        <v>26</v>
      </c>
      <c r="B899" s="196"/>
      <c r="C899" s="7">
        <v>30574</v>
      </c>
      <c r="D899" s="52"/>
      <c r="E899" s="16"/>
    </row>
    <row r="903" spans="1:5" x14ac:dyDescent="0.25">
      <c r="C903" s="97"/>
    </row>
  </sheetData>
  <sheetProtection formatCells="0" formatColumns="0" formatRows="0" insertColumns="0" insertRows="0" insertHyperlinks="0" deleteColumns="0" deleteRows="0" sort="0" autoFilter="0" pivotTables="0"/>
  <mergeCells count="7">
    <mergeCell ref="A899:B899"/>
    <mergeCell ref="C1:E1"/>
    <mergeCell ref="C2:E2"/>
    <mergeCell ref="C4:E4"/>
    <mergeCell ref="C5:E5"/>
    <mergeCell ref="C6:E6"/>
    <mergeCell ref="A898:B898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showGridLines="0" workbookViewId="0">
      <selection activeCell="D13" sqref="D13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97" t="s">
        <v>0</v>
      </c>
      <c r="C1" s="197"/>
      <c r="D1" s="197"/>
      <c r="E1" s="197"/>
    </row>
    <row r="2" spans="1:5" ht="18.75" x14ac:dyDescent="0.3">
      <c r="B2" s="197" t="s">
        <v>1</v>
      </c>
      <c r="C2" s="197"/>
      <c r="D2" s="197"/>
      <c r="E2" s="197"/>
    </row>
    <row r="3" spans="1:5" ht="18" customHeight="1" x14ac:dyDescent="0.3">
      <c r="D3" s="21"/>
      <c r="E3" s="5"/>
    </row>
    <row r="4" spans="1:5" ht="18.75" x14ac:dyDescent="0.25">
      <c r="B4" s="198" t="s">
        <v>27</v>
      </c>
      <c r="C4" s="198"/>
      <c r="D4" s="198"/>
      <c r="E4" s="198"/>
    </row>
    <row r="5" spans="1:5" ht="18.75" x14ac:dyDescent="0.25">
      <c r="B5" s="198" t="s">
        <v>791</v>
      </c>
      <c r="C5" s="198"/>
      <c r="D5" s="198"/>
      <c r="E5" s="198"/>
    </row>
    <row r="6" spans="1:5" ht="18.75" x14ac:dyDescent="0.3">
      <c r="D6" s="199"/>
      <c r="E6" s="199"/>
    </row>
    <row r="8" spans="1:5" s="27" customFormat="1" ht="30" x14ac:dyDescent="0.25">
      <c r="A8" s="23" t="s">
        <v>21</v>
      </c>
      <c r="B8" s="24" t="s">
        <v>28</v>
      </c>
      <c r="C8" s="24" t="s">
        <v>16</v>
      </c>
      <c r="D8" s="25" t="s">
        <v>23</v>
      </c>
      <c r="E8" s="26" t="s">
        <v>29</v>
      </c>
    </row>
    <row r="9" spans="1:5" s="105" customFormat="1" x14ac:dyDescent="0.25">
      <c r="A9" s="37"/>
      <c r="B9" s="99"/>
      <c r="C9" s="73"/>
      <c r="D9" s="38"/>
      <c r="E9" s="38"/>
    </row>
    <row r="10" spans="1:5" ht="30" customHeight="1" x14ac:dyDescent="0.25">
      <c r="A10" s="200" t="s">
        <v>30</v>
      </c>
      <c r="B10" s="201"/>
      <c r="C10" s="93">
        <v>2494</v>
      </c>
      <c r="D10" s="15"/>
      <c r="E10" s="59"/>
    </row>
    <row r="11" spans="1:5" ht="30" customHeight="1" x14ac:dyDescent="0.25">
      <c r="A11" s="200" t="s">
        <v>31</v>
      </c>
      <c r="B11" s="201"/>
      <c r="C11" s="93"/>
      <c r="D11" s="15"/>
      <c r="E11" s="13"/>
    </row>
    <row r="17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0:B10"/>
    <mergeCell ref="A11:B11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4"/>
  <sheetViews>
    <sheetView showGridLines="0" workbookViewId="0">
      <selection activeCell="A9" sqref="A9"/>
    </sheetView>
  </sheetViews>
  <sheetFormatPr defaultColWidth="11.42578125" defaultRowHeight="15" x14ac:dyDescent="0.25"/>
  <cols>
    <col min="1" max="1" width="20.7109375" customWidth="1"/>
    <col min="2" max="2" width="21.28515625" customWidth="1"/>
    <col min="3" max="3" width="15.7109375" style="22" customWidth="1"/>
    <col min="4" max="4" width="35.28515625" customWidth="1"/>
    <col min="5" max="5" width="34.7109375" bestFit="1" customWidth="1"/>
    <col min="6" max="253" width="8.85546875" customWidth="1"/>
  </cols>
  <sheetData>
    <row r="1" spans="1:5" ht="18.75" x14ac:dyDescent="0.3">
      <c r="B1" s="197" t="s">
        <v>0</v>
      </c>
      <c r="C1" s="197"/>
      <c r="D1" s="197"/>
      <c r="E1" s="197"/>
    </row>
    <row r="2" spans="1:5" ht="18.75" x14ac:dyDescent="0.3">
      <c r="B2" s="197" t="s">
        <v>1</v>
      </c>
      <c r="C2" s="197"/>
      <c r="D2" s="197"/>
      <c r="E2" s="197"/>
    </row>
    <row r="3" spans="1:5" ht="18" customHeight="1" x14ac:dyDescent="0.3">
      <c r="C3" s="21"/>
      <c r="D3" s="5"/>
      <c r="E3" s="5"/>
    </row>
    <row r="4" spans="1:5" ht="18.75" x14ac:dyDescent="0.25">
      <c r="B4" s="198" t="s">
        <v>450</v>
      </c>
      <c r="C4" s="198"/>
      <c r="D4" s="198"/>
      <c r="E4" s="198"/>
    </row>
    <row r="5" spans="1:5" ht="18.75" x14ac:dyDescent="0.25">
      <c r="B5" s="198" t="s">
        <v>696</v>
      </c>
      <c r="C5" s="198"/>
      <c r="D5" s="198"/>
      <c r="E5" s="198"/>
    </row>
    <row r="6" spans="1:5" ht="18.75" x14ac:dyDescent="0.3">
      <c r="C6" s="199"/>
      <c r="D6" s="199"/>
      <c r="E6" s="81"/>
    </row>
    <row r="8" spans="1:5" s="27" customFormat="1" ht="33" customHeight="1" x14ac:dyDescent="0.25">
      <c r="A8" s="23" t="s">
        <v>21</v>
      </c>
      <c r="B8" s="24" t="s">
        <v>28</v>
      </c>
      <c r="C8" s="25" t="s">
        <v>16</v>
      </c>
      <c r="D8" s="24" t="s">
        <v>452</v>
      </c>
      <c r="E8" s="26" t="s">
        <v>29</v>
      </c>
    </row>
    <row r="9" spans="1:5" s="105" customFormat="1" x14ac:dyDescent="0.25">
      <c r="A9" s="37">
        <v>44440.350081018521</v>
      </c>
      <c r="B9" s="37">
        <v>44441</v>
      </c>
      <c r="C9" s="73">
        <v>510</v>
      </c>
      <c r="D9" s="128">
        <v>6286</v>
      </c>
      <c r="E9" s="141" t="s">
        <v>24</v>
      </c>
    </row>
    <row r="10" spans="1:5" s="105" customFormat="1" x14ac:dyDescent="0.25">
      <c r="A10" s="37">
        <v>44444.409687500003</v>
      </c>
      <c r="B10" s="37">
        <v>44445</v>
      </c>
      <c r="C10" s="73">
        <v>1000</v>
      </c>
      <c r="D10" s="128">
        <v>7872</v>
      </c>
      <c r="E10" s="141" t="s">
        <v>24</v>
      </c>
    </row>
    <row r="11" spans="1:5" s="105" customFormat="1" x14ac:dyDescent="0.25">
      <c r="A11" s="37">
        <v>44445.763993055552</v>
      </c>
      <c r="B11" s="37">
        <v>44446</v>
      </c>
      <c r="C11" s="73">
        <v>50</v>
      </c>
      <c r="D11" s="128">
        <v>2303</v>
      </c>
      <c r="E11" s="141" t="s">
        <v>24</v>
      </c>
    </row>
    <row r="12" spans="1:5" s="105" customFormat="1" x14ac:dyDescent="0.25">
      <c r="A12" s="37">
        <v>44451.733368055553</v>
      </c>
      <c r="B12" s="37">
        <v>44452</v>
      </c>
      <c r="C12" s="73">
        <v>25</v>
      </c>
      <c r="D12" s="166" t="s">
        <v>788</v>
      </c>
      <c r="E12" s="141" t="s">
        <v>24</v>
      </c>
    </row>
    <row r="13" spans="1:5" s="105" customFormat="1" x14ac:dyDescent="0.25">
      <c r="A13" s="37">
        <v>44454.000405092593</v>
      </c>
      <c r="B13" s="37">
        <v>44455</v>
      </c>
      <c r="C13" s="73">
        <v>2000</v>
      </c>
      <c r="D13" s="166" t="s">
        <v>789</v>
      </c>
      <c r="E13" s="141" t="s">
        <v>24</v>
      </c>
    </row>
    <row r="14" spans="1:5" s="105" customFormat="1" x14ac:dyDescent="0.25">
      <c r="A14" s="37">
        <v>44457.000405092593</v>
      </c>
      <c r="B14" s="37">
        <v>44459</v>
      </c>
      <c r="C14" s="73">
        <v>2000</v>
      </c>
      <c r="D14" s="166" t="s">
        <v>790</v>
      </c>
      <c r="E14" s="141" t="s">
        <v>24</v>
      </c>
    </row>
    <row r="15" spans="1:5" s="105" customFormat="1" x14ac:dyDescent="0.25">
      <c r="A15" s="37">
        <v>44469.306956018518</v>
      </c>
      <c r="B15" s="99">
        <v>44470</v>
      </c>
      <c r="C15" s="73">
        <v>70</v>
      </c>
      <c r="D15" s="128"/>
      <c r="E15" s="141" t="s">
        <v>24</v>
      </c>
    </row>
    <row r="16" spans="1:5" ht="30" customHeight="1" x14ac:dyDescent="0.25">
      <c r="A16" s="204" t="s">
        <v>32</v>
      </c>
      <c r="B16" s="205"/>
      <c r="C16" s="84">
        <v>5428.62</v>
      </c>
      <c r="D16" s="85"/>
      <c r="E16" s="36"/>
    </row>
    <row r="17" spans="1:5" ht="30" customHeight="1" x14ac:dyDescent="0.25">
      <c r="A17" s="202" t="s">
        <v>33</v>
      </c>
      <c r="B17" s="203"/>
      <c r="C17" s="7">
        <v>68.040000000000006</v>
      </c>
      <c r="D17" s="86"/>
      <c r="E17" s="26"/>
    </row>
    <row r="19" spans="1:5" x14ac:dyDescent="0.25">
      <c r="C19" s="51"/>
    </row>
    <row r="23" spans="1:5" ht="15" customHeight="1" x14ac:dyDescent="0.25"/>
    <row r="24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17:B17"/>
    <mergeCell ref="C6:D6"/>
    <mergeCell ref="A16:B1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1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7" t="s">
        <v>0</v>
      </c>
      <c r="C1" s="197"/>
      <c r="D1" s="197"/>
    </row>
    <row r="2" spans="1:5" ht="18.75" x14ac:dyDescent="0.3">
      <c r="B2" s="197" t="s">
        <v>1</v>
      </c>
      <c r="C2" s="197"/>
      <c r="D2" s="197"/>
    </row>
    <row r="3" spans="1:5" ht="18" customHeight="1" x14ac:dyDescent="0.3">
      <c r="C3" s="21"/>
      <c r="D3" s="5"/>
    </row>
    <row r="4" spans="1:5" ht="18.75" x14ac:dyDescent="0.25">
      <c r="B4" s="198" t="s">
        <v>34</v>
      </c>
      <c r="C4" s="198"/>
      <c r="D4" s="198"/>
    </row>
    <row r="5" spans="1:5" ht="18.75" x14ac:dyDescent="0.25">
      <c r="B5" s="198" t="s">
        <v>696</v>
      </c>
      <c r="C5" s="198"/>
      <c r="D5" s="198"/>
    </row>
    <row r="6" spans="1:5" ht="18.75" x14ac:dyDescent="0.3">
      <c r="C6" s="199"/>
      <c r="D6" s="199"/>
    </row>
    <row r="8" spans="1:5" s="27" customFormat="1" ht="30" x14ac:dyDescent="0.25">
      <c r="A8" s="23" t="s">
        <v>21</v>
      </c>
      <c r="B8" s="24" t="s">
        <v>28</v>
      </c>
      <c r="C8" s="25" t="s">
        <v>16</v>
      </c>
      <c r="D8" s="24" t="s">
        <v>321</v>
      </c>
      <c r="E8" s="26" t="s">
        <v>29</v>
      </c>
    </row>
    <row r="9" spans="1:5" s="105" customFormat="1" x14ac:dyDescent="0.25">
      <c r="A9" s="150">
        <v>44331</v>
      </c>
      <c r="B9" s="99">
        <v>44470</v>
      </c>
      <c r="C9" s="152">
        <v>1000</v>
      </c>
      <c r="D9" s="151">
        <v>54292</v>
      </c>
      <c r="E9" s="38" t="s">
        <v>24</v>
      </c>
    </row>
    <row r="10" spans="1:5" s="105" customFormat="1" x14ac:dyDescent="0.25">
      <c r="A10" s="37">
        <v>44340</v>
      </c>
      <c r="B10" s="99">
        <v>44470</v>
      </c>
      <c r="C10" s="145">
        <v>100</v>
      </c>
      <c r="D10" s="142">
        <v>54624</v>
      </c>
      <c r="E10" s="38" t="s">
        <v>24</v>
      </c>
    </row>
    <row r="11" spans="1:5" s="105" customFormat="1" x14ac:dyDescent="0.25">
      <c r="A11" s="37">
        <v>44343</v>
      </c>
      <c r="B11" s="99">
        <v>44470</v>
      </c>
      <c r="C11" s="145">
        <v>300</v>
      </c>
      <c r="D11" s="142">
        <v>54745</v>
      </c>
      <c r="E11" s="38" t="s">
        <v>24</v>
      </c>
    </row>
    <row r="12" spans="1:5" s="105" customFormat="1" x14ac:dyDescent="0.25">
      <c r="A12" s="37">
        <v>44354</v>
      </c>
      <c r="B12" s="99">
        <v>44470</v>
      </c>
      <c r="C12" s="145">
        <v>10</v>
      </c>
      <c r="D12" s="142">
        <v>55189</v>
      </c>
      <c r="E12" s="38" t="s">
        <v>24</v>
      </c>
    </row>
    <row r="13" spans="1:5" s="105" customFormat="1" x14ac:dyDescent="0.25">
      <c r="A13" s="37">
        <v>44354</v>
      </c>
      <c r="B13" s="99">
        <v>44470</v>
      </c>
      <c r="C13" s="145">
        <v>10</v>
      </c>
      <c r="D13" s="142">
        <v>55199</v>
      </c>
      <c r="E13" s="38" t="s">
        <v>24</v>
      </c>
    </row>
    <row r="14" spans="1:5" s="105" customFormat="1" x14ac:dyDescent="0.25">
      <c r="A14" s="37">
        <v>44354</v>
      </c>
      <c r="B14" s="99">
        <v>44470</v>
      </c>
      <c r="C14" s="145">
        <v>10</v>
      </c>
      <c r="D14" s="142">
        <v>55201</v>
      </c>
      <c r="E14" s="38" t="s">
        <v>24</v>
      </c>
    </row>
    <row r="15" spans="1:5" s="105" customFormat="1" x14ac:dyDescent="0.25">
      <c r="A15" s="37">
        <v>44354</v>
      </c>
      <c r="B15" s="99">
        <v>44470</v>
      </c>
      <c r="C15" s="145">
        <v>10</v>
      </c>
      <c r="D15" s="142">
        <v>55202</v>
      </c>
      <c r="E15" s="38" t="s">
        <v>24</v>
      </c>
    </row>
    <row r="16" spans="1:5" s="105" customFormat="1" x14ac:dyDescent="0.25">
      <c r="A16" s="150">
        <v>44355</v>
      </c>
      <c r="B16" s="99">
        <v>44470</v>
      </c>
      <c r="C16" s="145">
        <v>155</v>
      </c>
      <c r="D16" s="142">
        <v>55322</v>
      </c>
      <c r="E16" s="38" t="s">
        <v>24</v>
      </c>
    </row>
    <row r="17" spans="1:5" s="105" customFormat="1" x14ac:dyDescent="0.25">
      <c r="A17" s="37">
        <v>44357</v>
      </c>
      <c r="B17" s="99">
        <v>44470</v>
      </c>
      <c r="C17" s="145">
        <v>300</v>
      </c>
      <c r="D17" s="142">
        <v>55423</v>
      </c>
      <c r="E17" s="38" t="s">
        <v>24</v>
      </c>
    </row>
    <row r="18" spans="1:5" s="105" customFormat="1" x14ac:dyDescent="0.25">
      <c r="A18" s="37">
        <v>44367</v>
      </c>
      <c r="B18" s="99">
        <v>44470</v>
      </c>
      <c r="C18" s="145">
        <v>15</v>
      </c>
      <c r="D18" s="142">
        <v>55779</v>
      </c>
      <c r="E18" s="38" t="s">
        <v>24</v>
      </c>
    </row>
    <row r="19" spans="1:5" s="105" customFormat="1" x14ac:dyDescent="0.25">
      <c r="A19" s="37">
        <v>44370</v>
      </c>
      <c r="B19" s="99">
        <v>44470</v>
      </c>
      <c r="C19" s="145">
        <v>100</v>
      </c>
      <c r="D19" s="142">
        <v>55974</v>
      </c>
      <c r="E19" s="38" t="s">
        <v>24</v>
      </c>
    </row>
    <row r="20" spans="1:5" s="105" customFormat="1" x14ac:dyDescent="0.25">
      <c r="A20" s="37">
        <v>44370</v>
      </c>
      <c r="B20" s="99">
        <v>44470</v>
      </c>
      <c r="C20" s="145">
        <v>500</v>
      </c>
      <c r="D20" s="142">
        <v>55975</v>
      </c>
      <c r="E20" s="38" t="s">
        <v>24</v>
      </c>
    </row>
    <row r="21" spans="1:5" s="105" customFormat="1" x14ac:dyDescent="0.25">
      <c r="A21" s="37">
        <v>44375</v>
      </c>
      <c r="B21" s="99">
        <v>44470</v>
      </c>
      <c r="C21" s="145">
        <v>1000</v>
      </c>
      <c r="D21" s="142">
        <v>56268</v>
      </c>
      <c r="E21" s="38" t="s">
        <v>24</v>
      </c>
    </row>
    <row r="22" spans="1:5" s="105" customFormat="1" x14ac:dyDescent="0.25">
      <c r="A22" s="37">
        <v>44419</v>
      </c>
      <c r="B22" s="37">
        <v>44445</v>
      </c>
      <c r="C22" s="145">
        <v>277</v>
      </c>
      <c r="D22" s="142">
        <v>58223</v>
      </c>
      <c r="E22" s="38" t="s">
        <v>24</v>
      </c>
    </row>
    <row r="23" spans="1:5" s="105" customFormat="1" x14ac:dyDescent="0.25">
      <c r="A23" s="37">
        <v>44421</v>
      </c>
      <c r="B23" s="99">
        <v>44470</v>
      </c>
      <c r="C23" s="145">
        <v>100</v>
      </c>
      <c r="D23" s="142">
        <v>58311</v>
      </c>
      <c r="E23" s="38" t="s">
        <v>24</v>
      </c>
    </row>
    <row r="24" spans="1:5" s="105" customFormat="1" x14ac:dyDescent="0.25">
      <c r="A24" s="37">
        <v>44423</v>
      </c>
      <c r="B24" s="37">
        <v>44445</v>
      </c>
      <c r="C24" s="145">
        <v>733</v>
      </c>
      <c r="D24" s="142">
        <v>58350</v>
      </c>
      <c r="E24" s="38" t="s">
        <v>24</v>
      </c>
    </row>
    <row r="25" spans="1:5" s="105" customFormat="1" x14ac:dyDescent="0.25">
      <c r="A25" s="37">
        <v>44429</v>
      </c>
      <c r="B25" s="99">
        <v>44470</v>
      </c>
      <c r="C25" s="145">
        <v>400</v>
      </c>
      <c r="D25" s="142">
        <v>58623</v>
      </c>
      <c r="E25" s="38" t="s">
        <v>24</v>
      </c>
    </row>
    <row r="26" spans="1:5" s="105" customFormat="1" x14ac:dyDescent="0.25">
      <c r="A26" s="37">
        <v>44431</v>
      </c>
      <c r="B26" s="99">
        <v>44470</v>
      </c>
      <c r="C26" s="145">
        <v>300</v>
      </c>
      <c r="D26" s="142">
        <v>58711</v>
      </c>
      <c r="E26" s="38" t="s">
        <v>24</v>
      </c>
    </row>
    <row r="27" spans="1:5" s="105" customFormat="1" x14ac:dyDescent="0.25">
      <c r="A27" s="37">
        <v>44433</v>
      </c>
      <c r="B27" s="37">
        <v>44445</v>
      </c>
      <c r="C27" s="145">
        <v>10</v>
      </c>
      <c r="D27" s="142">
        <v>58784</v>
      </c>
      <c r="E27" s="38" t="s">
        <v>24</v>
      </c>
    </row>
    <row r="28" spans="1:5" s="105" customFormat="1" x14ac:dyDescent="0.25">
      <c r="A28" s="37">
        <v>44458</v>
      </c>
      <c r="B28" s="99">
        <v>44470</v>
      </c>
      <c r="C28" s="145">
        <v>1000</v>
      </c>
      <c r="D28" s="142">
        <v>59864</v>
      </c>
      <c r="E28" s="38" t="s">
        <v>24</v>
      </c>
    </row>
    <row r="29" spans="1:5" s="105" customFormat="1" x14ac:dyDescent="0.25">
      <c r="A29" s="37">
        <v>44461</v>
      </c>
      <c r="B29" s="99">
        <v>44470</v>
      </c>
      <c r="C29" s="145">
        <v>500</v>
      </c>
      <c r="D29" s="142">
        <v>60016</v>
      </c>
      <c r="E29" s="38" t="s">
        <v>24</v>
      </c>
    </row>
    <row r="30" spans="1:5" ht="30" customHeight="1" x14ac:dyDescent="0.25">
      <c r="A30" s="202" t="s">
        <v>350</v>
      </c>
      <c r="B30" s="203"/>
      <c r="C30" s="7">
        <v>979.2</v>
      </c>
      <c r="D30" s="86"/>
      <c r="E30" s="91"/>
    </row>
    <row r="31" spans="1:5" ht="30" customHeight="1" x14ac:dyDescent="0.25">
      <c r="A31" s="202" t="s">
        <v>351</v>
      </c>
      <c r="B31" s="203"/>
      <c r="C31" s="7">
        <v>5577.6</v>
      </c>
      <c r="D31" s="86"/>
      <c r="E31" s="91"/>
    </row>
  </sheetData>
  <sheetProtection formatCells="0" formatColumns="0" formatRows="0" insertColumns="0" insertRows="0" insertHyperlinks="0" deleteColumns="0" deleteRows="0" sort="0" autoFilter="0" pivotTables="0"/>
  <mergeCells count="7">
    <mergeCell ref="A31:B31"/>
    <mergeCell ref="A30:B30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71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7" t="s">
        <v>0</v>
      </c>
      <c r="C1" s="197"/>
      <c r="D1" s="197"/>
      <c r="E1" s="197"/>
    </row>
    <row r="2" spans="1:5" ht="18.75" x14ac:dyDescent="0.3">
      <c r="B2" s="197" t="s">
        <v>1</v>
      </c>
      <c r="C2" s="197"/>
      <c r="D2" s="197"/>
      <c r="E2" s="197"/>
    </row>
    <row r="3" spans="1:5" ht="18" customHeight="1" x14ac:dyDescent="0.3">
      <c r="C3" s="21"/>
      <c r="D3" s="5"/>
    </row>
    <row r="4" spans="1:5" ht="18.75" x14ac:dyDescent="0.25">
      <c r="B4" s="198" t="s">
        <v>36</v>
      </c>
      <c r="C4" s="198"/>
      <c r="D4" s="198"/>
      <c r="E4" s="198"/>
    </row>
    <row r="5" spans="1:5" ht="18.75" x14ac:dyDescent="0.25">
      <c r="B5" s="198" t="s">
        <v>696</v>
      </c>
      <c r="C5" s="198"/>
      <c r="D5" s="198"/>
      <c r="E5" s="198"/>
    </row>
    <row r="6" spans="1:5" ht="18.75" x14ac:dyDescent="0.3">
      <c r="C6" s="199"/>
      <c r="D6" s="199"/>
    </row>
    <row r="8" spans="1:5" s="27" customFormat="1" ht="30" x14ac:dyDescent="0.25">
      <c r="A8" s="23" t="s">
        <v>46</v>
      </c>
      <c r="B8" s="24" t="s">
        <v>28</v>
      </c>
      <c r="C8" s="25" t="s">
        <v>16</v>
      </c>
      <c r="D8" s="24" t="s">
        <v>35</v>
      </c>
      <c r="E8" s="26" t="s">
        <v>29</v>
      </c>
    </row>
    <row r="9" spans="1:5" s="105" customFormat="1" x14ac:dyDescent="0.25">
      <c r="A9" s="127">
        <v>44261</v>
      </c>
      <c r="B9" s="158">
        <v>44470</v>
      </c>
      <c r="C9" s="139">
        <v>60</v>
      </c>
      <c r="D9" s="159">
        <v>8212</v>
      </c>
      <c r="E9" s="116" t="s">
        <v>24</v>
      </c>
    </row>
    <row r="10" spans="1:5" s="105" customFormat="1" x14ac:dyDescent="0.25">
      <c r="A10" s="127">
        <v>44263</v>
      </c>
      <c r="B10" s="158">
        <v>44470</v>
      </c>
      <c r="C10" s="139">
        <v>400</v>
      </c>
      <c r="D10" s="159">
        <v>1424</v>
      </c>
      <c r="E10" s="116" t="s">
        <v>24</v>
      </c>
    </row>
    <row r="11" spans="1:5" s="105" customFormat="1" x14ac:dyDescent="0.25">
      <c r="A11" s="127">
        <v>44268</v>
      </c>
      <c r="B11" s="158">
        <v>44470</v>
      </c>
      <c r="C11" s="139">
        <v>500</v>
      </c>
      <c r="D11" s="159">
        <v>5207</v>
      </c>
      <c r="E11" s="116" t="s">
        <v>24</v>
      </c>
    </row>
    <row r="12" spans="1:5" s="105" customFormat="1" x14ac:dyDescent="0.25">
      <c r="A12" s="127">
        <v>44283</v>
      </c>
      <c r="B12" s="158">
        <v>44470</v>
      </c>
      <c r="C12" s="139">
        <v>25</v>
      </c>
      <c r="D12" s="159">
        <v>8865</v>
      </c>
      <c r="E12" s="116" t="s">
        <v>24</v>
      </c>
    </row>
    <row r="13" spans="1:5" s="105" customFormat="1" x14ac:dyDescent="0.25">
      <c r="A13" s="127">
        <v>44283</v>
      </c>
      <c r="B13" s="158">
        <v>44470</v>
      </c>
      <c r="C13" s="139">
        <v>30</v>
      </c>
      <c r="D13" s="159">
        <v>2550</v>
      </c>
      <c r="E13" s="116" t="s">
        <v>24</v>
      </c>
    </row>
    <row r="14" spans="1:5" s="105" customFormat="1" x14ac:dyDescent="0.25">
      <c r="A14" s="127">
        <v>44284</v>
      </c>
      <c r="B14" s="158">
        <v>44470</v>
      </c>
      <c r="C14" s="139">
        <v>50</v>
      </c>
      <c r="D14" s="159">
        <v>2550</v>
      </c>
      <c r="E14" s="116" t="s">
        <v>24</v>
      </c>
    </row>
    <row r="15" spans="1:5" s="105" customFormat="1" x14ac:dyDescent="0.25">
      <c r="A15" s="127">
        <v>44285</v>
      </c>
      <c r="B15" s="158">
        <v>44470</v>
      </c>
      <c r="C15" s="139">
        <v>20</v>
      </c>
      <c r="D15" s="159">
        <v>2550</v>
      </c>
      <c r="E15" s="116" t="s">
        <v>24</v>
      </c>
    </row>
    <row r="16" spans="1:5" s="105" customFormat="1" x14ac:dyDescent="0.25">
      <c r="A16" s="127">
        <v>44286</v>
      </c>
      <c r="B16" s="158">
        <v>44470</v>
      </c>
      <c r="C16" s="139">
        <v>100</v>
      </c>
      <c r="D16" s="159">
        <v>6836</v>
      </c>
      <c r="E16" s="116" t="s">
        <v>24</v>
      </c>
    </row>
    <row r="17" spans="1:5" s="105" customFormat="1" x14ac:dyDescent="0.25">
      <c r="A17" s="127">
        <v>44287</v>
      </c>
      <c r="B17" s="158">
        <v>44470</v>
      </c>
      <c r="C17" s="139">
        <v>3</v>
      </c>
      <c r="D17" s="159">
        <v>3560</v>
      </c>
      <c r="E17" s="116" t="s">
        <v>24</v>
      </c>
    </row>
    <row r="18" spans="1:5" s="105" customFormat="1" x14ac:dyDescent="0.25">
      <c r="A18" s="127">
        <v>44287</v>
      </c>
      <c r="B18" s="158">
        <v>44470</v>
      </c>
      <c r="C18" s="139">
        <v>20</v>
      </c>
      <c r="D18" s="159">
        <v>7969</v>
      </c>
      <c r="E18" s="116" t="s">
        <v>24</v>
      </c>
    </row>
    <row r="19" spans="1:5" s="105" customFormat="1" x14ac:dyDescent="0.25">
      <c r="A19" s="127">
        <v>44287</v>
      </c>
      <c r="B19" s="158">
        <v>44470</v>
      </c>
      <c r="C19" s="139">
        <v>500</v>
      </c>
      <c r="D19" s="159">
        <v>1169</v>
      </c>
      <c r="E19" s="116" t="s">
        <v>24</v>
      </c>
    </row>
    <row r="20" spans="1:5" s="105" customFormat="1" x14ac:dyDescent="0.25">
      <c r="A20" s="127">
        <v>44287</v>
      </c>
      <c r="B20" s="158">
        <v>44470</v>
      </c>
      <c r="C20" s="139">
        <v>1</v>
      </c>
      <c r="D20" s="159">
        <v>2713</v>
      </c>
      <c r="E20" s="116" t="s">
        <v>24</v>
      </c>
    </row>
    <row r="21" spans="1:5" s="105" customFormat="1" x14ac:dyDescent="0.25">
      <c r="A21" s="127">
        <v>44288</v>
      </c>
      <c r="B21" s="158">
        <v>44470</v>
      </c>
      <c r="C21" s="139">
        <v>5</v>
      </c>
      <c r="D21" s="159">
        <v>3560</v>
      </c>
      <c r="E21" s="116" t="s">
        <v>24</v>
      </c>
    </row>
    <row r="22" spans="1:5" s="105" customFormat="1" x14ac:dyDescent="0.25">
      <c r="A22" s="127">
        <v>44288</v>
      </c>
      <c r="B22" s="158">
        <v>44470</v>
      </c>
      <c r="C22" s="139">
        <v>3</v>
      </c>
      <c r="D22" s="159">
        <v>3560</v>
      </c>
      <c r="E22" s="116" t="s">
        <v>24</v>
      </c>
    </row>
    <row r="23" spans="1:5" s="105" customFormat="1" x14ac:dyDescent="0.25">
      <c r="A23" s="127">
        <v>44417</v>
      </c>
      <c r="B23" s="158">
        <v>44470</v>
      </c>
      <c r="C23" s="139">
        <v>500</v>
      </c>
      <c r="D23" s="159">
        <v>9554</v>
      </c>
      <c r="E23" s="116" t="s">
        <v>24</v>
      </c>
    </row>
    <row r="24" spans="1:5" s="105" customFormat="1" x14ac:dyDescent="0.25">
      <c r="A24" s="127">
        <v>44418</v>
      </c>
      <c r="B24" s="158">
        <v>44470</v>
      </c>
      <c r="C24" s="139">
        <v>500</v>
      </c>
      <c r="D24" s="159">
        <v>8600</v>
      </c>
      <c r="E24" s="116" t="s">
        <v>24</v>
      </c>
    </row>
    <row r="25" spans="1:5" s="105" customFormat="1" x14ac:dyDescent="0.25">
      <c r="A25" s="127">
        <v>44420</v>
      </c>
      <c r="B25" s="158">
        <v>44470</v>
      </c>
      <c r="C25" s="139">
        <v>33</v>
      </c>
      <c r="D25" s="159">
        <v>5700</v>
      </c>
      <c r="E25" s="116" t="s">
        <v>24</v>
      </c>
    </row>
    <row r="26" spans="1:5" s="105" customFormat="1" x14ac:dyDescent="0.25">
      <c r="A26" s="127">
        <v>44420</v>
      </c>
      <c r="B26" s="158">
        <v>44470</v>
      </c>
      <c r="C26" s="139">
        <v>500</v>
      </c>
      <c r="D26" s="159">
        <v>9845</v>
      </c>
      <c r="E26" s="116" t="s">
        <v>24</v>
      </c>
    </row>
    <row r="27" spans="1:5" s="105" customFormat="1" x14ac:dyDescent="0.25">
      <c r="A27" s="127">
        <v>44423</v>
      </c>
      <c r="B27" s="158">
        <v>44470</v>
      </c>
      <c r="C27" s="139">
        <v>100</v>
      </c>
      <c r="D27" s="159">
        <v>7144</v>
      </c>
      <c r="E27" s="116" t="s">
        <v>24</v>
      </c>
    </row>
    <row r="28" spans="1:5" s="105" customFormat="1" x14ac:dyDescent="0.25">
      <c r="A28" s="127">
        <v>44430</v>
      </c>
      <c r="B28" s="158">
        <v>44470</v>
      </c>
      <c r="C28" s="139">
        <v>100</v>
      </c>
      <c r="D28" s="159">
        <v>3595</v>
      </c>
      <c r="E28" s="116" t="s">
        <v>24</v>
      </c>
    </row>
    <row r="29" spans="1:5" s="105" customFormat="1" x14ac:dyDescent="0.25">
      <c r="A29" s="127">
        <v>44431</v>
      </c>
      <c r="B29" s="158">
        <v>44470</v>
      </c>
      <c r="C29" s="139">
        <v>200</v>
      </c>
      <c r="D29" s="160" t="s">
        <v>666</v>
      </c>
      <c r="E29" s="116" t="s">
        <v>24</v>
      </c>
    </row>
    <row r="30" spans="1:5" s="105" customFormat="1" x14ac:dyDescent="0.25">
      <c r="A30" s="127">
        <v>44434</v>
      </c>
      <c r="B30" s="158">
        <v>44470</v>
      </c>
      <c r="C30" s="139">
        <v>50</v>
      </c>
      <c r="D30" s="159">
        <v>1313</v>
      </c>
      <c r="E30" s="116" t="s">
        <v>24</v>
      </c>
    </row>
    <row r="31" spans="1:5" s="105" customFormat="1" x14ac:dyDescent="0.25">
      <c r="A31" s="127">
        <v>44435</v>
      </c>
      <c r="B31" s="158">
        <v>44470</v>
      </c>
      <c r="C31" s="139">
        <v>777</v>
      </c>
      <c r="D31" s="159">
        <v>2983</v>
      </c>
      <c r="E31" s="116" t="s">
        <v>24</v>
      </c>
    </row>
    <row r="32" spans="1:5" s="105" customFormat="1" x14ac:dyDescent="0.25">
      <c r="A32" s="127">
        <v>44436</v>
      </c>
      <c r="B32" s="158">
        <v>44470</v>
      </c>
      <c r="C32" s="139">
        <v>100</v>
      </c>
      <c r="D32" s="159">
        <v>7969</v>
      </c>
      <c r="E32" s="116" t="s">
        <v>24</v>
      </c>
    </row>
    <row r="33" spans="1:5" s="105" customFormat="1" x14ac:dyDescent="0.25">
      <c r="A33" s="127">
        <v>44436</v>
      </c>
      <c r="B33" s="158">
        <v>44470</v>
      </c>
      <c r="C33" s="139">
        <v>200</v>
      </c>
      <c r="D33" s="159">
        <v>6600</v>
      </c>
      <c r="E33" s="116" t="s">
        <v>24</v>
      </c>
    </row>
    <row r="34" spans="1:5" s="105" customFormat="1" x14ac:dyDescent="0.25">
      <c r="A34" s="127">
        <v>44437</v>
      </c>
      <c r="B34" s="158">
        <v>44470</v>
      </c>
      <c r="C34" s="139">
        <v>20</v>
      </c>
      <c r="D34" s="159">
        <v>7969</v>
      </c>
      <c r="E34" s="116" t="s">
        <v>24</v>
      </c>
    </row>
    <row r="35" spans="1:5" s="105" customFormat="1" x14ac:dyDescent="0.25">
      <c r="A35" s="127">
        <v>44438</v>
      </c>
      <c r="B35" s="158">
        <v>44470</v>
      </c>
      <c r="C35" s="139">
        <v>50</v>
      </c>
      <c r="D35" s="159">
        <v>1130</v>
      </c>
      <c r="E35" s="116" t="s">
        <v>24</v>
      </c>
    </row>
    <row r="36" spans="1:5" s="105" customFormat="1" x14ac:dyDescent="0.25">
      <c r="A36" s="127">
        <v>44438</v>
      </c>
      <c r="B36" s="158">
        <v>44470</v>
      </c>
      <c r="C36" s="139">
        <v>50</v>
      </c>
      <c r="D36" s="159">
        <v>1130</v>
      </c>
      <c r="E36" s="116" t="s">
        <v>24</v>
      </c>
    </row>
    <row r="37" spans="1:5" s="105" customFormat="1" x14ac:dyDescent="0.25">
      <c r="A37" s="127">
        <v>44438</v>
      </c>
      <c r="B37" s="158">
        <v>44470</v>
      </c>
      <c r="C37" s="139">
        <v>10</v>
      </c>
      <c r="D37" s="159">
        <v>1130</v>
      </c>
      <c r="E37" s="116" t="s">
        <v>24</v>
      </c>
    </row>
    <row r="38" spans="1:5" s="105" customFormat="1" x14ac:dyDescent="0.25">
      <c r="A38" s="127">
        <v>44438</v>
      </c>
      <c r="B38" s="158">
        <v>44470</v>
      </c>
      <c r="C38" s="139">
        <v>300</v>
      </c>
      <c r="D38" s="159">
        <v>4552</v>
      </c>
      <c r="E38" s="116" t="s">
        <v>24</v>
      </c>
    </row>
    <row r="39" spans="1:5" s="105" customFormat="1" x14ac:dyDescent="0.25">
      <c r="A39" s="127">
        <v>44438</v>
      </c>
      <c r="B39" s="158">
        <v>44470</v>
      </c>
      <c r="C39" s="139">
        <v>100</v>
      </c>
      <c r="D39" s="159">
        <v>3595</v>
      </c>
      <c r="E39" s="116" t="s">
        <v>24</v>
      </c>
    </row>
    <row r="40" spans="1:5" s="105" customFormat="1" x14ac:dyDescent="0.25">
      <c r="A40" s="127">
        <v>44441</v>
      </c>
      <c r="B40" s="158">
        <v>44470</v>
      </c>
      <c r="C40" s="139">
        <v>100</v>
      </c>
      <c r="D40" s="164">
        <v>6600</v>
      </c>
      <c r="E40" s="116" t="s">
        <v>24</v>
      </c>
    </row>
    <row r="41" spans="1:5" s="105" customFormat="1" x14ac:dyDescent="0.25">
      <c r="A41" s="127">
        <v>44443</v>
      </c>
      <c r="B41" s="158">
        <v>44470</v>
      </c>
      <c r="C41" s="139">
        <v>1000</v>
      </c>
      <c r="D41" s="164">
        <v>8422</v>
      </c>
      <c r="E41" s="116" t="s">
        <v>24</v>
      </c>
    </row>
    <row r="42" spans="1:5" s="105" customFormat="1" x14ac:dyDescent="0.25">
      <c r="A42" s="127">
        <v>44443</v>
      </c>
      <c r="B42" s="158">
        <v>44470</v>
      </c>
      <c r="C42" s="139">
        <v>300</v>
      </c>
      <c r="D42" s="164">
        <v>1741</v>
      </c>
      <c r="E42" s="116" t="s">
        <v>24</v>
      </c>
    </row>
    <row r="43" spans="1:5" s="105" customFormat="1" ht="15.75" x14ac:dyDescent="0.25">
      <c r="A43" s="127">
        <v>44444</v>
      </c>
      <c r="B43" s="158">
        <v>44470</v>
      </c>
      <c r="C43" s="139">
        <v>100</v>
      </c>
      <c r="D43" s="165" t="s">
        <v>543</v>
      </c>
      <c r="E43" s="116" t="s">
        <v>24</v>
      </c>
    </row>
    <row r="44" spans="1:5" s="105" customFormat="1" x14ac:dyDescent="0.25">
      <c r="A44" s="127">
        <v>44445</v>
      </c>
      <c r="B44" s="158">
        <v>44470</v>
      </c>
      <c r="C44" s="139">
        <v>300</v>
      </c>
      <c r="D44" s="164">
        <v>8600</v>
      </c>
      <c r="E44" s="116" t="s">
        <v>24</v>
      </c>
    </row>
    <row r="45" spans="1:5" s="105" customFormat="1" x14ac:dyDescent="0.25">
      <c r="A45" s="127">
        <v>44446</v>
      </c>
      <c r="B45" s="158">
        <v>44470</v>
      </c>
      <c r="C45" s="139">
        <v>200</v>
      </c>
      <c r="D45" s="164">
        <v>941</v>
      </c>
      <c r="E45" s="116" t="s">
        <v>24</v>
      </c>
    </row>
    <row r="46" spans="1:5" s="105" customFormat="1" x14ac:dyDescent="0.25">
      <c r="A46" s="127">
        <v>44446</v>
      </c>
      <c r="B46" s="158">
        <v>44470</v>
      </c>
      <c r="C46" s="139">
        <v>100</v>
      </c>
      <c r="D46" s="164">
        <v>6600</v>
      </c>
      <c r="E46" s="116" t="s">
        <v>24</v>
      </c>
    </row>
    <row r="47" spans="1:5" s="105" customFormat="1" x14ac:dyDescent="0.25">
      <c r="A47" s="127">
        <v>44447</v>
      </c>
      <c r="B47" s="158">
        <v>44470</v>
      </c>
      <c r="C47" s="139">
        <v>500</v>
      </c>
      <c r="D47" s="164">
        <v>1673</v>
      </c>
      <c r="E47" s="116" t="s">
        <v>24</v>
      </c>
    </row>
    <row r="48" spans="1:5" s="105" customFormat="1" x14ac:dyDescent="0.25">
      <c r="A48" s="127">
        <v>44448</v>
      </c>
      <c r="B48" s="158">
        <v>44470</v>
      </c>
      <c r="C48" s="139">
        <v>350</v>
      </c>
      <c r="D48" s="164">
        <v>7591</v>
      </c>
      <c r="E48" s="116" t="s">
        <v>24</v>
      </c>
    </row>
    <row r="49" spans="1:5" s="105" customFormat="1" x14ac:dyDescent="0.25">
      <c r="A49" s="127">
        <v>44449</v>
      </c>
      <c r="B49" s="158">
        <v>44470</v>
      </c>
      <c r="C49" s="139">
        <v>200</v>
      </c>
      <c r="D49" s="164">
        <v>941</v>
      </c>
      <c r="E49" s="116" t="s">
        <v>24</v>
      </c>
    </row>
    <row r="50" spans="1:5" s="105" customFormat="1" x14ac:dyDescent="0.25">
      <c r="A50" s="127">
        <v>44450</v>
      </c>
      <c r="B50" s="158">
        <v>44470</v>
      </c>
      <c r="C50" s="139">
        <v>50</v>
      </c>
      <c r="D50" s="164">
        <v>8463</v>
      </c>
      <c r="E50" s="116" t="s">
        <v>24</v>
      </c>
    </row>
    <row r="51" spans="1:5" s="105" customFormat="1" x14ac:dyDescent="0.25">
      <c r="A51" s="127">
        <v>44450</v>
      </c>
      <c r="B51" s="158">
        <v>44470</v>
      </c>
      <c r="C51" s="139">
        <v>50</v>
      </c>
      <c r="D51" s="164">
        <v>8463</v>
      </c>
      <c r="E51" s="116" t="s">
        <v>24</v>
      </c>
    </row>
    <row r="52" spans="1:5" s="105" customFormat="1" x14ac:dyDescent="0.25">
      <c r="A52" s="127">
        <v>44450</v>
      </c>
      <c r="B52" s="158">
        <v>44470</v>
      </c>
      <c r="C52" s="139">
        <v>20</v>
      </c>
      <c r="D52" s="164">
        <v>7969</v>
      </c>
      <c r="E52" s="116" t="s">
        <v>24</v>
      </c>
    </row>
    <row r="53" spans="1:5" s="105" customFormat="1" x14ac:dyDescent="0.25">
      <c r="A53" s="127">
        <v>44453</v>
      </c>
      <c r="B53" s="158">
        <v>44470</v>
      </c>
      <c r="C53" s="139">
        <v>30</v>
      </c>
      <c r="D53" s="164">
        <v>7969</v>
      </c>
      <c r="E53" s="116" t="s">
        <v>24</v>
      </c>
    </row>
    <row r="54" spans="1:5" s="105" customFormat="1" x14ac:dyDescent="0.25">
      <c r="A54" s="127">
        <v>44453</v>
      </c>
      <c r="B54" s="158">
        <v>44470</v>
      </c>
      <c r="C54" s="139">
        <v>100</v>
      </c>
      <c r="D54" s="164">
        <v>4595</v>
      </c>
      <c r="E54" s="116" t="s">
        <v>24</v>
      </c>
    </row>
    <row r="55" spans="1:5" s="105" customFormat="1" x14ac:dyDescent="0.25">
      <c r="A55" s="127">
        <v>44459</v>
      </c>
      <c r="B55" s="158">
        <v>44470</v>
      </c>
      <c r="C55" s="139">
        <v>200</v>
      </c>
      <c r="D55" s="164">
        <v>6851</v>
      </c>
      <c r="E55" s="116" t="s">
        <v>24</v>
      </c>
    </row>
    <row r="56" spans="1:5" s="105" customFormat="1" x14ac:dyDescent="0.25">
      <c r="A56" s="127">
        <v>44461</v>
      </c>
      <c r="B56" s="158">
        <v>44470</v>
      </c>
      <c r="C56" s="139">
        <v>200</v>
      </c>
      <c r="D56" s="164">
        <v>941</v>
      </c>
      <c r="E56" s="116" t="s">
        <v>24</v>
      </c>
    </row>
    <row r="57" spans="1:5" s="105" customFormat="1" x14ac:dyDescent="0.25">
      <c r="A57" s="127">
        <v>44464</v>
      </c>
      <c r="B57" s="158">
        <v>44470</v>
      </c>
      <c r="C57" s="139">
        <v>300</v>
      </c>
      <c r="D57" s="164">
        <v>4556</v>
      </c>
      <c r="E57" s="116" t="s">
        <v>24</v>
      </c>
    </row>
    <row r="58" spans="1:5" s="105" customFormat="1" x14ac:dyDescent="0.25">
      <c r="A58" s="127">
        <v>44466</v>
      </c>
      <c r="B58" s="158">
        <v>44470</v>
      </c>
      <c r="C58" s="139">
        <v>300</v>
      </c>
      <c r="D58" s="164">
        <v>9845</v>
      </c>
      <c r="E58" s="116" t="s">
        <v>24</v>
      </c>
    </row>
    <row r="59" spans="1:5" s="105" customFormat="1" x14ac:dyDescent="0.25">
      <c r="A59" s="127">
        <v>44466</v>
      </c>
      <c r="B59" s="158">
        <v>44470</v>
      </c>
      <c r="C59" s="139">
        <v>80</v>
      </c>
      <c r="D59" s="164">
        <v>6544</v>
      </c>
      <c r="E59" s="116" t="s">
        <v>24</v>
      </c>
    </row>
    <row r="60" spans="1:5" s="105" customFormat="1" x14ac:dyDescent="0.25">
      <c r="A60" s="127">
        <v>44468</v>
      </c>
      <c r="B60" s="158">
        <v>44470</v>
      </c>
      <c r="C60" s="139">
        <v>100</v>
      </c>
      <c r="D60" s="164">
        <v>6600</v>
      </c>
      <c r="E60" s="116" t="s">
        <v>24</v>
      </c>
    </row>
    <row r="61" spans="1:5" s="105" customFormat="1" x14ac:dyDescent="0.25">
      <c r="A61" s="127">
        <v>44468</v>
      </c>
      <c r="B61" s="158">
        <v>44470</v>
      </c>
      <c r="C61" s="139">
        <v>150</v>
      </c>
      <c r="D61" s="164">
        <v>9340</v>
      </c>
      <c r="E61" s="116" t="s">
        <v>24</v>
      </c>
    </row>
    <row r="62" spans="1:5" ht="30" customHeight="1" x14ac:dyDescent="0.25">
      <c r="A62" s="206" t="s">
        <v>30</v>
      </c>
      <c r="B62" s="207"/>
      <c r="C62" s="7"/>
      <c r="D62" s="92"/>
      <c r="E62" s="16"/>
    </row>
    <row r="63" spans="1:5" ht="30" customHeight="1" x14ac:dyDescent="0.25">
      <c r="A63" s="206" t="s">
        <v>37</v>
      </c>
      <c r="B63" s="207"/>
      <c r="C63" s="7">
        <v>9229.27</v>
      </c>
      <c r="D63" s="92"/>
      <c r="E63" s="16"/>
    </row>
    <row r="64" spans="1:5" x14ac:dyDescent="0.25">
      <c r="C64" s="30"/>
    </row>
    <row r="71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63:B63"/>
    <mergeCell ref="C6:D6"/>
    <mergeCell ref="A62:B62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29"/>
  <sheetViews>
    <sheetView showGridLines="0" workbookViewId="0">
      <selection activeCell="A11" sqref="A11"/>
    </sheetView>
  </sheetViews>
  <sheetFormatPr defaultColWidth="11.42578125" defaultRowHeight="15" customHeight="1" x14ac:dyDescent="0.25"/>
  <cols>
    <col min="1" max="1" width="20.7109375" style="6" customWidth="1"/>
    <col min="2" max="2" width="12.28515625" style="6" bestFit="1" customWidth="1"/>
    <col min="3" max="3" width="41.5703125" style="79" bestFit="1" customWidth="1"/>
    <col min="4" max="4" width="128.5703125" style="101" customWidth="1"/>
    <col min="5" max="253" width="8.85546875" style="101" customWidth="1"/>
    <col min="254" max="16384" width="11.42578125" style="101"/>
  </cols>
  <sheetData>
    <row r="1" spans="1:4" ht="18.75" x14ac:dyDescent="0.3">
      <c r="B1" s="197" t="s">
        <v>0</v>
      </c>
      <c r="C1" s="197"/>
      <c r="D1" s="197"/>
    </row>
    <row r="2" spans="1:4" ht="15" customHeight="1" x14ac:dyDescent="0.3">
      <c r="B2" s="197" t="s">
        <v>1</v>
      </c>
      <c r="C2" s="197"/>
      <c r="D2" s="197"/>
    </row>
    <row r="3" spans="1:4" ht="15" customHeight="1" x14ac:dyDescent="0.3">
      <c r="B3" s="131"/>
      <c r="C3" s="78"/>
    </row>
    <row r="4" spans="1:4" ht="15" customHeight="1" x14ac:dyDescent="0.25">
      <c r="B4" s="198" t="s">
        <v>38</v>
      </c>
      <c r="C4" s="198"/>
      <c r="D4" s="198"/>
    </row>
    <row r="5" spans="1:4" ht="15" customHeight="1" x14ac:dyDescent="0.25">
      <c r="B5" s="198" t="s">
        <v>39</v>
      </c>
      <c r="C5" s="198"/>
      <c r="D5" s="198"/>
    </row>
    <row r="6" spans="1:4" ht="15" customHeight="1" x14ac:dyDescent="0.3">
      <c r="B6" s="199" t="s">
        <v>696</v>
      </c>
      <c r="C6" s="199"/>
      <c r="D6" s="199"/>
    </row>
    <row r="9" spans="1:4" ht="15" customHeight="1" x14ac:dyDescent="0.25">
      <c r="A9" s="133" t="s">
        <v>40</v>
      </c>
      <c r="B9" s="28" t="s">
        <v>16</v>
      </c>
      <c r="C9" s="28" t="s">
        <v>23</v>
      </c>
      <c r="D9" s="14" t="s">
        <v>29</v>
      </c>
    </row>
    <row r="10" spans="1:4" ht="15" customHeight="1" x14ac:dyDescent="0.25">
      <c r="A10" s="208" t="s">
        <v>47</v>
      </c>
      <c r="B10" s="208"/>
      <c r="C10" s="208"/>
      <c r="D10" s="208"/>
    </row>
    <row r="11" spans="1:4" ht="15.75" customHeight="1" x14ac:dyDescent="0.25">
      <c r="A11" s="143">
        <v>44440.547488425858</v>
      </c>
      <c r="B11" s="144">
        <v>25</v>
      </c>
      <c r="C11" s="157" t="s">
        <v>597</v>
      </c>
      <c r="D11" s="157" t="s">
        <v>24</v>
      </c>
    </row>
    <row r="12" spans="1:4" ht="15.75" customHeight="1" x14ac:dyDescent="0.25">
      <c r="A12" s="143">
        <v>44440.502893518656</v>
      </c>
      <c r="B12" s="144">
        <v>50</v>
      </c>
      <c r="C12" s="157" t="s">
        <v>455</v>
      </c>
      <c r="D12" s="135" t="s">
        <v>24</v>
      </c>
    </row>
    <row r="13" spans="1:4" ht="15.75" customHeight="1" x14ac:dyDescent="0.25">
      <c r="A13" s="143">
        <v>44440.476724537089</v>
      </c>
      <c r="B13" s="144">
        <v>51</v>
      </c>
      <c r="C13" s="157" t="s">
        <v>358</v>
      </c>
      <c r="D13" s="135" t="s">
        <v>24</v>
      </c>
    </row>
    <row r="14" spans="1:4" ht="15.75" customHeight="1" x14ac:dyDescent="0.25">
      <c r="A14" s="143">
        <v>44440.057326389011</v>
      </c>
      <c r="B14" s="144">
        <v>100</v>
      </c>
      <c r="C14" s="157" t="s">
        <v>697</v>
      </c>
      <c r="D14" s="135" t="s">
        <v>24</v>
      </c>
    </row>
    <row r="15" spans="1:4" ht="15.75" customHeight="1" x14ac:dyDescent="0.25">
      <c r="A15" s="143">
        <v>44440.435324074235</v>
      </c>
      <c r="B15" s="144">
        <v>100</v>
      </c>
      <c r="C15" s="157" t="s">
        <v>698</v>
      </c>
      <c r="D15" s="135" t="s">
        <v>24</v>
      </c>
    </row>
    <row r="16" spans="1:4" ht="15.75" customHeight="1" x14ac:dyDescent="0.25">
      <c r="A16" s="143">
        <v>44440.442615740933</v>
      </c>
      <c r="B16" s="144">
        <v>100</v>
      </c>
      <c r="C16" s="157" t="s">
        <v>557</v>
      </c>
      <c r="D16" s="135" t="s">
        <v>24</v>
      </c>
    </row>
    <row r="17" spans="1:4" ht="15.75" customHeight="1" x14ac:dyDescent="0.25">
      <c r="A17" s="143">
        <v>44440.446307870559</v>
      </c>
      <c r="B17" s="144">
        <v>100</v>
      </c>
      <c r="C17" s="157" t="s">
        <v>363</v>
      </c>
      <c r="D17" s="135" t="s">
        <v>24</v>
      </c>
    </row>
    <row r="18" spans="1:4" ht="15.75" customHeight="1" x14ac:dyDescent="0.25">
      <c r="A18" s="143">
        <v>44440.486990740523</v>
      </c>
      <c r="B18" s="144">
        <v>100</v>
      </c>
      <c r="C18" s="157" t="s">
        <v>658</v>
      </c>
      <c r="D18" s="135" t="s">
        <v>24</v>
      </c>
    </row>
    <row r="19" spans="1:4" ht="15.75" customHeight="1" x14ac:dyDescent="0.25">
      <c r="A19" s="143">
        <v>44440.466145833489</v>
      </c>
      <c r="B19" s="144">
        <v>150</v>
      </c>
      <c r="C19" s="157" t="s">
        <v>488</v>
      </c>
      <c r="D19" s="135" t="s">
        <v>24</v>
      </c>
    </row>
    <row r="20" spans="1:4" ht="15.75" customHeight="1" x14ac:dyDescent="0.25">
      <c r="A20" s="143">
        <v>44440.719224537257</v>
      </c>
      <c r="B20" s="144">
        <v>160</v>
      </c>
      <c r="C20" s="157" t="s">
        <v>645</v>
      </c>
      <c r="D20" s="135" t="s">
        <v>24</v>
      </c>
    </row>
    <row r="21" spans="1:4" ht="15.75" customHeight="1" x14ac:dyDescent="0.25">
      <c r="A21" s="143">
        <v>44440.532604166772</v>
      </c>
      <c r="B21" s="144">
        <v>200</v>
      </c>
      <c r="C21" s="157" t="s">
        <v>51</v>
      </c>
      <c r="D21" s="135" t="s">
        <v>24</v>
      </c>
    </row>
    <row r="22" spans="1:4" ht="15.75" customHeight="1" x14ac:dyDescent="0.25">
      <c r="A22" s="143">
        <v>44440.591909722425</v>
      </c>
      <c r="B22" s="144">
        <v>200</v>
      </c>
      <c r="C22" s="157" t="s">
        <v>487</v>
      </c>
      <c r="D22" s="135" t="s">
        <v>24</v>
      </c>
    </row>
    <row r="23" spans="1:4" ht="15.75" customHeight="1" x14ac:dyDescent="0.25">
      <c r="A23" s="143">
        <v>44440.495983796194</v>
      </c>
      <c r="B23" s="144">
        <v>300</v>
      </c>
      <c r="C23" s="157" t="s">
        <v>50</v>
      </c>
      <c r="D23" s="135" t="s">
        <v>24</v>
      </c>
    </row>
    <row r="24" spans="1:4" ht="15.75" customHeight="1" x14ac:dyDescent="0.25">
      <c r="A24" s="143">
        <v>44440.512592592742</v>
      </c>
      <c r="B24" s="144">
        <v>300</v>
      </c>
      <c r="C24" s="157" t="s">
        <v>99</v>
      </c>
      <c r="D24" s="135" t="s">
        <v>24</v>
      </c>
    </row>
    <row r="25" spans="1:4" ht="15.75" customHeight="1" x14ac:dyDescent="0.25">
      <c r="A25" s="143">
        <v>44440.466122685</v>
      </c>
      <c r="B25" s="144">
        <v>400</v>
      </c>
      <c r="C25" s="157" t="s">
        <v>541</v>
      </c>
      <c r="D25" s="135" t="s">
        <v>24</v>
      </c>
    </row>
    <row r="26" spans="1:4" ht="15.75" customHeight="1" x14ac:dyDescent="0.25">
      <c r="A26" s="143">
        <v>44440.475127314683</v>
      </c>
      <c r="B26" s="144">
        <v>400</v>
      </c>
      <c r="C26" s="157" t="s">
        <v>96</v>
      </c>
      <c r="D26" s="135" t="s">
        <v>24</v>
      </c>
    </row>
    <row r="27" spans="1:4" ht="15.75" customHeight="1" x14ac:dyDescent="0.25">
      <c r="A27" s="143">
        <v>44440.47038194444</v>
      </c>
      <c r="B27" s="144">
        <v>500</v>
      </c>
      <c r="C27" s="157" t="s">
        <v>55</v>
      </c>
      <c r="D27" s="135" t="s">
        <v>24</v>
      </c>
    </row>
    <row r="28" spans="1:4" ht="15.75" customHeight="1" x14ac:dyDescent="0.25">
      <c r="A28" s="143">
        <v>44440.503958333284</v>
      </c>
      <c r="B28" s="144">
        <v>500</v>
      </c>
      <c r="C28" s="157" t="s">
        <v>434</v>
      </c>
      <c r="D28" s="135" t="s">
        <v>24</v>
      </c>
    </row>
    <row r="29" spans="1:4" ht="15.75" customHeight="1" x14ac:dyDescent="0.25">
      <c r="A29" s="143">
        <v>44440.693159722257</v>
      </c>
      <c r="B29" s="144">
        <v>500</v>
      </c>
      <c r="C29" s="157" t="s">
        <v>699</v>
      </c>
      <c r="D29" s="135" t="s">
        <v>24</v>
      </c>
    </row>
    <row r="30" spans="1:4" ht="15.75" customHeight="1" x14ac:dyDescent="0.25">
      <c r="A30" s="143">
        <v>44440.507662036922</v>
      </c>
      <c r="B30" s="144">
        <v>750</v>
      </c>
      <c r="C30" s="157" t="s">
        <v>558</v>
      </c>
      <c r="D30" s="135" t="s">
        <v>24</v>
      </c>
    </row>
    <row r="31" spans="1:4" ht="15.75" customHeight="1" x14ac:dyDescent="0.25">
      <c r="A31" s="143">
        <v>44440.503379629459</v>
      </c>
      <c r="B31" s="144">
        <v>800</v>
      </c>
      <c r="C31" s="157" t="s">
        <v>52</v>
      </c>
      <c r="D31" s="135" t="s">
        <v>24</v>
      </c>
    </row>
    <row r="32" spans="1:4" ht="15.75" customHeight="1" x14ac:dyDescent="0.25">
      <c r="A32" s="143">
        <v>44440.545949073974</v>
      </c>
      <c r="B32" s="144">
        <v>1000</v>
      </c>
      <c r="C32" s="157" t="s">
        <v>483</v>
      </c>
      <c r="D32" s="135" t="s">
        <v>24</v>
      </c>
    </row>
    <row r="33" spans="1:4" ht="15.75" customHeight="1" x14ac:dyDescent="0.25">
      <c r="A33" s="143">
        <v>44440.83526620362</v>
      </c>
      <c r="B33" s="144">
        <v>1000</v>
      </c>
      <c r="C33" s="157" t="s">
        <v>700</v>
      </c>
      <c r="D33" s="135" t="s">
        <v>24</v>
      </c>
    </row>
    <row r="34" spans="1:4" ht="15.75" customHeight="1" x14ac:dyDescent="0.25">
      <c r="A34" s="143">
        <v>44440.549444444478</v>
      </c>
      <c r="B34" s="144">
        <v>2000</v>
      </c>
      <c r="C34" s="161" t="s">
        <v>701</v>
      </c>
      <c r="D34" s="135" t="s">
        <v>24</v>
      </c>
    </row>
    <row r="35" spans="1:4" ht="15.75" customHeight="1" x14ac:dyDescent="0.25">
      <c r="A35" s="143">
        <v>44441.498136573937</v>
      </c>
      <c r="B35" s="144">
        <v>150</v>
      </c>
      <c r="C35" s="157" t="s">
        <v>53</v>
      </c>
      <c r="D35" s="135" t="s">
        <v>24</v>
      </c>
    </row>
    <row r="36" spans="1:4" ht="15.75" customHeight="1" x14ac:dyDescent="0.25">
      <c r="A36" s="143">
        <v>44441.06283564819</v>
      </c>
      <c r="B36" s="144">
        <v>240</v>
      </c>
      <c r="C36" s="157" t="s">
        <v>702</v>
      </c>
      <c r="D36" s="135" t="s">
        <v>24</v>
      </c>
    </row>
    <row r="37" spans="1:4" ht="15.75" customHeight="1" x14ac:dyDescent="0.25">
      <c r="A37" s="143">
        <v>44441.063078703824</v>
      </c>
      <c r="B37" s="144">
        <v>274</v>
      </c>
      <c r="C37" s="157" t="s">
        <v>703</v>
      </c>
      <c r="D37" s="135" t="s">
        <v>24</v>
      </c>
    </row>
    <row r="38" spans="1:4" ht="15.75" customHeight="1" x14ac:dyDescent="0.25">
      <c r="A38" s="143">
        <v>44441.065335648134</v>
      </c>
      <c r="B38" s="144">
        <v>350</v>
      </c>
      <c r="C38" s="157" t="s">
        <v>93</v>
      </c>
      <c r="D38" s="135" t="s">
        <v>24</v>
      </c>
    </row>
    <row r="39" spans="1:4" ht="15.75" customHeight="1" x14ac:dyDescent="0.25">
      <c r="A39" s="143">
        <v>44441.503831018694</v>
      </c>
      <c r="B39" s="144">
        <v>500</v>
      </c>
      <c r="C39" s="157" t="s">
        <v>535</v>
      </c>
      <c r="D39" s="135" t="s">
        <v>24</v>
      </c>
    </row>
    <row r="40" spans="1:4" ht="15.75" customHeight="1" x14ac:dyDescent="0.25">
      <c r="A40" s="143">
        <v>44441.83167824056</v>
      </c>
      <c r="B40" s="144">
        <v>500</v>
      </c>
      <c r="C40" s="157" t="s">
        <v>704</v>
      </c>
      <c r="D40" s="135" t="s">
        <v>24</v>
      </c>
    </row>
    <row r="41" spans="1:4" ht="15.75" customHeight="1" x14ac:dyDescent="0.25">
      <c r="A41" s="143">
        <v>44441.868657407351</v>
      </c>
      <c r="B41" s="144">
        <v>500</v>
      </c>
      <c r="C41" s="157" t="s">
        <v>598</v>
      </c>
      <c r="D41" s="135" t="s">
        <v>24</v>
      </c>
    </row>
    <row r="42" spans="1:4" ht="15.75" customHeight="1" x14ac:dyDescent="0.25">
      <c r="A42" s="143">
        <v>44441.05564814806</v>
      </c>
      <c r="B42" s="144">
        <v>529</v>
      </c>
      <c r="C42" s="157" t="s">
        <v>388</v>
      </c>
      <c r="D42" s="135" t="s">
        <v>24</v>
      </c>
    </row>
    <row r="43" spans="1:4" ht="15.75" customHeight="1" x14ac:dyDescent="0.25">
      <c r="A43" s="143">
        <v>44442.667893518694</v>
      </c>
      <c r="B43" s="144">
        <v>1</v>
      </c>
      <c r="C43" s="157" t="s">
        <v>705</v>
      </c>
      <c r="D43" s="135" t="s">
        <v>24</v>
      </c>
    </row>
    <row r="44" spans="1:4" ht="15.75" customHeight="1" x14ac:dyDescent="0.25">
      <c r="A44" s="143">
        <v>44442.456967592705</v>
      </c>
      <c r="B44" s="144">
        <v>200</v>
      </c>
      <c r="C44" s="157" t="s">
        <v>54</v>
      </c>
      <c r="D44" s="135" t="s">
        <v>24</v>
      </c>
    </row>
    <row r="45" spans="1:4" ht="15.75" customHeight="1" x14ac:dyDescent="0.25">
      <c r="A45" s="143">
        <v>44442.49465277791</v>
      </c>
      <c r="B45" s="144">
        <v>200</v>
      </c>
      <c r="C45" s="157" t="s">
        <v>706</v>
      </c>
      <c r="D45" s="135" t="s">
        <v>24</v>
      </c>
    </row>
    <row r="46" spans="1:4" ht="15.75" customHeight="1" x14ac:dyDescent="0.25">
      <c r="A46" s="143">
        <v>44442.067592592444</v>
      </c>
      <c r="B46" s="144">
        <v>310</v>
      </c>
      <c r="C46" s="157" t="s">
        <v>646</v>
      </c>
      <c r="D46" s="135" t="s">
        <v>24</v>
      </c>
    </row>
    <row r="47" spans="1:4" ht="15.75" customHeight="1" x14ac:dyDescent="0.25">
      <c r="A47" s="143">
        <v>44442.83526620362</v>
      </c>
      <c r="B47" s="144">
        <v>1000</v>
      </c>
      <c r="C47" s="157" t="s">
        <v>707</v>
      </c>
      <c r="D47" s="135" t="s">
        <v>24</v>
      </c>
    </row>
    <row r="48" spans="1:4" ht="15.75" customHeight="1" x14ac:dyDescent="0.25">
      <c r="A48" s="143">
        <v>44442.441284722183</v>
      </c>
      <c r="B48" s="144">
        <v>6500</v>
      </c>
      <c r="C48" s="157" t="s">
        <v>708</v>
      </c>
      <c r="D48" s="135" t="s">
        <v>24</v>
      </c>
    </row>
    <row r="49" spans="1:4" ht="15.75" customHeight="1" x14ac:dyDescent="0.25">
      <c r="A49" s="143">
        <v>44443.435416666791</v>
      </c>
      <c r="B49" s="144">
        <v>100</v>
      </c>
      <c r="C49" s="157" t="s">
        <v>344</v>
      </c>
      <c r="D49" s="135" t="s">
        <v>24</v>
      </c>
    </row>
    <row r="50" spans="1:4" ht="15.75" customHeight="1" x14ac:dyDescent="0.25">
      <c r="A50" s="143">
        <v>44443.488611110952</v>
      </c>
      <c r="B50" s="144">
        <v>100</v>
      </c>
      <c r="C50" s="157" t="s">
        <v>536</v>
      </c>
      <c r="D50" s="135" t="s">
        <v>24</v>
      </c>
    </row>
    <row r="51" spans="1:4" ht="15.75" customHeight="1" x14ac:dyDescent="0.25">
      <c r="A51" s="143">
        <v>44443.657384259161</v>
      </c>
      <c r="B51" s="144">
        <v>200</v>
      </c>
      <c r="C51" s="157" t="s">
        <v>709</v>
      </c>
      <c r="D51" s="135" t="s">
        <v>24</v>
      </c>
    </row>
    <row r="52" spans="1:4" ht="15.75" customHeight="1" x14ac:dyDescent="0.25">
      <c r="A52" s="143">
        <v>44443.416018518619</v>
      </c>
      <c r="B52" s="144">
        <v>300</v>
      </c>
      <c r="C52" s="157" t="s">
        <v>510</v>
      </c>
      <c r="D52" s="135" t="s">
        <v>24</v>
      </c>
    </row>
    <row r="53" spans="1:4" ht="15.75" customHeight="1" x14ac:dyDescent="0.25">
      <c r="A53" s="143">
        <v>44443.441365740728</v>
      </c>
      <c r="B53" s="144">
        <v>500</v>
      </c>
      <c r="C53" s="157" t="s">
        <v>710</v>
      </c>
      <c r="D53" s="135" t="s">
        <v>24</v>
      </c>
    </row>
    <row r="54" spans="1:4" ht="15.75" customHeight="1" x14ac:dyDescent="0.25">
      <c r="A54" s="143">
        <v>44443.442499999888</v>
      </c>
      <c r="B54" s="144">
        <v>500</v>
      </c>
      <c r="C54" s="157" t="s">
        <v>389</v>
      </c>
      <c r="D54" s="135" t="s">
        <v>24</v>
      </c>
    </row>
    <row r="55" spans="1:4" ht="15.75" customHeight="1" x14ac:dyDescent="0.25">
      <c r="A55" s="143">
        <v>44443.705868055578</v>
      </c>
      <c r="B55" s="144">
        <v>500</v>
      </c>
      <c r="C55" s="157" t="s">
        <v>509</v>
      </c>
      <c r="D55" s="135" t="s">
        <v>24</v>
      </c>
    </row>
    <row r="56" spans="1:4" ht="15.75" customHeight="1" x14ac:dyDescent="0.25">
      <c r="A56" s="143">
        <v>44443.762268518563</v>
      </c>
      <c r="B56" s="144">
        <v>750</v>
      </c>
      <c r="C56" s="157" t="s">
        <v>644</v>
      </c>
      <c r="D56" s="135" t="s">
        <v>24</v>
      </c>
    </row>
    <row r="57" spans="1:4" ht="15.75" customHeight="1" x14ac:dyDescent="0.25">
      <c r="A57" s="143">
        <v>44443.061354166828</v>
      </c>
      <c r="B57" s="144">
        <v>962</v>
      </c>
      <c r="C57" s="157" t="s">
        <v>537</v>
      </c>
      <c r="D57" s="135" t="s">
        <v>24</v>
      </c>
    </row>
    <row r="58" spans="1:4" ht="15.75" customHeight="1" x14ac:dyDescent="0.25">
      <c r="A58" s="143">
        <v>44444.425381944515</v>
      </c>
      <c r="B58" s="144">
        <v>10</v>
      </c>
      <c r="C58" s="157" t="s">
        <v>323</v>
      </c>
      <c r="D58" s="135" t="s">
        <v>24</v>
      </c>
    </row>
    <row r="59" spans="1:4" ht="15.75" customHeight="1" x14ac:dyDescent="0.25">
      <c r="A59" s="143">
        <v>44444.547326388769</v>
      </c>
      <c r="B59" s="144">
        <v>20</v>
      </c>
      <c r="C59" s="157" t="s">
        <v>560</v>
      </c>
      <c r="D59" s="135" t="s">
        <v>24</v>
      </c>
    </row>
    <row r="60" spans="1:4" ht="15.75" customHeight="1" x14ac:dyDescent="0.25">
      <c r="A60" s="143">
        <v>44444.341307870578</v>
      </c>
      <c r="B60" s="144">
        <v>34</v>
      </c>
      <c r="C60" s="157" t="s">
        <v>559</v>
      </c>
      <c r="D60" s="135" t="s">
        <v>24</v>
      </c>
    </row>
    <row r="61" spans="1:4" ht="15.75" customHeight="1" x14ac:dyDescent="0.25">
      <c r="A61" s="143">
        <v>44444.326145833358</v>
      </c>
      <c r="B61" s="144">
        <v>50</v>
      </c>
      <c r="C61" s="157" t="s">
        <v>349</v>
      </c>
      <c r="D61" s="135" t="s">
        <v>24</v>
      </c>
    </row>
    <row r="62" spans="1:4" ht="15.75" customHeight="1" x14ac:dyDescent="0.25">
      <c r="A62" s="143">
        <v>44444.410104166716</v>
      </c>
      <c r="B62" s="144">
        <v>100</v>
      </c>
      <c r="C62" s="157" t="s">
        <v>56</v>
      </c>
      <c r="D62" s="135" t="s">
        <v>24</v>
      </c>
    </row>
    <row r="63" spans="1:4" ht="15.75" customHeight="1" x14ac:dyDescent="0.25">
      <c r="A63" s="143">
        <v>44444.448599536903</v>
      </c>
      <c r="B63" s="144">
        <v>100</v>
      </c>
      <c r="C63" s="157" t="s">
        <v>362</v>
      </c>
      <c r="D63" s="135" t="s">
        <v>24</v>
      </c>
    </row>
    <row r="64" spans="1:4" ht="15.75" customHeight="1" x14ac:dyDescent="0.25">
      <c r="A64" s="143">
        <v>44444.442824074067</v>
      </c>
      <c r="B64" s="144">
        <v>250</v>
      </c>
      <c r="C64" s="157" t="s">
        <v>539</v>
      </c>
      <c r="D64" s="135" t="s">
        <v>24</v>
      </c>
    </row>
    <row r="65" spans="1:4" ht="15.75" customHeight="1" x14ac:dyDescent="0.25">
      <c r="A65" s="143">
        <v>44444.334502314683</v>
      </c>
      <c r="B65" s="144">
        <v>424</v>
      </c>
      <c r="C65" s="157" t="s">
        <v>433</v>
      </c>
      <c r="D65" s="135" t="s">
        <v>24</v>
      </c>
    </row>
    <row r="66" spans="1:4" ht="15.75" customHeight="1" x14ac:dyDescent="0.25">
      <c r="A66" s="143">
        <v>44444.341377314646</v>
      </c>
      <c r="B66" s="144">
        <v>427</v>
      </c>
      <c r="C66" s="157" t="s">
        <v>711</v>
      </c>
      <c r="D66" s="135" t="s">
        <v>24</v>
      </c>
    </row>
    <row r="67" spans="1:4" ht="15.75" customHeight="1" x14ac:dyDescent="0.25">
      <c r="A67" s="143">
        <v>44444.482905092649</v>
      </c>
      <c r="B67" s="144">
        <v>500</v>
      </c>
      <c r="C67" s="157" t="s">
        <v>57</v>
      </c>
      <c r="D67" s="135" t="s">
        <v>24</v>
      </c>
    </row>
    <row r="68" spans="1:4" ht="15.75" customHeight="1" x14ac:dyDescent="0.25">
      <c r="A68" s="143">
        <v>44444.434664351866</v>
      </c>
      <c r="B68" s="144">
        <v>1000</v>
      </c>
      <c r="C68" s="157" t="s">
        <v>89</v>
      </c>
      <c r="D68" s="135" t="s">
        <v>24</v>
      </c>
    </row>
    <row r="69" spans="1:4" ht="15.75" customHeight="1" x14ac:dyDescent="0.25">
      <c r="A69" s="143">
        <v>44445.647534721997</v>
      </c>
      <c r="B69" s="144">
        <v>10</v>
      </c>
      <c r="C69" s="157" t="s">
        <v>391</v>
      </c>
      <c r="D69" s="135" t="s">
        <v>24</v>
      </c>
    </row>
    <row r="70" spans="1:4" ht="15.75" customHeight="1" x14ac:dyDescent="0.25">
      <c r="A70" s="143">
        <v>44445.110416666605</v>
      </c>
      <c r="B70" s="144">
        <v>50</v>
      </c>
      <c r="C70" s="157" t="s">
        <v>712</v>
      </c>
      <c r="D70" s="135" t="s">
        <v>24</v>
      </c>
    </row>
    <row r="71" spans="1:4" ht="15.75" customHeight="1" x14ac:dyDescent="0.25">
      <c r="A71" s="143">
        <v>44445.380381944589</v>
      </c>
      <c r="B71" s="144">
        <v>50</v>
      </c>
      <c r="C71" s="157" t="s">
        <v>712</v>
      </c>
      <c r="D71" s="135" t="s">
        <v>24</v>
      </c>
    </row>
    <row r="72" spans="1:4" ht="15.75" customHeight="1" x14ac:dyDescent="0.25">
      <c r="A72" s="143">
        <v>44445.079444444273</v>
      </c>
      <c r="B72" s="144">
        <v>65</v>
      </c>
      <c r="C72" s="157" t="s">
        <v>648</v>
      </c>
      <c r="D72" s="135" t="s">
        <v>24</v>
      </c>
    </row>
    <row r="73" spans="1:4" ht="15.75" customHeight="1" x14ac:dyDescent="0.25">
      <c r="A73" s="143">
        <v>44445.287696759216</v>
      </c>
      <c r="B73" s="144">
        <v>100</v>
      </c>
      <c r="C73" s="157" t="s">
        <v>97</v>
      </c>
      <c r="D73" s="135" t="s">
        <v>24</v>
      </c>
    </row>
    <row r="74" spans="1:4" ht="15.75" customHeight="1" x14ac:dyDescent="0.25">
      <c r="A74" s="143">
        <v>44445.33171296306</v>
      </c>
      <c r="B74" s="144">
        <v>200</v>
      </c>
      <c r="C74" s="157" t="s">
        <v>454</v>
      </c>
      <c r="D74" s="135" t="s">
        <v>24</v>
      </c>
    </row>
    <row r="75" spans="1:4" ht="15.75" customHeight="1" x14ac:dyDescent="0.25">
      <c r="A75" s="143">
        <v>44445.493101852015</v>
      </c>
      <c r="B75" s="144">
        <v>200</v>
      </c>
      <c r="C75" s="157" t="s">
        <v>485</v>
      </c>
      <c r="D75" s="135" t="s">
        <v>24</v>
      </c>
    </row>
    <row r="76" spans="1:4" ht="15.75" customHeight="1" x14ac:dyDescent="0.25">
      <c r="A76" s="143">
        <v>44445.668356481474</v>
      </c>
      <c r="B76" s="144">
        <v>300</v>
      </c>
      <c r="C76" s="157" t="s">
        <v>484</v>
      </c>
      <c r="D76" s="135" t="s">
        <v>24</v>
      </c>
    </row>
    <row r="77" spans="1:4" ht="15.75" customHeight="1" x14ac:dyDescent="0.25">
      <c r="A77" s="143">
        <v>44445.438310184982</v>
      </c>
      <c r="B77" s="144">
        <v>500</v>
      </c>
      <c r="C77" s="157" t="s">
        <v>649</v>
      </c>
      <c r="D77" s="135" t="s">
        <v>24</v>
      </c>
    </row>
    <row r="78" spans="1:4" ht="15.75" customHeight="1" x14ac:dyDescent="0.25">
      <c r="A78" s="143">
        <v>44445.454386574216</v>
      </c>
      <c r="B78" s="144">
        <v>500</v>
      </c>
      <c r="C78" s="157" t="s">
        <v>713</v>
      </c>
      <c r="D78" s="135" t="s">
        <v>24</v>
      </c>
    </row>
    <row r="79" spans="1:4" ht="15.75" customHeight="1" x14ac:dyDescent="0.25">
      <c r="A79" s="143">
        <v>44445.082662037108</v>
      </c>
      <c r="B79" s="144">
        <v>598</v>
      </c>
      <c r="C79" s="157" t="s">
        <v>538</v>
      </c>
      <c r="D79" s="135" t="s">
        <v>24</v>
      </c>
    </row>
    <row r="80" spans="1:4" ht="15.75" customHeight="1" x14ac:dyDescent="0.25">
      <c r="A80" s="143">
        <v>44445.447499999776</v>
      </c>
      <c r="B80" s="144">
        <v>600</v>
      </c>
      <c r="C80" s="157" t="s">
        <v>58</v>
      </c>
      <c r="D80" s="135" t="s">
        <v>24</v>
      </c>
    </row>
    <row r="81" spans="1:4" ht="15.75" customHeight="1" x14ac:dyDescent="0.25">
      <c r="A81" s="143">
        <v>44445.451689814683</v>
      </c>
      <c r="B81" s="144">
        <v>700</v>
      </c>
      <c r="C81" s="157" t="s">
        <v>59</v>
      </c>
      <c r="D81" s="135" t="s">
        <v>24</v>
      </c>
    </row>
    <row r="82" spans="1:4" ht="15.75" customHeight="1" x14ac:dyDescent="0.25">
      <c r="A82" s="143">
        <v>44445.830624999944</v>
      </c>
      <c r="B82" s="144">
        <v>1000</v>
      </c>
      <c r="C82" s="157" t="s">
        <v>359</v>
      </c>
      <c r="D82" s="135" t="s">
        <v>24</v>
      </c>
    </row>
    <row r="83" spans="1:4" ht="15.75" customHeight="1" x14ac:dyDescent="0.25">
      <c r="A83" s="143">
        <v>44446.380162036978</v>
      </c>
      <c r="B83" s="144">
        <v>50</v>
      </c>
      <c r="C83" s="157" t="s">
        <v>712</v>
      </c>
      <c r="D83" s="135" t="s">
        <v>24</v>
      </c>
    </row>
    <row r="84" spans="1:4" ht="15.75" customHeight="1" x14ac:dyDescent="0.25">
      <c r="A84" s="143">
        <v>44446.575636574067</v>
      </c>
      <c r="B84" s="144">
        <v>100</v>
      </c>
      <c r="C84" s="157" t="s">
        <v>393</v>
      </c>
      <c r="D84" s="135" t="s">
        <v>24</v>
      </c>
    </row>
    <row r="85" spans="1:4" ht="15.75" customHeight="1" x14ac:dyDescent="0.25">
      <c r="A85" s="143">
        <v>44446.629641203675</v>
      </c>
      <c r="B85" s="144">
        <v>100</v>
      </c>
      <c r="C85" s="157" t="s">
        <v>650</v>
      </c>
      <c r="D85" s="135" t="s">
        <v>24</v>
      </c>
    </row>
    <row r="86" spans="1:4" ht="15.75" customHeight="1" x14ac:dyDescent="0.25">
      <c r="A86" s="143">
        <v>44446.71303240722</v>
      </c>
      <c r="B86" s="144">
        <v>100</v>
      </c>
      <c r="C86" s="157" t="s">
        <v>567</v>
      </c>
      <c r="D86" s="135" t="s">
        <v>24</v>
      </c>
    </row>
    <row r="87" spans="1:4" ht="15.75" customHeight="1" x14ac:dyDescent="0.25">
      <c r="A87" s="143">
        <v>44446.504212962929</v>
      </c>
      <c r="B87" s="144">
        <v>150</v>
      </c>
      <c r="C87" s="157" t="s">
        <v>60</v>
      </c>
      <c r="D87" s="135" t="s">
        <v>24</v>
      </c>
    </row>
    <row r="88" spans="1:4" ht="15.75" customHeight="1" x14ac:dyDescent="0.25">
      <c r="A88" s="143">
        <v>44446.467835647985</v>
      </c>
      <c r="B88" s="144">
        <v>200</v>
      </c>
      <c r="C88" s="157" t="s">
        <v>322</v>
      </c>
      <c r="D88" s="135" t="s">
        <v>24</v>
      </c>
    </row>
    <row r="89" spans="1:4" ht="15.75" customHeight="1" x14ac:dyDescent="0.25">
      <c r="A89" s="143">
        <v>44446.431736111175</v>
      </c>
      <c r="B89" s="144">
        <v>300</v>
      </c>
      <c r="C89" s="157" t="s">
        <v>392</v>
      </c>
      <c r="D89" s="135" t="s">
        <v>24</v>
      </c>
    </row>
    <row r="90" spans="1:4" ht="15.75" customHeight="1" x14ac:dyDescent="0.25">
      <c r="A90" s="143">
        <v>44446.590833333321</v>
      </c>
      <c r="B90" s="144">
        <v>2000</v>
      </c>
      <c r="C90" s="157" t="s">
        <v>435</v>
      </c>
      <c r="D90" s="135" t="s">
        <v>24</v>
      </c>
    </row>
    <row r="91" spans="1:4" ht="15.75" customHeight="1" x14ac:dyDescent="0.25">
      <c r="A91" s="143">
        <v>44447.272650463041</v>
      </c>
      <c r="B91" s="144">
        <v>25</v>
      </c>
      <c r="C91" s="157" t="s">
        <v>345</v>
      </c>
      <c r="D91" s="135" t="s">
        <v>24</v>
      </c>
    </row>
    <row r="92" spans="1:4" ht="15.75" customHeight="1" x14ac:dyDescent="0.25">
      <c r="A92" s="143">
        <v>44447.383495370392</v>
      </c>
      <c r="B92" s="144">
        <v>50</v>
      </c>
      <c r="C92" s="157" t="s">
        <v>712</v>
      </c>
      <c r="D92" s="135" t="s">
        <v>24</v>
      </c>
    </row>
    <row r="93" spans="1:4" ht="15.75" customHeight="1" x14ac:dyDescent="0.25">
      <c r="A93" s="143">
        <v>44447.43846064806</v>
      </c>
      <c r="B93" s="144">
        <v>100</v>
      </c>
      <c r="C93" s="157" t="s">
        <v>714</v>
      </c>
      <c r="D93" s="135" t="s">
        <v>24</v>
      </c>
    </row>
    <row r="94" spans="1:4" ht="15" customHeight="1" x14ac:dyDescent="0.25">
      <c r="A94" s="143">
        <v>44447.544537037145</v>
      </c>
      <c r="B94" s="144">
        <v>200</v>
      </c>
      <c r="C94" s="157" t="s">
        <v>715</v>
      </c>
      <c r="D94" s="135" t="s">
        <v>24</v>
      </c>
    </row>
    <row r="95" spans="1:4" ht="15.75" customHeight="1" x14ac:dyDescent="0.25">
      <c r="A95" s="143">
        <v>44447.434675925877</v>
      </c>
      <c r="B95" s="144">
        <v>400</v>
      </c>
      <c r="C95" s="157" t="s">
        <v>541</v>
      </c>
      <c r="D95" s="135" t="s">
        <v>24</v>
      </c>
    </row>
    <row r="96" spans="1:4" ht="15.75" customHeight="1" x14ac:dyDescent="0.25">
      <c r="A96" s="143">
        <v>44447.536782407202</v>
      </c>
      <c r="B96" s="144">
        <v>500</v>
      </c>
      <c r="C96" s="157" t="s">
        <v>55</v>
      </c>
      <c r="D96" s="135" t="s">
        <v>24</v>
      </c>
    </row>
    <row r="97" spans="1:4" ht="15.75" customHeight="1" x14ac:dyDescent="0.25">
      <c r="A97" s="143">
        <v>44447.591979166493</v>
      </c>
      <c r="B97" s="144">
        <v>500</v>
      </c>
      <c r="C97" s="157" t="s">
        <v>61</v>
      </c>
      <c r="D97" s="135" t="s">
        <v>24</v>
      </c>
    </row>
    <row r="98" spans="1:4" ht="15.75" customHeight="1" x14ac:dyDescent="0.25">
      <c r="A98" s="143">
        <v>44447.690324074123</v>
      </c>
      <c r="B98" s="144">
        <v>500</v>
      </c>
      <c r="C98" s="157" t="s">
        <v>716</v>
      </c>
      <c r="D98" s="135" t="s">
        <v>24</v>
      </c>
    </row>
    <row r="99" spans="1:4" ht="15.75" customHeight="1" x14ac:dyDescent="0.25">
      <c r="A99" s="143">
        <v>44447.570208333433</v>
      </c>
      <c r="B99" s="144">
        <v>1000</v>
      </c>
      <c r="C99" s="157" t="s">
        <v>65</v>
      </c>
      <c r="D99" s="135" t="s">
        <v>24</v>
      </c>
    </row>
    <row r="100" spans="1:4" ht="15.75" customHeight="1" x14ac:dyDescent="0.25">
      <c r="A100" s="143">
        <v>44447.574756944552</v>
      </c>
      <c r="B100" s="144">
        <v>1000</v>
      </c>
      <c r="C100" s="157" t="s">
        <v>600</v>
      </c>
      <c r="D100" s="135" t="s">
        <v>24</v>
      </c>
    </row>
    <row r="101" spans="1:4" ht="15.75" customHeight="1" x14ac:dyDescent="0.25">
      <c r="A101" s="143">
        <v>44448.379814814776</v>
      </c>
      <c r="B101" s="144">
        <v>50</v>
      </c>
      <c r="C101" s="157" t="s">
        <v>712</v>
      </c>
      <c r="D101" s="135" t="s">
        <v>24</v>
      </c>
    </row>
    <row r="102" spans="1:4" ht="15.75" customHeight="1" x14ac:dyDescent="0.25">
      <c r="A102" s="143">
        <v>44448.311226851773</v>
      </c>
      <c r="B102" s="144">
        <v>100</v>
      </c>
      <c r="C102" s="157" t="s">
        <v>601</v>
      </c>
      <c r="D102" s="135" t="s">
        <v>24</v>
      </c>
    </row>
    <row r="103" spans="1:4" ht="15.75" customHeight="1" x14ac:dyDescent="0.25">
      <c r="A103" s="143">
        <v>44448.610405092593</v>
      </c>
      <c r="B103" s="144">
        <v>250</v>
      </c>
      <c r="C103" s="157" t="s">
        <v>457</v>
      </c>
      <c r="D103" s="135" t="s">
        <v>24</v>
      </c>
    </row>
    <row r="104" spans="1:4" ht="15.75" customHeight="1" x14ac:dyDescent="0.25">
      <c r="A104" s="143">
        <v>44448.707546296064</v>
      </c>
      <c r="B104" s="144">
        <v>300</v>
      </c>
      <c r="C104" s="157" t="s">
        <v>717</v>
      </c>
      <c r="D104" s="135" t="s">
        <v>24</v>
      </c>
    </row>
    <row r="105" spans="1:4" ht="15.75" customHeight="1" x14ac:dyDescent="0.25">
      <c r="A105" s="143">
        <v>44448.575509259477</v>
      </c>
      <c r="B105" s="144">
        <v>420</v>
      </c>
      <c r="C105" s="157" t="s">
        <v>453</v>
      </c>
      <c r="D105" s="135" t="s">
        <v>24</v>
      </c>
    </row>
    <row r="106" spans="1:4" ht="15.75" customHeight="1" x14ac:dyDescent="0.25">
      <c r="A106" s="143">
        <v>44448.405798611231</v>
      </c>
      <c r="B106" s="144">
        <v>500</v>
      </c>
      <c r="C106" s="157" t="s">
        <v>62</v>
      </c>
      <c r="D106" s="135" t="s">
        <v>24</v>
      </c>
    </row>
    <row r="107" spans="1:4" ht="15.75" customHeight="1" x14ac:dyDescent="0.25">
      <c r="A107" s="143">
        <v>44448.438240740914</v>
      </c>
      <c r="B107" s="144">
        <v>500</v>
      </c>
      <c r="C107" s="157" t="s">
        <v>63</v>
      </c>
      <c r="D107" s="135" t="s">
        <v>24</v>
      </c>
    </row>
    <row r="108" spans="1:4" ht="15.75" customHeight="1" x14ac:dyDescent="0.25">
      <c r="A108" s="143">
        <v>44449.072118055541</v>
      </c>
      <c r="B108" s="144">
        <v>20</v>
      </c>
      <c r="C108" s="157" t="s">
        <v>718</v>
      </c>
      <c r="D108" s="135" t="s">
        <v>24</v>
      </c>
    </row>
    <row r="109" spans="1:4" ht="15.75" customHeight="1" x14ac:dyDescent="0.25">
      <c r="A109" s="143">
        <v>44449.278333333321</v>
      </c>
      <c r="B109" s="144">
        <v>25</v>
      </c>
      <c r="C109" s="157" t="s">
        <v>346</v>
      </c>
      <c r="D109" s="135" t="s">
        <v>24</v>
      </c>
    </row>
    <row r="110" spans="1:4" ht="15.75" customHeight="1" x14ac:dyDescent="0.25">
      <c r="A110" s="143">
        <v>44449.382233796176</v>
      </c>
      <c r="B110" s="144">
        <v>50</v>
      </c>
      <c r="C110" s="157" t="s">
        <v>712</v>
      </c>
      <c r="D110" s="135" t="s">
        <v>24</v>
      </c>
    </row>
    <row r="111" spans="1:4" ht="15.75" customHeight="1" x14ac:dyDescent="0.25">
      <c r="A111" s="143">
        <v>44449.041631944478</v>
      </c>
      <c r="B111" s="144">
        <v>100</v>
      </c>
      <c r="C111" s="157" t="s">
        <v>719</v>
      </c>
      <c r="D111" s="135" t="s">
        <v>24</v>
      </c>
    </row>
    <row r="112" spans="1:4" ht="15.75" customHeight="1" x14ac:dyDescent="0.25">
      <c r="A112" s="143">
        <v>44449.6822800925</v>
      </c>
      <c r="B112" s="144">
        <v>200</v>
      </c>
      <c r="C112" s="157" t="s">
        <v>720</v>
      </c>
      <c r="D112" s="135" t="s">
        <v>24</v>
      </c>
    </row>
    <row r="113" spans="1:4" ht="15.75" customHeight="1" x14ac:dyDescent="0.25">
      <c r="A113" s="143">
        <v>44449.072037036996</v>
      </c>
      <c r="B113" s="144">
        <v>365</v>
      </c>
      <c r="C113" s="157" t="s">
        <v>651</v>
      </c>
      <c r="D113" s="135" t="s">
        <v>24</v>
      </c>
    </row>
    <row r="114" spans="1:4" ht="15.75" customHeight="1" x14ac:dyDescent="0.25">
      <c r="A114" s="143">
        <v>44449.072129629552</v>
      </c>
      <c r="B114" s="144">
        <v>369</v>
      </c>
      <c r="C114" s="157" t="s">
        <v>652</v>
      </c>
      <c r="D114" s="135" t="s">
        <v>24</v>
      </c>
    </row>
    <row r="115" spans="1:4" ht="15.75" customHeight="1" x14ac:dyDescent="0.25">
      <c r="A115" s="143">
        <v>44449.626076389104</v>
      </c>
      <c r="B115" s="144">
        <v>1000</v>
      </c>
      <c r="C115" s="157" t="s">
        <v>710</v>
      </c>
      <c r="D115" s="135" t="s">
        <v>24</v>
      </c>
    </row>
    <row r="116" spans="1:4" ht="15.75" customHeight="1" x14ac:dyDescent="0.25">
      <c r="A116" s="143">
        <v>44449.726944444235</v>
      </c>
      <c r="B116" s="144">
        <v>70000</v>
      </c>
      <c r="C116" s="157" t="s">
        <v>721</v>
      </c>
      <c r="D116" s="135" t="s">
        <v>24</v>
      </c>
    </row>
    <row r="117" spans="1:4" ht="15.75" customHeight="1" x14ac:dyDescent="0.25">
      <c r="A117" s="143">
        <v>44450.282847222406</v>
      </c>
      <c r="B117" s="144">
        <v>35</v>
      </c>
      <c r="C117" s="157" t="s">
        <v>347</v>
      </c>
      <c r="D117" s="135" t="s">
        <v>24</v>
      </c>
    </row>
    <row r="118" spans="1:4" ht="15.75" customHeight="1" x14ac:dyDescent="0.25">
      <c r="A118" s="143">
        <v>44450.284884259105</v>
      </c>
      <c r="B118" s="144">
        <v>50</v>
      </c>
      <c r="C118" s="157" t="s">
        <v>722</v>
      </c>
      <c r="D118" s="135" t="s">
        <v>24</v>
      </c>
    </row>
    <row r="119" spans="1:4" ht="15.75" customHeight="1" x14ac:dyDescent="0.25">
      <c r="A119" s="143">
        <v>44450.411412036978</v>
      </c>
      <c r="B119" s="144">
        <v>50</v>
      </c>
      <c r="C119" s="157" t="s">
        <v>64</v>
      </c>
      <c r="D119" s="135" t="s">
        <v>24</v>
      </c>
    </row>
    <row r="120" spans="1:4" ht="15.75" customHeight="1" x14ac:dyDescent="0.25">
      <c r="A120" s="143">
        <v>44450.499178240541</v>
      </c>
      <c r="B120" s="144">
        <v>200</v>
      </c>
      <c r="C120" s="157" t="s">
        <v>561</v>
      </c>
      <c r="D120" s="135" t="s">
        <v>24</v>
      </c>
    </row>
    <row r="121" spans="1:4" ht="15.75" customHeight="1" x14ac:dyDescent="0.25">
      <c r="A121" s="143">
        <v>44450.427800925914</v>
      </c>
      <c r="B121" s="144">
        <v>300</v>
      </c>
      <c r="C121" s="157" t="s">
        <v>67</v>
      </c>
      <c r="D121" s="135" t="s">
        <v>24</v>
      </c>
    </row>
    <row r="122" spans="1:4" ht="15.75" customHeight="1" x14ac:dyDescent="0.25">
      <c r="A122" s="143">
        <v>44450.035127314739</v>
      </c>
      <c r="B122" s="144">
        <v>500</v>
      </c>
      <c r="C122" s="157" t="s">
        <v>486</v>
      </c>
      <c r="D122" s="135" t="s">
        <v>24</v>
      </c>
    </row>
    <row r="123" spans="1:4" ht="15.75" customHeight="1" x14ac:dyDescent="0.25">
      <c r="A123" s="143">
        <v>44450.036631944589</v>
      </c>
      <c r="B123" s="144">
        <v>500</v>
      </c>
      <c r="C123" s="157" t="s">
        <v>723</v>
      </c>
      <c r="D123" s="135" t="s">
        <v>24</v>
      </c>
    </row>
    <row r="124" spans="1:4" ht="15.75" customHeight="1" x14ac:dyDescent="0.25">
      <c r="A124" s="143">
        <v>44450.411064814776</v>
      </c>
      <c r="B124" s="144">
        <v>500</v>
      </c>
      <c r="C124" s="157" t="s">
        <v>66</v>
      </c>
      <c r="D124" s="135" t="s">
        <v>24</v>
      </c>
    </row>
    <row r="125" spans="1:4" ht="15.75" customHeight="1" x14ac:dyDescent="0.25">
      <c r="A125" s="143">
        <v>44450.50309027778</v>
      </c>
      <c r="B125" s="144">
        <v>2500</v>
      </c>
      <c r="C125" s="157" t="s">
        <v>432</v>
      </c>
      <c r="D125" s="135" t="s">
        <v>24</v>
      </c>
    </row>
    <row r="126" spans="1:4" ht="15.75" customHeight="1" x14ac:dyDescent="0.25">
      <c r="A126" s="143">
        <v>44451.322361111175</v>
      </c>
      <c r="B126" s="144">
        <v>50</v>
      </c>
      <c r="C126" s="157" t="s">
        <v>349</v>
      </c>
      <c r="D126" s="135" t="s">
        <v>24</v>
      </c>
    </row>
    <row r="127" spans="1:4" ht="15.75" customHeight="1" x14ac:dyDescent="0.25">
      <c r="A127" s="143">
        <v>44451.397175925784</v>
      </c>
      <c r="B127" s="144">
        <v>50</v>
      </c>
      <c r="C127" s="157" t="s">
        <v>348</v>
      </c>
      <c r="D127" s="135" t="s">
        <v>24</v>
      </c>
    </row>
    <row r="128" spans="1:4" ht="15.75" customHeight="1" x14ac:dyDescent="0.25">
      <c r="A128" s="143">
        <v>44452.702962962911</v>
      </c>
      <c r="B128" s="144">
        <v>10</v>
      </c>
      <c r="C128" s="157" t="s">
        <v>391</v>
      </c>
      <c r="D128" s="135" t="s">
        <v>24</v>
      </c>
    </row>
    <row r="129" spans="1:4" ht="15.75" customHeight="1" x14ac:dyDescent="0.25">
      <c r="A129" s="143">
        <v>44452.146388888825</v>
      </c>
      <c r="B129" s="144">
        <v>20</v>
      </c>
      <c r="C129" s="157" t="s">
        <v>560</v>
      </c>
      <c r="D129" s="135" t="s">
        <v>24</v>
      </c>
    </row>
    <row r="130" spans="1:4" ht="15.75" customHeight="1" x14ac:dyDescent="0.25">
      <c r="A130" s="143">
        <v>44452.197199074086</v>
      </c>
      <c r="B130" s="144">
        <v>39</v>
      </c>
      <c r="C130" s="157" t="s">
        <v>724</v>
      </c>
      <c r="D130" s="135" t="s">
        <v>24</v>
      </c>
    </row>
    <row r="131" spans="1:4" ht="15.75" customHeight="1" x14ac:dyDescent="0.25">
      <c r="A131" s="143">
        <v>44452.160127314739</v>
      </c>
      <c r="B131" s="144">
        <v>50</v>
      </c>
      <c r="C131" s="157" t="s">
        <v>712</v>
      </c>
      <c r="D131" s="135" t="s">
        <v>24</v>
      </c>
    </row>
    <row r="132" spans="1:4" ht="15.75" customHeight="1" x14ac:dyDescent="0.25">
      <c r="A132" s="143">
        <v>44452.187280092388</v>
      </c>
      <c r="B132" s="144">
        <v>50</v>
      </c>
      <c r="C132" s="157" t="s">
        <v>712</v>
      </c>
      <c r="D132" s="135" t="s">
        <v>24</v>
      </c>
    </row>
    <row r="133" spans="1:4" ht="15.75" customHeight="1" x14ac:dyDescent="0.25">
      <c r="A133" s="143">
        <v>44452.386226851959</v>
      </c>
      <c r="B133" s="144">
        <v>50</v>
      </c>
      <c r="C133" s="157" t="s">
        <v>712</v>
      </c>
      <c r="D133" s="135" t="s">
        <v>24</v>
      </c>
    </row>
    <row r="134" spans="1:4" ht="15.75" customHeight="1" x14ac:dyDescent="0.25">
      <c r="A134" s="143">
        <v>44452.114374999888</v>
      </c>
      <c r="B134" s="144">
        <v>90</v>
      </c>
      <c r="C134" s="157" t="s">
        <v>661</v>
      </c>
      <c r="D134" s="135" t="s">
        <v>24</v>
      </c>
    </row>
    <row r="135" spans="1:4" ht="15.75" customHeight="1" x14ac:dyDescent="0.25">
      <c r="A135" s="143">
        <v>44452.201400463004</v>
      </c>
      <c r="B135" s="144">
        <v>100</v>
      </c>
      <c r="C135" s="157" t="s">
        <v>395</v>
      </c>
      <c r="D135" s="135" t="s">
        <v>24</v>
      </c>
    </row>
    <row r="136" spans="1:4" ht="15.75" customHeight="1" x14ac:dyDescent="0.25">
      <c r="A136" s="143">
        <v>44452.460902777966</v>
      </c>
      <c r="B136" s="144">
        <v>100</v>
      </c>
      <c r="C136" s="157" t="s">
        <v>360</v>
      </c>
      <c r="D136" s="135" t="s">
        <v>24</v>
      </c>
    </row>
    <row r="137" spans="1:4" ht="15.75" customHeight="1" x14ac:dyDescent="0.25">
      <c r="A137" s="143">
        <v>44452.46285879612</v>
      </c>
      <c r="B137" s="144">
        <v>100</v>
      </c>
      <c r="C137" s="157" t="s">
        <v>396</v>
      </c>
      <c r="D137" s="135" t="s">
        <v>24</v>
      </c>
    </row>
    <row r="138" spans="1:4" ht="15.75" customHeight="1" x14ac:dyDescent="0.25">
      <c r="A138" s="143">
        <v>44452.061724537052</v>
      </c>
      <c r="B138" s="144">
        <v>123</v>
      </c>
      <c r="C138" s="157" t="s">
        <v>725</v>
      </c>
      <c r="D138" s="135" t="s">
        <v>24</v>
      </c>
    </row>
    <row r="139" spans="1:4" ht="15.75" customHeight="1" x14ac:dyDescent="0.25">
      <c r="A139" s="143">
        <v>44452.481342592742</v>
      </c>
      <c r="B139" s="144">
        <v>200</v>
      </c>
      <c r="C139" s="157" t="s">
        <v>456</v>
      </c>
      <c r="D139" s="135" t="s">
        <v>24</v>
      </c>
    </row>
    <row r="140" spans="1:4" ht="15.75" customHeight="1" x14ac:dyDescent="0.25">
      <c r="A140" s="143">
        <v>44452.798472222406</v>
      </c>
      <c r="B140" s="144">
        <v>200</v>
      </c>
      <c r="C140" s="157" t="s">
        <v>660</v>
      </c>
      <c r="D140" s="135" t="s">
        <v>24</v>
      </c>
    </row>
    <row r="141" spans="1:4" ht="15.75" customHeight="1" x14ac:dyDescent="0.25">
      <c r="A141" s="143">
        <v>44452.483483796474</v>
      </c>
      <c r="B141" s="144">
        <v>250</v>
      </c>
      <c r="C141" s="157" t="s">
        <v>361</v>
      </c>
      <c r="D141" s="135" t="s">
        <v>24</v>
      </c>
    </row>
    <row r="142" spans="1:4" ht="15.75" customHeight="1" x14ac:dyDescent="0.25">
      <c r="A142" s="143">
        <v>44452.201782407239</v>
      </c>
      <c r="B142" s="144">
        <v>300</v>
      </c>
      <c r="C142" s="157" t="s">
        <v>394</v>
      </c>
      <c r="D142" s="135" t="s">
        <v>24</v>
      </c>
    </row>
    <row r="143" spans="1:4" ht="15.75" customHeight="1" x14ac:dyDescent="0.25">
      <c r="A143" s="143">
        <v>44452.129664351698</v>
      </c>
      <c r="B143" s="144">
        <v>500</v>
      </c>
      <c r="C143" s="157" t="s">
        <v>458</v>
      </c>
      <c r="D143" s="135" t="s">
        <v>24</v>
      </c>
    </row>
    <row r="144" spans="1:4" ht="15.75" customHeight="1" x14ac:dyDescent="0.25">
      <c r="A144" s="143">
        <v>44452.418680555653</v>
      </c>
      <c r="B144" s="144">
        <v>500</v>
      </c>
      <c r="C144" s="157" t="s">
        <v>70</v>
      </c>
      <c r="D144" s="135" t="s">
        <v>24</v>
      </c>
    </row>
    <row r="145" spans="1:4" ht="15.75" customHeight="1" x14ac:dyDescent="0.25">
      <c r="A145" s="143">
        <v>44452.518078703899</v>
      </c>
      <c r="B145" s="144">
        <v>500</v>
      </c>
      <c r="C145" s="157" t="s">
        <v>68</v>
      </c>
      <c r="D145" s="135" t="s">
        <v>24</v>
      </c>
    </row>
    <row r="146" spans="1:4" ht="15.75" customHeight="1" x14ac:dyDescent="0.25">
      <c r="A146" s="143">
        <v>44452.45099537028</v>
      </c>
      <c r="B146" s="144">
        <v>1000</v>
      </c>
      <c r="C146" s="157" t="s">
        <v>511</v>
      </c>
      <c r="D146" s="135" t="s">
        <v>24</v>
      </c>
    </row>
    <row r="147" spans="1:4" ht="15.75" customHeight="1" x14ac:dyDescent="0.25">
      <c r="A147" s="143">
        <v>44452.455740740523</v>
      </c>
      <c r="B147" s="144">
        <v>1000</v>
      </c>
      <c r="C147" s="157" t="s">
        <v>653</v>
      </c>
      <c r="D147" s="135" t="s">
        <v>24</v>
      </c>
    </row>
    <row r="148" spans="1:4" ht="15.75" customHeight="1" x14ac:dyDescent="0.25">
      <c r="A148" s="143">
        <v>44452.489270833321</v>
      </c>
      <c r="B148" s="144">
        <v>1000</v>
      </c>
      <c r="C148" s="157" t="s">
        <v>69</v>
      </c>
      <c r="D148" s="135" t="s">
        <v>24</v>
      </c>
    </row>
    <row r="149" spans="1:4" ht="15.75" customHeight="1" x14ac:dyDescent="0.25">
      <c r="A149" s="143">
        <v>44452.142118055373</v>
      </c>
      <c r="B149" s="144">
        <v>1104</v>
      </c>
      <c r="C149" s="157" t="s">
        <v>540</v>
      </c>
      <c r="D149" s="135" t="s">
        <v>24</v>
      </c>
    </row>
    <row r="150" spans="1:4" ht="15.75" customHeight="1" x14ac:dyDescent="0.25">
      <c r="A150" s="143">
        <v>44452.078645833302</v>
      </c>
      <c r="B150" s="144">
        <v>2000</v>
      </c>
      <c r="C150" s="157" t="s">
        <v>726</v>
      </c>
      <c r="D150" s="135" t="s">
        <v>24</v>
      </c>
    </row>
    <row r="151" spans="1:4" ht="15.75" customHeight="1" x14ac:dyDescent="0.25">
      <c r="A151" s="143">
        <v>44452.162349537015</v>
      </c>
      <c r="B151" s="144">
        <v>3928</v>
      </c>
      <c r="C151" s="157" t="s">
        <v>727</v>
      </c>
      <c r="D151" s="135" t="s">
        <v>24</v>
      </c>
    </row>
    <row r="152" spans="1:4" ht="15.75" customHeight="1" x14ac:dyDescent="0.25">
      <c r="A152" s="143">
        <v>44453.411666666623</v>
      </c>
      <c r="B152" s="144">
        <v>50</v>
      </c>
      <c r="C152" s="157" t="s">
        <v>712</v>
      </c>
      <c r="D152" s="135" t="s">
        <v>24</v>
      </c>
    </row>
    <row r="153" spans="1:4" ht="15.75" customHeight="1" x14ac:dyDescent="0.25">
      <c r="A153" s="143">
        <v>44453.475960648153</v>
      </c>
      <c r="B153" s="144">
        <v>100</v>
      </c>
      <c r="C153" s="157" t="s">
        <v>72</v>
      </c>
      <c r="D153" s="135" t="s">
        <v>24</v>
      </c>
    </row>
    <row r="154" spans="1:4" ht="15.75" customHeight="1" x14ac:dyDescent="0.25">
      <c r="A154" s="143">
        <v>44453.525520833209</v>
      </c>
      <c r="B154" s="144">
        <v>250</v>
      </c>
      <c r="C154" s="157" t="s">
        <v>657</v>
      </c>
      <c r="D154" s="135" t="s">
        <v>24</v>
      </c>
    </row>
    <row r="155" spans="1:4" ht="15.75" customHeight="1" x14ac:dyDescent="0.25">
      <c r="A155" s="143">
        <v>44453.682291666511</v>
      </c>
      <c r="B155" s="144">
        <v>300</v>
      </c>
      <c r="C155" s="157" t="s">
        <v>509</v>
      </c>
      <c r="D155" s="135" t="s">
        <v>24</v>
      </c>
    </row>
    <row r="156" spans="1:4" ht="15.75" customHeight="1" x14ac:dyDescent="0.25">
      <c r="A156" s="143">
        <v>44453.454270833172</v>
      </c>
      <c r="B156" s="144">
        <v>1000</v>
      </c>
      <c r="C156" s="157" t="s">
        <v>71</v>
      </c>
      <c r="D156" s="135" t="s">
        <v>24</v>
      </c>
    </row>
    <row r="157" spans="1:4" ht="15.75" customHeight="1" x14ac:dyDescent="0.25">
      <c r="A157" s="143">
        <v>44453.074513888918</v>
      </c>
      <c r="B157" s="144">
        <v>2952</v>
      </c>
      <c r="C157" s="157" t="s">
        <v>324</v>
      </c>
      <c r="D157" s="135" t="s">
        <v>24</v>
      </c>
    </row>
    <row r="158" spans="1:4" ht="15.75" customHeight="1" x14ac:dyDescent="0.25">
      <c r="A158" s="143">
        <v>44454.385219907388</v>
      </c>
      <c r="B158" s="144">
        <v>50</v>
      </c>
      <c r="C158" s="157" t="s">
        <v>712</v>
      </c>
      <c r="D158" s="135" t="s">
        <v>24</v>
      </c>
    </row>
    <row r="159" spans="1:4" ht="15.75" customHeight="1" x14ac:dyDescent="0.25">
      <c r="A159" s="143">
        <v>44454.45818287041</v>
      </c>
      <c r="B159" s="144">
        <v>50</v>
      </c>
      <c r="C159" s="157" t="s">
        <v>74</v>
      </c>
      <c r="D159" s="135" t="s">
        <v>24</v>
      </c>
    </row>
    <row r="160" spans="1:4" ht="15.75" customHeight="1" x14ac:dyDescent="0.25">
      <c r="A160" s="143">
        <v>44454.077673611231</v>
      </c>
      <c r="B160" s="144">
        <v>431</v>
      </c>
      <c r="C160" s="157" t="s">
        <v>602</v>
      </c>
      <c r="D160" s="135" t="s">
        <v>24</v>
      </c>
    </row>
    <row r="161" spans="1:4" ht="15.75" customHeight="1" x14ac:dyDescent="0.25">
      <c r="A161" s="143">
        <v>44454.443611111026</v>
      </c>
      <c r="B161" s="144">
        <v>500</v>
      </c>
      <c r="C161" s="157" t="s">
        <v>73</v>
      </c>
      <c r="D161" s="135" t="s">
        <v>24</v>
      </c>
    </row>
    <row r="162" spans="1:4" ht="15.75" customHeight="1" x14ac:dyDescent="0.25">
      <c r="A162" s="143">
        <v>44454.479953703936</v>
      </c>
      <c r="B162" s="144">
        <v>500</v>
      </c>
      <c r="C162" s="157" t="s">
        <v>728</v>
      </c>
      <c r="D162" s="135" t="s">
        <v>24</v>
      </c>
    </row>
    <row r="163" spans="1:4" ht="15.75" customHeight="1" x14ac:dyDescent="0.25">
      <c r="A163" s="143">
        <v>44454.483310185373</v>
      </c>
      <c r="B163" s="144">
        <v>500</v>
      </c>
      <c r="C163" s="157" t="s">
        <v>55</v>
      </c>
      <c r="D163" s="135" t="s">
        <v>24</v>
      </c>
    </row>
    <row r="164" spans="1:4" ht="15.75" customHeight="1" x14ac:dyDescent="0.25">
      <c r="A164" s="143">
        <v>44454.615567129571</v>
      </c>
      <c r="B164" s="144">
        <v>500</v>
      </c>
      <c r="C164" s="157" t="s">
        <v>562</v>
      </c>
      <c r="D164" s="135" t="s">
        <v>24</v>
      </c>
    </row>
    <row r="165" spans="1:4" ht="15.75" customHeight="1" x14ac:dyDescent="0.25">
      <c r="A165" s="143">
        <v>44454.496365740895</v>
      </c>
      <c r="B165" s="144">
        <v>30000</v>
      </c>
      <c r="C165" s="157" t="s">
        <v>647</v>
      </c>
      <c r="D165" s="135" t="s">
        <v>24</v>
      </c>
    </row>
    <row r="166" spans="1:4" ht="15.75" customHeight="1" x14ac:dyDescent="0.25">
      <c r="A166" s="143">
        <v>44455.390636574011</v>
      </c>
      <c r="B166" s="144">
        <v>50</v>
      </c>
      <c r="C166" s="157" t="s">
        <v>712</v>
      </c>
      <c r="D166" s="135" t="s">
        <v>24</v>
      </c>
    </row>
    <row r="167" spans="1:4" ht="15.75" customHeight="1" x14ac:dyDescent="0.25">
      <c r="A167" s="143">
        <v>44455.28400462959</v>
      </c>
      <c r="B167" s="144">
        <v>100</v>
      </c>
      <c r="C167" s="157" t="s">
        <v>75</v>
      </c>
      <c r="D167" s="135" t="s">
        <v>24</v>
      </c>
    </row>
    <row r="168" spans="1:4" ht="15.75" customHeight="1" x14ac:dyDescent="0.25">
      <c r="A168" s="143">
        <v>44455.423946759198</v>
      </c>
      <c r="B168" s="144">
        <v>100</v>
      </c>
      <c r="C168" s="157" t="s">
        <v>92</v>
      </c>
      <c r="D168" s="135" t="s">
        <v>24</v>
      </c>
    </row>
    <row r="169" spans="1:4" ht="15.75" customHeight="1" x14ac:dyDescent="0.25">
      <c r="A169" s="143">
        <v>44455.429837963078</v>
      </c>
      <c r="B169" s="144">
        <v>100</v>
      </c>
      <c r="C169" s="157" t="s">
        <v>76</v>
      </c>
      <c r="D169" s="135" t="s">
        <v>24</v>
      </c>
    </row>
    <row r="170" spans="1:4" ht="15.75" customHeight="1" x14ac:dyDescent="0.25">
      <c r="A170" s="143">
        <v>44455.452152777929</v>
      </c>
      <c r="B170" s="144">
        <v>100</v>
      </c>
      <c r="C170" s="157" t="s">
        <v>729</v>
      </c>
      <c r="D170" s="135" t="s">
        <v>24</v>
      </c>
    </row>
    <row r="171" spans="1:4" ht="15.75" customHeight="1" x14ac:dyDescent="0.25">
      <c r="A171" s="143">
        <v>44455.606423611287</v>
      </c>
      <c r="B171" s="144">
        <v>100</v>
      </c>
      <c r="C171" s="157" t="s">
        <v>398</v>
      </c>
      <c r="D171" s="135" t="s">
        <v>24</v>
      </c>
    </row>
    <row r="172" spans="1:4" s="149" customFormat="1" ht="15.75" customHeight="1" x14ac:dyDescent="0.25">
      <c r="A172" s="143">
        <v>44455.083460648078</v>
      </c>
      <c r="B172" s="144">
        <v>1197</v>
      </c>
      <c r="C172" s="157" t="s">
        <v>603</v>
      </c>
      <c r="D172" s="148" t="s">
        <v>24</v>
      </c>
    </row>
    <row r="173" spans="1:4" ht="15.75" customHeight="1" x14ac:dyDescent="0.25">
      <c r="A173" s="143">
        <v>44455.436064814683</v>
      </c>
      <c r="B173" s="144">
        <v>7000</v>
      </c>
      <c r="C173" s="157" t="s">
        <v>90</v>
      </c>
      <c r="D173" s="135" t="s">
        <v>24</v>
      </c>
    </row>
    <row r="174" spans="1:4" ht="15.75" customHeight="1" x14ac:dyDescent="0.25">
      <c r="A174" s="143">
        <v>44456.384004629683</v>
      </c>
      <c r="B174" s="144">
        <v>50</v>
      </c>
      <c r="C174" s="157" t="s">
        <v>712</v>
      </c>
      <c r="D174" s="135" t="s">
        <v>24</v>
      </c>
    </row>
    <row r="175" spans="1:4" ht="15.75" customHeight="1" x14ac:dyDescent="0.25">
      <c r="A175" s="143">
        <v>44456.4190740739</v>
      </c>
      <c r="B175" s="144">
        <v>60</v>
      </c>
      <c r="C175" s="157" t="s">
        <v>730</v>
      </c>
      <c r="D175" s="135" t="s">
        <v>24</v>
      </c>
    </row>
    <row r="176" spans="1:4" ht="15.75" customHeight="1" x14ac:dyDescent="0.25">
      <c r="A176" s="143">
        <v>44456.418969907332</v>
      </c>
      <c r="B176" s="144">
        <v>61</v>
      </c>
      <c r="C176" s="157" t="s">
        <v>654</v>
      </c>
      <c r="D176" s="135" t="s">
        <v>24</v>
      </c>
    </row>
    <row r="177" spans="1:4" ht="15.75" customHeight="1" x14ac:dyDescent="0.25">
      <c r="A177" s="143">
        <v>44456.422650462948</v>
      </c>
      <c r="B177" s="144">
        <v>100</v>
      </c>
      <c r="C177" s="157" t="s">
        <v>604</v>
      </c>
      <c r="D177" s="135" t="s">
        <v>24</v>
      </c>
    </row>
    <row r="178" spans="1:4" ht="15.75" customHeight="1" x14ac:dyDescent="0.25">
      <c r="A178" s="143">
        <v>44456.232488425914</v>
      </c>
      <c r="B178" s="144">
        <v>168</v>
      </c>
      <c r="C178" s="157" t="s">
        <v>599</v>
      </c>
      <c r="D178" s="135" t="s">
        <v>24</v>
      </c>
    </row>
    <row r="179" spans="1:4" ht="15.75" customHeight="1" x14ac:dyDescent="0.25">
      <c r="A179" s="143">
        <v>44456.470405092463</v>
      </c>
      <c r="B179" s="144">
        <v>300</v>
      </c>
      <c r="C179" s="157" t="s">
        <v>509</v>
      </c>
      <c r="D179" s="135" t="s">
        <v>24</v>
      </c>
    </row>
    <row r="180" spans="1:4" ht="15.75" customHeight="1" x14ac:dyDescent="0.25">
      <c r="A180" s="143">
        <v>44456.557199073955</v>
      </c>
      <c r="B180" s="144">
        <v>500</v>
      </c>
      <c r="C180" s="157" t="s">
        <v>655</v>
      </c>
      <c r="D180" s="135" t="s">
        <v>24</v>
      </c>
    </row>
    <row r="181" spans="1:4" s="149" customFormat="1" ht="15.75" customHeight="1" x14ac:dyDescent="0.25">
      <c r="A181" s="143">
        <v>44456.51954861125</v>
      </c>
      <c r="B181" s="144">
        <v>2000</v>
      </c>
      <c r="C181" s="157" t="s">
        <v>731</v>
      </c>
      <c r="D181" s="148" t="s">
        <v>24</v>
      </c>
    </row>
    <row r="182" spans="1:4" ht="15.75" customHeight="1" x14ac:dyDescent="0.25">
      <c r="A182" s="143">
        <v>44456.06366898166</v>
      </c>
      <c r="B182" s="144">
        <v>2294</v>
      </c>
      <c r="C182" s="157" t="s">
        <v>459</v>
      </c>
      <c r="D182" s="135" t="s">
        <v>24</v>
      </c>
    </row>
    <row r="183" spans="1:4" ht="15.75" customHeight="1" x14ac:dyDescent="0.25">
      <c r="A183" s="143">
        <v>44457.445173610933</v>
      </c>
      <c r="B183" s="144">
        <v>60</v>
      </c>
      <c r="C183" s="157" t="s">
        <v>78</v>
      </c>
      <c r="D183" s="135" t="s">
        <v>24</v>
      </c>
    </row>
    <row r="184" spans="1:4" ht="15.75" customHeight="1" x14ac:dyDescent="0.25">
      <c r="A184" s="143">
        <v>44457.312847222202</v>
      </c>
      <c r="B184" s="144">
        <v>150</v>
      </c>
      <c r="C184" s="157" t="s">
        <v>732</v>
      </c>
      <c r="D184" s="135" t="s">
        <v>24</v>
      </c>
    </row>
    <row r="185" spans="1:4" ht="15.75" customHeight="1" x14ac:dyDescent="0.25">
      <c r="A185" s="143">
        <v>44457.046851851977</v>
      </c>
      <c r="B185" s="144">
        <v>360</v>
      </c>
      <c r="C185" s="157" t="s">
        <v>645</v>
      </c>
      <c r="D185" s="135" t="s">
        <v>24</v>
      </c>
    </row>
    <row r="186" spans="1:4" ht="15.75" customHeight="1" x14ac:dyDescent="0.25">
      <c r="A186" s="143">
        <v>44457.527754629496</v>
      </c>
      <c r="B186" s="144">
        <v>453.17</v>
      </c>
      <c r="C186" s="157" t="s">
        <v>733</v>
      </c>
      <c r="D186" s="135" t="s">
        <v>24</v>
      </c>
    </row>
    <row r="187" spans="1:4" ht="15.75" customHeight="1" x14ac:dyDescent="0.25">
      <c r="A187" s="143">
        <v>44457.626157407183</v>
      </c>
      <c r="B187" s="144">
        <v>500</v>
      </c>
      <c r="C187" s="157" t="s">
        <v>656</v>
      </c>
      <c r="D187" s="135" t="s">
        <v>24</v>
      </c>
    </row>
    <row r="188" spans="1:4" ht="15.75" customHeight="1" x14ac:dyDescent="0.25">
      <c r="A188" s="143">
        <v>44457.052789351903</v>
      </c>
      <c r="B188" s="144">
        <v>831</v>
      </c>
      <c r="C188" s="157" t="s">
        <v>397</v>
      </c>
      <c r="D188" s="135" t="s">
        <v>24</v>
      </c>
    </row>
    <row r="189" spans="1:4" ht="15.75" customHeight="1" x14ac:dyDescent="0.25">
      <c r="A189" s="143">
        <v>44457.409108796157</v>
      </c>
      <c r="B189" s="144">
        <v>1000</v>
      </c>
      <c r="C189" s="157" t="s">
        <v>77</v>
      </c>
      <c r="D189" s="135" t="s">
        <v>24</v>
      </c>
    </row>
    <row r="190" spans="1:4" ht="15.75" customHeight="1" x14ac:dyDescent="0.25">
      <c r="A190" s="143">
        <v>44457.051122684963</v>
      </c>
      <c r="B190" s="144">
        <v>1003</v>
      </c>
      <c r="C190" s="157" t="s">
        <v>734</v>
      </c>
      <c r="D190" s="135" t="s">
        <v>24</v>
      </c>
    </row>
    <row r="191" spans="1:4" ht="15.75" customHeight="1" x14ac:dyDescent="0.25">
      <c r="A191" s="143">
        <v>44457.049768518656</v>
      </c>
      <c r="B191" s="144">
        <v>1493</v>
      </c>
      <c r="C191" s="157" t="s">
        <v>605</v>
      </c>
      <c r="D191" s="135" t="s">
        <v>24</v>
      </c>
    </row>
    <row r="192" spans="1:4" ht="15.75" customHeight="1" x14ac:dyDescent="0.25">
      <c r="A192" s="143">
        <v>44457.049999999814</v>
      </c>
      <c r="B192" s="144">
        <v>2000</v>
      </c>
      <c r="C192" s="157" t="s">
        <v>663</v>
      </c>
      <c r="D192" s="135" t="s">
        <v>24</v>
      </c>
    </row>
    <row r="193" spans="1:4" ht="15.75" customHeight="1" x14ac:dyDescent="0.25">
      <c r="A193" s="143">
        <v>44457.115347222425</v>
      </c>
      <c r="B193" s="144">
        <v>40000</v>
      </c>
      <c r="C193" s="157" t="s">
        <v>735</v>
      </c>
      <c r="D193" s="135" t="s">
        <v>24</v>
      </c>
    </row>
    <row r="194" spans="1:4" ht="15.75" customHeight="1" x14ac:dyDescent="0.25">
      <c r="A194" s="143">
        <v>44458.839606481604</v>
      </c>
      <c r="B194" s="144">
        <v>5</v>
      </c>
      <c r="C194" s="157" t="s">
        <v>736</v>
      </c>
      <c r="D194" s="135" t="s">
        <v>24</v>
      </c>
    </row>
    <row r="195" spans="1:4" ht="15.75" customHeight="1" x14ac:dyDescent="0.25">
      <c r="A195" s="143">
        <v>44458.48629629612</v>
      </c>
      <c r="B195" s="144">
        <v>20</v>
      </c>
      <c r="C195" s="157" t="s">
        <v>560</v>
      </c>
      <c r="D195" s="135" t="s">
        <v>24</v>
      </c>
    </row>
    <row r="196" spans="1:4" ht="15.75" customHeight="1" x14ac:dyDescent="0.25">
      <c r="A196" s="143">
        <v>44458.324050926138</v>
      </c>
      <c r="B196" s="144">
        <v>50</v>
      </c>
      <c r="C196" s="157" t="s">
        <v>349</v>
      </c>
      <c r="D196" s="135" t="s">
        <v>24</v>
      </c>
    </row>
    <row r="197" spans="1:4" ht="15.75" customHeight="1" x14ac:dyDescent="0.25">
      <c r="A197" s="143">
        <v>44458.340011573862</v>
      </c>
      <c r="B197" s="144">
        <v>80</v>
      </c>
      <c r="C197" s="157" t="s">
        <v>512</v>
      </c>
      <c r="D197" s="135" t="s">
        <v>24</v>
      </c>
    </row>
    <row r="198" spans="1:4" ht="15.75" customHeight="1" x14ac:dyDescent="0.25">
      <c r="A198" s="143">
        <v>44458.448831018526</v>
      </c>
      <c r="B198" s="144">
        <v>100</v>
      </c>
      <c r="C198" s="157" t="s">
        <v>79</v>
      </c>
      <c r="D198" s="135" t="s">
        <v>24</v>
      </c>
    </row>
    <row r="199" spans="1:4" ht="15.75" customHeight="1" x14ac:dyDescent="0.25">
      <c r="A199" s="143">
        <v>44458.332152777817</v>
      </c>
      <c r="B199" s="144">
        <v>277</v>
      </c>
      <c r="C199" s="157" t="s">
        <v>606</v>
      </c>
      <c r="D199" s="135" t="s">
        <v>24</v>
      </c>
    </row>
    <row r="200" spans="1:4" ht="15.75" customHeight="1" x14ac:dyDescent="0.25">
      <c r="A200" s="143">
        <v>44458.480370370205</v>
      </c>
      <c r="B200" s="144">
        <v>500</v>
      </c>
      <c r="C200" s="157" t="s">
        <v>982</v>
      </c>
      <c r="D200" s="135" t="s">
        <v>24</v>
      </c>
    </row>
    <row r="201" spans="1:4" ht="15.75" customHeight="1" x14ac:dyDescent="0.25">
      <c r="A201" s="143">
        <v>44458.33217592584</v>
      </c>
      <c r="B201" s="144">
        <v>893</v>
      </c>
      <c r="C201" s="157" t="s">
        <v>607</v>
      </c>
      <c r="D201" s="135" t="s">
        <v>24</v>
      </c>
    </row>
    <row r="202" spans="1:4" s="149" customFormat="1" ht="27.75" customHeight="1" x14ac:dyDescent="0.25">
      <c r="A202" s="143">
        <v>44458.663611111231</v>
      </c>
      <c r="B202" s="181">
        <v>5000</v>
      </c>
      <c r="C202" s="182" t="s">
        <v>737</v>
      </c>
      <c r="D202" s="148" t="s">
        <v>24</v>
      </c>
    </row>
    <row r="203" spans="1:4" ht="15.75" customHeight="1" x14ac:dyDescent="0.25">
      <c r="A203" s="143">
        <v>44459.642870370299</v>
      </c>
      <c r="B203" s="144">
        <v>10</v>
      </c>
      <c r="C203" s="157" t="s">
        <v>391</v>
      </c>
      <c r="D203" s="135" t="s">
        <v>24</v>
      </c>
    </row>
    <row r="204" spans="1:4" ht="15.75" customHeight="1" x14ac:dyDescent="0.25">
      <c r="A204" s="143">
        <v>44459.688321759459</v>
      </c>
      <c r="B204" s="144">
        <v>33.03</v>
      </c>
      <c r="C204" s="157" t="s">
        <v>599</v>
      </c>
      <c r="D204" s="135" t="s">
        <v>24</v>
      </c>
    </row>
    <row r="205" spans="1:4" ht="15.75" customHeight="1" x14ac:dyDescent="0.25">
      <c r="A205" s="143">
        <v>44459.115462963004</v>
      </c>
      <c r="B205" s="144">
        <v>50</v>
      </c>
      <c r="C205" s="157" t="s">
        <v>712</v>
      </c>
      <c r="D205" s="135" t="s">
        <v>24</v>
      </c>
    </row>
    <row r="206" spans="1:4" ht="15.75" customHeight="1" x14ac:dyDescent="0.25">
      <c r="A206" s="143">
        <v>44459.149537037127</v>
      </c>
      <c r="B206" s="144">
        <v>50</v>
      </c>
      <c r="C206" s="157" t="s">
        <v>712</v>
      </c>
      <c r="D206" s="135" t="s">
        <v>24</v>
      </c>
    </row>
    <row r="207" spans="1:4" ht="15.75" customHeight="1" x14ac:dyDescent="0.25">
      <c r="A207" s="143">
        <v>44459.380648148246</v>
      </c>
      <c r="B207" s="144">
        <v>50</v>
      </c>
      <c r="C207" s="157" t="s">
        <v>712</v>
      </c>
      <c r="D207" s="135" t="s">
        <v>24</v>
      </c>
    </row>
    <row r="208" spans="1:4" ht="15.75" customHeight="1" x14ac:dyDescent="0.25">
      <c r="A208" s="143">
        <v>44459.685462962836</v>
      </c>
      <c r="B208" s="144">
        <v>100</v>
      </c>
      <c r="C208" s="157" t="s">
        <v>82</v>
      </c>
      <c r="D208" s="135" t="s">
        <v>24</v>
      </c>
    </row>
    <row r="209" spans="1:4" ht="15.75" customHeight="1" x14ac:dyDescent="0.25">
      <c r="A209" s="143">
        <v>44459.388761573937</v>
      </c>
      <c r="B209" s="144">
        <v>300</v>
      </c>
      <c r="C209" s="157" t="s">
        <v>738</v>
      </c>
      <c r="D209" s="135" t="s">
        <v>24</v>
      </c>
    </row>
    <row r="210" spans="1:4" ht="15.75" customHeight="1" x14ac:dyDescent="0.25">
      <c r="A210" s="143">
        <v>44459.52293981472</v>
      </c>
      <c r="B210" s="144">
        <v>300</v>
      </c>
      <c r="C210" s="157" t="s">
        <v>81</v>
      </c>
      <c r="D210" s="135" t="s">
        <v>24</v>
      </c>
    </row>
    <row r="211" spans="1:4" ht="15.75" customHeight="1" x14ac:dyDescent="0.25">
      <c r="A211" s="143">
        <v>44459.756342592649</v>
      </c>
      <c r="B211" s="144">
        <v>500</v>
      </c>
      <c r="C211" s="157" t="s">
        <v>390</v>
      </c>
      <c r="D211" s="135" t="s">
        <v>24</v>
      </c>
    </row>
    <row r="212" spans="1:4" ht="15.75" customHeight="1" x14ac:dyDescent="0.25">
      <c r="A212" s="143">
        <v>44460.438287036959</v>
      </c>
      <c r="B212" s="144">
        <v>30</v>
      </c>
      <c r="C212" s="157" t="s">
        <v>399</v>
      </c>
      <c r="D212" s="135" t="s">
        <v>24</v>
      </c>
    </row>
    <row r="213" spans="1:4" ht="15.75" customHeight="1" x14ac:dyDescent="0.25">
      <c r="A213" s="143">
        <v>44460.384699074086</v>
      </c>
      <c r="B213" s="144">
        <v>50</v>
      </c>
      <c r="C213" s="157" t="s">
        <v>712</v>
      </c>
      <c r="D213" s="135" t="s">
        <v>24</v>
      </c>
    </row>
    <row r="214" spans="1:4" ht="15.75" customHeight="1" x14ac:dyDescent="0.25">
      <c r="A214" s="143">
        <v>44460.452465277631</v>
      </c>
      <c r="B214" s="144">
        <v>100</v>
      </c>
      <c r="C214" s="157" t="s">
        <v>364</v>
      </c>
      <c r="D214" s="135" t="s">
        <v>24</v>
      </c>
    </row>
    <row r="215" spans="1:4" ht="15.75" customHeight="1" x14ac:dyDescent="0.25">
      <c r="A215" s="143">
        <v>44460.44435185194</v>
      </c>
      <c r="B215" s="144">
        <v>200</v>
      </c>
      <c r="C215" s="157" t="s">
        <v>563</v>
      </c>
      <c r="D215" s="135" t="s">
        <v>24</v>
      </c>
    </row>
    <row r="216" spans="1:4" ht="15.75" customHeight="1" x14ac:dyDescent="0.25">
      <c r="A216" s="143">
        <v>44460.073217592668</v>
      </c>
      <c r="B216" s="144">
        <v>622</v>
      </c>
      <c r="C216" s="157" t="s">
        <v>400</v>
      </c>
      <c r="D216" s="135" t="s">
        <v>24</v>
      </c>
    </row>
    <row r="217" spans="1:4" ht="15.75" customHeight="1" x14ac:dyDescent="0.25">
      <c r="A217" s="143">
        <v>44460.072731481399</v>
      </c>
      <c r="B217" s="144">
        <v>642</v>
      </c>
      <c r="C217" s="157" t="s">
        <v>460</v>
      </c>
      <c r="D217" s="135" t="s">
        <v>24</v>
      </c>
    </row>
    <row r="218" spans="1:4" ht="15.75" customHeight="1" x14ac:dyDescent="0.25">
      <c r="A218" s="143">
        <v>44460.071712962817</v>
      </c>
      <c r="B218" s="144">
        <v>852</v>
      </c>
      <c r="C218" s="157" t="s">
        <v>739</v>
      </c>
      <c r="D218" s="135" t="s">
        <v>24</v>
      </c>
    </row>
    <row r="219" spans="1:4" ht="15.75" customHeight="1" x14ac:dyDescent="0.25">
      <c r="A219" s="143">
        <v>44460.450127314776</v>
      </c>
      <c r="B219" s="144">
        <v>1000</v>
      </c>
      <c r="C219" s="157" t="s">
        <v>365</v>
      </c>
      <c r="D219" s="135" t="s">
        <v>24</v>
      </c>
    </row>
    <row r="220" spans="1:4" ht="15.75" customHeight="1" x14ac:dyDescent="0.25">
      <c r="A220" s="143">
        <v>44460.473900462966</v>
      </c>
      <c r="B220" s="144">
        <v>1000</v>
      </c>
      <c r="C220" s="157" t="s">
        <v>83</v>
      </c>
      <c r="D220" s="135" t="s">
        <v>24</v>
      </c>
    </row>
    <row r="221" spans="1:4" ht="15.75" customHeight="1" x14ac:dyDescent="0.25">
      <c r="A221" s="143">
        <v>44460.529965277761</v>
      </c>
      <c r="B221" s="144">
        <v>1000</v>
      </c>
      <c r="C221" s="157" t="s">
        <v>740</v>
      </c>
      <c r="D221" s="135" t="s">
        <v>24</v>
      </c>
    </row>
    <row r="222" spans="1:4" ht="15.75" customHeight="1" x14ac:dyDescent="0.25">
      <c r="A222" s="143">
        <v>44460.056215277873</v>
      </c>
      <c r="B222" s="144">
        <v>1510</v>
      </c>
      <c r="C222" s="157" t="s">
        <v>461</v>
      </c>
      <c r="D222" s="135" t="s">
        <v>24</v>
      </c>
    </row>
    <row r="223" spans="1:4" ht="15.75" customHeight="1" x14ac:dyDescent="0.25">
      <c r="A223" s="143">
        <v>44461.247210648376</v>
      </c>
      <c r="B223" s="144">
        <v>6.48</v>
      </c>
      <c r="C223" s="157" t="s">
        <v>599</v>
      </c>
      <c r="D223" s="135" t="s">
        <v>24</v>
      </c>
    </row>
    <row r="224" spans="1:4" ht="15.75" customHeight="1" x14ac:dyDescent="0.25">
      <c r="A224" s="143">
        <v>44461.381805555429</v>
      </c>
      <c r="B224" s="144">
        <v>50</v>
      </c>
      <c r="C224" s="157" t="s">
        <v>712</v>
      </c>
      <c r="D224" s="135" t="s">
        <v>24</v>
      </c>
    </row>
    <row r="225" spans="1:4" ht="15.75" customHeight="1" x14ac:dyDescent="0.25">
      <c r="A225" s="143">
        <v>44461.275381944608</v>
      </c>
      <c r="B225" s="144">
        <v>150</v>
      </c>
      <c r="C225" s="157" t="s">
        <v>983</v>
      </c>
      <c r="D225" s="135" t="s">
        <v>24</v>
      </c>
    </row>
    <row r="226" spans="1:4" ht="15.75" customHeight="1" x14ac:dyDescent="0.25">
      <c r="A226" s="143">
        <v>44461.818495370448</v>
      </c>
      <c r="B226" s="144">
        <v>200</v>
      </c>
      <c r="C226" s="157" t="s">
        <v>741</v>
      </c>
      <c r="D226" s="135" t="s">
        <v>24</v>
      </c>
    </row>
    <row r="227" spans="1:4" ht="15.75" customHeight="1" x14ac:dyDescent="0.25">
      <c r="A227" s="143">
        <v>44461.473564814776</v>
      </c>
      <c r="B227" s="144">
        <v>500</v>
      </c>
      <c r="C227" s="157" t="s">
        <v>55</v>
      </c>
      <c r="D227" s="135" t="s">
        <v>24</v>
      </c>
    </row>
    <row r="228" spans="1:4" ht="15.75" customHeight="1" x14ac:dyDescent="0.25">
      <c r="A228" s="143">
        <v>44461.449826389086</v>
      </c>
      <c r="B228" s="144">
        <v>1000</v>
      </c>
      <c r="C228" s="157" t="s">
        <v>84</v>
      </c>
      <c r="D228" s="135" t="s">
        <v>24</v>
      </c>
    </row>
    <row r="229" spans="1:4" ht="15.75" customHeight="1" x14ac:dyDescent="0.25">
      <c r="A229" s="143">
        <v>44462.384918981697</v>
      </c>
      <c r="B229" s="144">
        <v>50</v>
      </c>
      <c r="C229" s="157" t="s">
        <v>712</v>
      </c>
      <c r="D229" s="135" t="s">
        <v>24</v>
      </c>
    </row>
    <row r="230" spans="1:4" ht="15.75" customHeight="1" x14ac:dyDescent="0.25">
      <c r="A230" s="143">
        <v>44462.052719907369</v>
      </c>
      <c r="B230" s="144">
        <v>239</v>
      </c>
      <c r="C230" s="157" t="s">
        <v>608</v>
      </c>
      <c r="D230" s="135" t="s">
        <v>24</v>
      </c>
    </row>
    <row r="231" spans="1:4" ht="15.75" customHeight="1" x14ac:dyDescent="0.25">
      <c r="A231" s="143">
        <v>44462.448854166549</v>
      </c>
      <c r="B231" s="144">
        <v>500</v>
      </c>
      <c r="C231" s="157" t="s">
        <v>742</v>
      </c>
      <c r="D231" s="135" t="s">
        <v>24</v>
      </c>
    </row>
    <row r="232" spans="1:4" ht="15.75" customHeight="1" x14ac:dyDescent="0.25">
      <c r="A232" s="143">
        <v>44462.880856481381</v>
      </c>
      <c r="B232" s="144">
        <v>1000</v>
      </c>
      <c r="C232" s="157" t="s">
        <v>743</v>
      </c>
      <c r="D232" s="135" t="s">
        <v>24</v>
      </c>
    </row>
    <row r="233" spans="1:4" ht="15.75" customHeight="1" x14ac:dyDescent="0.25">
      <c r="A233" s="143">
        <v>44463.384641203564</v>
      </c>
      <c r="B233" s="144">
        <v>50</v>
      </c>
      <c r="C233" s="157" t="s">
        <v>712</v>
      </c>
      <c r="D233" s="135" t="s">
        <v>24</v>
      </c>
    </row>
    <row r="234" spans="1:4" ht="15.75" customHeight="1" x14ac:dyDescent="0.25">
      <c r="A234" s="143">
        <v>44463.475775463041</v>
      </c>
      <c r="B234" s="144">
        <v>200</v>
      </c>
      <c r="C234" s="157" t="s">
        <v>98</v>
      </c>
      <c r="D234" s="135" t="s">
        <v>24</v>
      </c>
    </row>
    <row r="235" spans="1:4" ht="15.75" customHeight="1" x14ac:dyDescent="0.25">
      <c r="A235" s="143">
        <v>44463.070046296343</v>
      </c>
      <c r="B235" s="144">
        <v>233</v>
      </c>
      <c r="C235" s="157" t="s">
        <v>325</v>
      </c>
      <c r="D235" s="135" t="s">
        <v>24</v>
      </c>
    </row>
    <row r="236" spans="1:4" ht="15.75" customHeight="1" x14ac:dyDescent="0.25">
      <c r="A236" s="143">
        <v>44463.334861110896</v>
      </c>
      <c r="B236" s="144">
        <v>300</v>
      </c>
      <c r="C236" s="157" t="s">
        <v>509</v>
      </c>
      <c r="D236" s="135" t="s">
        <v>24</v>
      </c>
    </row>
    <row r="237" spans="1:4" ht="15.75" customHeight="1" x14ac:dyDescent="0.25">
      <c r="A237" s="143">
        <v>44463.05502314819</v>
      </c>
      <c r="B237" s="144">
        <v>304</v>
      </c>
      <c r="C237" s="157" t="s">
        <v>659</v>
      </c>
      <c r="D237" s="135" t="s">
        <v>24</v>
      </c>
    </row>
    <row r="238" spans="1:4" ht="15.75" customHeight="1" x14ac:dyDescent="0.25">
      <c r="A238" s="143">
        <v>44464.054039351642</v>
      </c>
      <c r="B238" s="144">
        <v>8</v>
      </c>
      <c r="C238" s="157" t="s">
        <v>611</v>
      </c>
      <c r="D238" s="135" t="s">
        <v>24</v>
      </c>
    </row>
    <row r="239" spans="1:4" ht="15.75" customHeight="1" x14ac:dyDescent="0.25">
      <c r="A239" s="143">
        <v>44464.058807870373</v>
      </c>
      <c r="B239" s="144">
        <v>52</v>
      </c>
      <c r="C239" s="157" t="s">
        <v>609</v>
      </c>
      <c r="D239" s="135" t="s">
        <v>24</v>
      </c>
    </row>
    <row r="240" spans="1:4" ht="15.75" customHeight="1" x14ac:dyDescent="0.25">
      <c r="A240" s="143">
        <v>44464.474826388992</v>
      </c>
      <c r="B240" s="144">
        <v>100</v>
      </c>
      <c r="C240" s="157" t="s">
        <v>91</v>
      </c>
      <c r="D240" s="135" t="s">
        <v>24</v>
      </c>
    </row>
    <row r="241" spans="1:4" ht="15.75" customHeight="1" x14ac:dyDescent="0.25">
      <c r="A241" s="143">
        <v>44464.474837963004</v>
      </c>
      <c r="B241" s="144">
        <v>200</v>
      </c>
      <c r="C241" s="157" t="s">
        <v>85</v>
      </c>
      <c r="D241" s="135" t="s">
        <v>24</v>
      </c>
    </row>
    <row r="242" spans="1:4" ht="15.75" customHeight="1" x14ac:dyDescent="0.25">
      <c r="A242" s="143">
        <v>44464.050856481306</v>
      </c>
      <c r="B242" s="144">
        <v>207</v>
      </c>
      <c r="C242" s="157" t="s">
        <v>564</v>
      </c>
      <c r="D242" s="135" t="s">
        <v>24</v>
      </c>
    </row>
    <row r="243" spans="1:4" ht="15.75" customHeight="1" x14ac:dyDescent="0.25">
      <c r="A243" s="143">
        <v>44464.679988426156</v>
      </c>
      <c r="B243" s="144">
        <v>500</v>
      </c>
      <c r="C243" s="157" t="s">
        <v>486</v>
      </c>
      <c r="D243" s="135" t="s">
        <v>24</v>
      </c>
    </row>
    <row r="244" spans="1:4" ht="15.75" customHeight="1" x14ac:dyDescent="0.25">
      <c r="A244" s="143">
        <v>44464.058483796194</v>
      </c>
      <c r="B244" s="144">
        <v>562</v>
      </c>
      <c r="C244" s="157" t="s">
        <v>610</v>
      </c>
      <c r="D244" s="135" t="s">
        <v>24</v>
      </c>
    </row>
    <row r="245" spans="1:4" ht="15.75" customHeight="1" x14ac:dyDescent="0.25">
      <c r="A245" s="143">
        <v>44465.732893518638</v>
      </c>
      <c r="B245" s="144">
        <v>20</v>
      </c>
      <c r="C245" s="157" t="s">
        <v>560</v>
      </c>
      <c r="D245" s="135" t="s">
        <v>24</v>
      </c>
    </row>
    <row r="246" spans="1:4" ht="15.75" customHeight="1" x14ac:dyDescent="0.25">
      <c r="A246" s="143">
        <v>44465.318611111026</v>
      </c>
      <c r="B246" s="144">
        <v>50</v>
      </c>
      <c r="C246" s="157" t="s">
        <v>349</v>
      </c>
      <c r="D246" s="135" t="s">
        <v>24</v>
      </c>
    </row>
    <row r="247" spans="1:4" ht="15.75" customHeight="1" x14ac:dyDescent="0.25">
      <c r="A247" s="143">
        <v>44465.503900462762</v>
      </c>
      <c r="B247" s="144">
        <v>60</v>
      </c>
      <c r="C247" s="157" t="s">
        <v>86</v>
      </c>
      <c r="D247" s="135" t="s">
        <v>24</v>
      </c>
    </row>
    <row r="248" spans="1:4" ht="15.75" customHeight="1" x14ac:dyDescent="0.25">
      <c r="A248" s="143">
        <v>44465.260995370336</v>
      </c>
      <c r="B248" s="144">
        <v>300</v>
      </c>
      <c r="C248" s="157" t="s">
        <v>744</v>
      </c>
      <c r="D248" s="135" t="s">
        <v>24</v>
      </c>
    </row>
    <row r="249" spans="1:4" ht="15.75" customHeight="1" x14ac:dyDescent="0.25">
      <c r="A249" s="143">
        <v>44466.061747685075</v>
      </c>
      <c r="B249" s="144">
        <v>9.4499999999999993</v>
      </c>
      <c r="C249" s="157" t="s">
        <v>599</v>
      </c>
      <c r="D249" s="135" t="s">
        <v>24</v>
      </c>
    </row>
    <row r="250" spans="1:4" ht="15.75" customHeight="1" x14ac:dyDescent="0.25">
      <c r="A250" s="143">
        <v>44466.606539351866</v>
      </c>
      <c r="B250" s="144">
        <v>10</v>
      </c>
      <c r="C250" s="157" t="s">
        <v>391</v>
      </c>
      <c r="D250" s="135" t="s">
        <v>24</v>
      </c>
    </row>
    <row r="251" spans="1:4" ht="15.75" customHeight="1" x14ac:dyDescent="0.25">
      <c r="A251" s="143">
        <v>44466.16552083334</v>
      </c>
      <c r="B251" s="144">
        <v>50</v>
      </c>
      <c r="C251" s="157" t="s">
        <v>712</v>
      </c>
      <c r="D251" s="135" t="s">
        <v>24</v>
      </c>
    </row>
    <row r="252" spans="1:4" ht="15.75" customHeight="1" x14ac:dyDescent="0.25">
      <c r="A252" s="143">
        <v>44466.179282407276</v>
      </c>
      <c r="B252" s="144">
        <v>50</v>
      </c>
      <c r="C252" s="157" t="s">
        <v>712</v>
      </c>
      <c r="D252" s="135" t="s">
        <v>24</v>
      </c>
    </row>
    <row r="253" spans="1:4" ht="15.75" customHeight="1" x14ac:dyDescent="0.25">
      <c r="A253" s="143">
        <v>44466.382523148321</v>
      </c>
      <c r="B253" s="144">
        <v>50</v>
      </c>
      <c r="C253" s="157" t="s">
        <v>712</v>
      </c>
      <c r="D253" s="135" t="s">
        <v>24</v>
      </c>
    </row>
    <row r="254" spans="1:4" ht="15.75" customHeight="1" x14ac:dyDescent="0.25">
      <c r="A254" s="143">
        <v>44466.223773148376</v>
      </c>
      <c r="B254" s="144">
        <v>100</v>
      </c>
      <c r="C254" s="157" t="s">
        <v>565</v>
      </c>
      <c r="D254" s="135" t="s">
        <v>24</v>
      </c>
    </row>
    <row r="255" spans="1:4" ht="15.75" customHeight="1" x14ac:dyDescent="0.25">
      <c r="A255" s="143">
        <v>44466.412997685373</v>
      </c>
      <c r="B255" s="144">
        <v>100</v>
      </c>
      <c r="C255" s="157" t="s">
        <v>87</v>
      </c>
      <c r="D255" s="135" t="s">
        <v>24</v>
      </c>
    </row>
    <row r="256" spans="1:4" ht="15.75" customHeight="1" x14ac:dyDescent="0.25">
      <c r="A256" s="143">
        <v>44466.142812499776</v>
      </c>
      <c r="B256" s="144">
        <v>200</v>
      </c>
      <c r="C256" s="157" t="s">
        <v>745</v>
      </c>
      <c r="D256" s="135" t="s">
        <v>24</v>
      </c>
    </row>
    <row r="257" spans="1:4" ht="15.75" customHeight="1" x14ac:dyDescent="0.25">
      <c r="A257" s="143">
        <v>44466.463483796455</v>
      </c>
      <c r="B257" s="144">
        <v>200</v>
      </c>
      <c r="C257" s="157" t="s">
        <v>542</v>
      </c>
      <c r="D257" s="135" t="s">
        <v>24</v>
      </c>
    </row>
    <row r="258" spans="1:4" ht="15.75" customHeight="1" x14ac:dyDescent="0.25">
      <c r="A258" s="143">
        <v>44467.380370370578</v>
      </c>
      <c r="B258" s="144">
        <v>50</v>
      </c>
      <c r="C258" s="157" t="s">
        <v>712</v>
      </c>
      <c r="D258" s="135" t="s">
        <v>24</v>
      </c>
    </row>
    <row r="259" spans="1:4" ht="15.75" customHeight="1" x14ac:dyDescent="0.25">
      <c r="A259" s="143">
        <v>44467.77001157403</v>
      </c>
      <c r="B259" s="144">
        <v>51.95</v>
      </c>
      <c r="C259" s="157" t="s">
        <v>566</v>
      </c>
      <c r="D259" s="135" t="s">
        <v>24</v>
      </c>
    </row>
    <row r="260" spans="1:4" ht="15.75" customHeight="1" x14ac:dyDescent="0.25">
      <c r="A260" s="143">
        <v>44467.459363426082</v>
      </c>
      <c r="B260" s="144">
        <v>100</v>
      </c>
      <c r="C260" s="157" t="s">
        <v>513</v>
      </c>
      <c r="D260" s="135" t="s">
        <v>24</v>
      </c>
    </row>
    <row r="261" spans="1:4" ht="15.75" customHeight="1" x14ac:dyDescent="0.25">
      <c r="A261" s="143">
        <v>44467.472696759272</v>
      </c>
      <c r="B261" s="144">
        <v>100</v>
      </c>
      <c r="C261" s="157" t="s">
        <v>88</v>
      </c>
      <c r="D261" s="135" t="s">
        <v>24</v>
      </c>
    </row>
    <row r="262" spans="1:4" ht="15.75" customHeight="1" x14ac:dyDescent="0.25">
      <c r="A262" s="143">
        <v>44467.85987268528</v>
      </c>
      <c r="B262" s="144">
        <v>150</v>
      </c>
      <c r="C262" s="157" t="s">
        <v>746</v>
      </c>
      <c r="D262" s="135" t="s">
        <v>24</v>
      </c>
    </row>
    <row r="263" spans="1:4" ht="15.75" customHeight="1" x14ac:dyDescent="0.25">
      <c r="A263" s="143">
        <v>44467.414027777966</v>
      </c>
      <c r="B263" s="144">
        <v>500</v>
      </c>
      <c r="C263" s="157" t="s">
        <v>307</v>
      </c>
      <c r="D263" s="135" t="s">
        <v>24</v>
      </c>
    </row>
    <row r="264" spans="1:4" ht="15.75" customHeight="1" x14ac:dyDescent="0.25">
      <c r="A264" s="143">
        <v>44467.090243055485</v>
      </c>
      <c r="B264" s="144">
        <v>1010</v>
      </c>
      <c r="C264" s="157" t="s">
        <v>662</v>
      </c>
      <c r="D264" s="135" t="s">
        <v>24</v>
      </c>
    </row>
    <row r="265" spans="1:4" ht="15" customHeight="1" x14ac:dyDescent="0.25">
      <c r="A265" s="143">
        <v>44468.499062499963</v>
      </c>
      <c r="B265" s="144">
        <v>17</v>
      </c>
      <c r="C265" s="157" t="s">
        <v>747</v>
      </c>
      <c r="D265" s="135" t="s">
        <v>24</v>
      </c>
    </row>
    <row r="266" spans="1:4" ht="15.75" customHeight="1" x14ac:dyDescent="0.25">
      <c r="A266" s="143">
        <v>44468.383240740746</v>
      </c>
      <c r="B266" s="144">
        <v>50</v>
      </c>
      <c r="C266" s="157" t="s">
        <v>712</v>
      </c>
      <c r="D266" s="135" t="s">
        <v>24</v>
      </c>
    </row>
    <row r="267" spans="1:4" ht="15.75" customHeight="1" x14ac:dyDescent="0.25">
      <c r="A267" s="143">
        <v>44468.098043981474</v>
      </c>
      <c r="B267" s="144">
        <v>81</v>
      </c>
      <c r="C267" s="157" t="s">
        <v>748</v>
      </c>
      <c r="D267" s="135" t="s">
        <v>24</v>
      </c>
    </row>
    <row r="268" spans="1:4" ht="15" customHeight="1" x14ac:dyDescent="0.25">
      <c r="A268" s="143">
        <v>44468.096828703769</v>
      </c>
      <c r="B268" s="144">
        <v>269</v>
      </c>
      <c r="C268" s="157" t="s">
        <v>612</v>
      </c>
      <c r="D268" s="135" t="s">
        <v>24</v>
      </c>
    </row>
    <row r="269" spans="1:4" ht="15.75" customHeight="1" x14ac:dyDescent="0.25">
      <c r="A269" s="143">
        <v>44468.098032407463</v>
      </c>
      <c r="B269" s="144">
        <v>300</v>
      </c>
      <c r="C269" s="157" t="s">
        <v>749</v>
      </c>
      <c r="D269" s="135" t="s">
        <v>24</v>
      </c>
    </row>
    <row r="270" spans="1:4" ht="15.75" customHeight="1" x14ac:dyDescent="0.25">
      <c r="A270" s="143">
        <v>44468.414282407612</v>
      </c>
      <c r="B270" s="144">
        <v>500</v>
      </c>
      <c r="C270" s="157" t="s">
        <v>55</v>
      </c>
      <c r="D270" s="135" t="s">
        <v>24</v>
      </c>
    </row>
    <row r="271" spans="1:4" ht="16.5" customHeight="1" x14ac:dyDescent="0.25">
      <c r="A271" s="143">
        <v>44468.872581018601</v>
      </c>
      <c r="B271" s="144">
        <v>1001</v>
      </c>
      <c r="C271" s="157" t="s">
        <v>750</v>
      </c>
      <c r="D271" s="135" t="s">
        <v>24</v>
      </c>
    </row>
    <row r="272" spans="1:4" ht="15.75" customHeight="1" x14ac:dyDescent="0.25">
      <c r="A272" s="143">
        <v>44469.214594907593</v>
      </c>
      <c r="B272" s="144">
        <v>50</v>
      </c>
      <c r="C272" s="157" t="s">
        <v>80</v>
      </c>
      <c r="D272" s="135" t="s">
        <v>24</v>
      </c>
    </row>
    <row r="273" spans="1:4" ht="15.75" customHeight="1" x14ac:dyDescent="0.25">
      <c r="A273" s="143">
        <v>44469.381284722127</v>
      </c>
      <c r="B273" s="144">
        <v>50</v>
      </c>
      <c r="C273" s="157" t="s">
        <v>712</v>
      </c>
      <c r="D273" s="135" t="s">
        <v>24</v>
      </c>
    </row>
    <row r="274" spans="1:4" ht="15.75" customHeight="1" x14ac:dyDescent="0.25">
      <c r="A274" s="143">
        <v>44469.448842592537</v>
      </c>
      <c r="B274" s="144">
        <v>50</v>
      </c>
      <c r="C274" s="157" t="s">
        <v>984</v>
      </c>
      <c r="D274" s="135" t="s">
        <v>24</v>
      </c>
    </row>
    <row r="275" spans="1:4" ht="15.75" customHeight="1" x14ac:dyDescent="0.25">
      <c r="A275" s="143">
        <v>44469.456238425802</v>
      </c>
      <c r="B275" s="144">
        <v>100</v>
      </c>
      <c r="C275" s="157" t="s">
        <v>401</v>
      </c>
      <c r="D275" s="135" t="s">
        <v>24</v>
      </c>
    </row>
    <row r="276" spans="1:4" ht="15.75" customHeight="1" x14ac:dyDescent="0.25">
      <c r="A276" s="143">
        <v>44469.532789351884</v>
      </c>
      <c r="B276" s="144">
        <v>100</v>
      </c>
      <c r="C276" s="157" t="s">
        <v>751</v>
      </c>
      <c r="D276" s="135" t="s">
        <v>24</v>
      </c>
    </row>
    <row r="277" spans="1:4" ht="15.75" customHeight="1" x14ac:dyDescent="0.25">
      <c r="A277" s="143">
        <v>44469.341840277892</v>
      </c>
      <c r="B277" s="144">
        <v>300</v>
      </c>
      <c r="C277" s="157" t="s">
        <v>509</v>
      </c>
      <c r="D277" s="135" t="s">
        <v>24</v>
      </c>
    </row>
    <row r="278" spans="1:4" ht="15.75" customHeight="1" x14ac:dyDescent="0.25">
      <c r="A278" s="143">
        <v>44469.623611111194</v>
      </c>
      <c r="B278" s="144">
        <v>300</v>
      </c>
      <c r="C278" s="157" t="s">
        <v>643</v>
      </c>
      <c r="D278" s="135" t="s">
        <v>24</v>
      </c>
    </row>
    <row r="279" spans="1:4" ht="15.75" customHeight="1" x14ac:dyDescent="0.25">
      <c r="A279" s="143">
        <v>44469.827777777798</v>
      </c>
      <c r="B279" s="144">
        <v>999</v>
      </c>
      <c r="C279" s="157" t="s">
        <v>752</v>
      </c>
      <c r="D279" s="135" t="s">
        <v>24</v>
      </c>
    </row>
    <row r="280" spans="1:4" ht="15" customHeight="1" x14ac:dyDescent="0.25">
      <c r="A280" s="55" t="s">
        <v>18</v>
      </c>
      <c r="B280" s="74">
        <f>SUM(B11:B279)</f>
        <v>260590.08000000005</v>
      </c>
      <c r="C280" s="209"/>
      <c r="D280" s="210"/>
    </row>
    <row r="281" spans="1:4" ht="15" customHeight="1" x14ac:dyDescent="0.25">
      <c r="A281" s="213" t="s">
        <v>94</v>
      </c>
      <c r="B281" s="214"/>
      <c r="C281" s="214"/>
      <c r="D281" s="215"/>
    </row>
    <row r="282" spans="1:4" s="100" customFormat="1" ht="15" customHeight="1" x14ac:dyDescent="0.25">
      <c r="A282" s="143">
        <v>44446</v>
      </c>
      <c r="B282" s="176">
        <v>12600</v>
      </c>
      <c r="C282" s="219" t="s">
        <v>959</v>
      </c>
      <c r="D282" s="220"/>
    </row>
    <row r="283" spans="1:4" s="100" customFormat="1" ht="15" customHeight="1" x14ac:dyDescent="0.25">
      <c r="A283" s="180"/>
      <c r="B283" s="176">
        <v>3250</v>
      </c>
      <c r="C283" s="219" t="s">
        <v>963</v>
      </c>
      <c r="D283" s="220"/>
    </row>
    <row r="284" spans="1:4" s="100" customFormat="1" ht="15" customHeight="1" x14ac:dyDescent="0.25">
      <c r="A284" s="180"/>
      <c r="B284" s="176">
        <v>2840</v>
      </c>
      <c r="C284" s="219" t="s">
        <v>964</v>
      </c>
      <c r="D284" s="220"/>
    </row>
    <row r="285" spans="1:4" s="100" customFormat="1" ht="15" customHeight="1" x14ac:dyDescent="0.25">
      <c r="A285" s="180"/>
      <c r="B285" s="176">
        <v>8560</v>
      </c>
      <c r="C285" s="219" t="s">
        <v>965</v>
      </c>
      <c r="D285" s="220"/>
    </row>
    <row r="286" spans="1:4" s="100" customFormat="1" ht="15" customHeight="1" x14ac:dyDescent="0.25">
      <c r="A286" s="180"/>
      <c r="B286" s="176">
        <v>4850</v>
      </c>
      <c r="C286" s="219" t="s">
        <v>962</v>
      </c>
      <c r="D286" s="220"/>
    </row>
    <row r="287" spans="1:4" s="100" customFormat="1" ht="15" customHeight="1" x14ac:dyDescent="0.25">
      <c r="A287" s="180"/>
      <c r="B287" s="176">
        <v>6800</v>
      </c>
      <c r="C287" s="219" t="s">
        <v>961</v>
      </c>
      <c r="D287" s="220"/>
    </row>
    <row r="288" spans="1:4" s="100" customFormat="1" ht="15" customHeight="1" x14ac:dyDescent="0.25">
      <c r="A288" s="180"/>
      <c r="B288" s="176">
        <v>5300</v>
      </c>
      <c r="C288" s="219" t="s">
        <v>960</v>
      </c>
      <c r="D288" s="220"/>
    </row>
    <row r="289" spans="1:4" s="100" customFormat="1" ht="15" customHeight="1" x14ac:dyDescent="0.25">
      <c r="A289" s="180"/>
      <c r="B289" s="176">
        <v>2550</v>
      </c>
      <c r="C289" s="219" t="s">
        <v>966</v>
      </c>
      <c r="D289" s="220"/>
    </row>
    <row r="290" spans="1:4" s="100" customFormat="1" ht="15" customHeight="1" x14ac:dyDescent="0.25">
      <c r="A290" s="180"/>
      <c r="B290" s="176">
        <v>2850</v>
      </c>
      <c r="C290" s="219" t="s">
        <v>967</v>
      </c>
      <c r="D290" s="220"/>
    </row>
    <row r="291" spans="1:4" s="100" customFormat="1" ht="15" customHeight="1" x14ac:dyDescent="0.25">
      <c r="A291" s="180"/>
      <c r="B291" s="176">
        <v>2100</v>
      </c>
      <c r="C291" s="219" t="s">
        <v>968</v>
      </c>
      <c r="D291" s="220"/>
    </row>
    <row r="292" spans="1:4" s="100" customFormat="1" ht="15" customHeight="1" x14ac:dyDescent="0.25">
      <c r="A292" s="180"/>
      <c r="B292" s="176">
        <v>900</v>
      </c>
      <c r="C292" s="219" t="s">
        <v>969</v>
      </c>
      <c r="D292" s="220"/>
    </row>
    <row r="293" spans="1:4" s="100" customFormat="1" ht="15" customHeight="1" x14ac:dyDescent="0.25">
      <c r="A293" s="180"/>
      <c r="B293" s="176">
        <v>5200</v>
      </c>
      <c r="C293" s="219" t="s">
        <v>980</v>
      </c>
      <c r="D293" s="220"/>
    </row>
    <row r="294" spans="1:4" s="100" customFormat="1" ht="15" customHeight="1" x14ac:dyDescent="0.25">
      <c r="A294" s="180"/>
      <c r="B294" s="176">
        <v>13600</v>
      </c>
      <c r="C294" s="219" t="s">
        <v>970</v>
      </c>
      <c r="D294" s="220"/>
    </row>
    <row r="295" spans="1:4" s="100" customFormat="1" ht="15" customHeight="1" x14ac:dyDescent="0.25">
      <c r="A295" s="180"/>
      <c r="B295" s="176">
        <v>9990</v>
      </c>
      <c r="C295" s="219" t="s">
        <v>971</v>
      </c>
      <c r="D295" s="220"/>
    </row>
    <row r="296" spans="1:4" s="100" customFormat="1" ht="15" customHeight="1" x14ac:dyDescent="0.25">
      <c r="A296" s="180"/>
      <c r="B296" s="176">
        <v>6850</v>
      </c>
      <c r="C296" s="219" t="s">
        <v>979</v>
      </c>
      <c r="D296" s="220"/>
    </row>
    <row r="297" spans="1:4" s="100" customFormat="1" ht="15" customHeight="1" x14ac:dyDescent="0.25">
      <c r="A297" s="180"/>
      <c r="B297" s="176">
        <v>324</v>
      </c>
      <c r="C297" s="219" t="s">
        <v>972</v>
      </c>
      <c r="D297" s="220"/>
    </row>
    <row r="298" spans="1:4" s="100" customFormat="1" ht="15" customHeight="1" x14ac:dyDescent="0.25">
      <c r="A298" s="180"/>
      <c r="B298" s="176">
        <v>1000</v>
      </c>
      <c r="C298" s="219" t="s">
        <v>973</v>
      </c>
      <c r="D298" s="220"/>
    </row>
    <row r="299" spans="1:4" s="100" customFormat="1" ht="15" customHeight="1" x14ac:dyDescent="0.25">
      <c r="A299" s="180"/>
      <c r="B299" s="176">
        <v>310</v>
      </c>
      <c r="C299" s="219" t="s">
        <v>974</v>
      </c>
      <c r="D299" s="220"/>
    </row>
    <row r="300" spans="1:4" s="100" customFormat="1" ht="15" customHeight="1" x14ac:dyDescent="0.25">
      <c r="A300" s="180"/>
      <c r="B300" s="176">
        <v>700</v>
      </c>
      <c r="C300" s="219" t="s">
        <v>975</v>
      </c>
      <c r="D300" s="220"/>
    </row>
    <row r="301" spans="1:4" s="100" customFormat="1" ht="15" customHeight="1" x14ac:dyDescent="0.25">
      <c r="A301" s="180"/>
      <c r="B301" s="176">
        <v>1340</v>
      </c>
      <c r="C301" s="219" t="s">
        <v>976</v>
      </c>
      <c r="D301" s="220"/>
    </row>
    <row r="302" spans="1:4" s="100" customFormat="1" ht="15" customHeight="1" x14ac:dyDescent="0.25">
      <c r="A302" s="180"/>
      <c r="B302" s="176">
        <v>1280</v>
      </c>
      <c r="C302" s="219" t="s">
        <v>977</v>
      </c>
      <c r="D302" s="220"/>
    </row>
    <row r="303" spans="1:4" s="100" customFormat="1" ht="15" customHeight="1" x14ac:dyDescent="0.25">
      <c r="A303" s="180"/>
      <c r="B303" s="176">
        <v>6456</v>
      </c>
      <c r="C303" s="219" t="s">
        <v>988</v>
      </c>
      <c r="D303" s="220"/>
    </row>
    <row r="304" spans="1:4" s="100" customFormat="1" ht="15" customHeight="1" x14ac:dyDescent="0.25">
      <c r="A304" s="180"/>
      <c r="B304" s="176">
        <v>1550</v>
      </c>
      <c r="C304" s="219" t="s">
        <v>978</v>
      </c>
      <c r="D304" s="220"/>
    </row>
    <row r="305" spans="1:4" ht="15" customHeight="1" x14ac:dyDescent="0.25">
      <c r="A305" s="37"/>
      <c r="B305" s="74">
        <f>SUM(B282:B304)</f>
        <v>101200</v>
      </c>
      <c r="C305" s="211"/>
      <c r="D305" s="212"/>
    </row>
    <row r="306" spans="1:4" ht="15" customHeight="1" x14ac:dyDescent="0.25">
      <c r="A306" s="216" t="s">
        <v>343</v>
      </c>
      <c r="B306" s="217"/>
      <c r="C306" s="217"/>
      <c r="D306" s="218"/>
    </row>
    <row r="307" spans="1:4" ht="15" customHeight="1" x14ac:dyDescent="0.25">
      <c r="A307" s="130">
        <v>44465</v>
      </c>
      <c r="B307" s="176">
        <v>4114</v>
      </c>
      <c r="C307" s="219" t="s">
        <v>985</v>
      </c>
      <c r="D307" s="220"/>
    </row>
    <row r="308" spans="1:4" ht="15" customHeight="1" x14ac:dyDescent="0.25">
      <c r="A308" s="130">
        <v>44466</v>
      </c>
      <c r="B308" s="176">
        <v>5033.6000000000004</v>
      </c>
      <c r="C308" s="219" t="s">
        <v>986</v>
      </c>
      <c r="D308" s="220"/>
    </row>
    <row r="309" spans="1:4" ht="15" customHeight="1" x14ac:dyDescent="0.25">
      <c r="A309" s="55" t="s">
        <v>18</v>
      </c>
      <c r="B309" s="137">
        <f>B307+B308</f>
        <v>9147.6</v>
      </c>
      <c r="C309" s="129"/>
      <c r="D309" s="132"/>
    </row>
    <row r="310" spans="1:4" ht="15" customHeight="1" x14ac:dyDescent="0.25">
      <c r="A310" s="224" t="s">
        <v>41</v>
      </c>
      <c r="B310" s="225"/>
      <c r="C310" s="225"/>
      <c r="D310" s="226"/>
    </row>
    <row r="311" spans="1:4" ht="15" customHeight="1" x14ac:dyDescent="0.25">
      <c r="A311" s="130">
        <v>44440</v>
      </c>
      <c r="B311" s="121">
        <v>34217.589999999997</v>
      </c>
      <c r="C311" s="223" t="s">
        <v>48</v>
      </c>
      <c r="D311" s="223"/>
    </row>
    <row r="312" spans="1:4" ht="15" customHeight="1" x14ac:dyDescent="0.25">
      <c r="A312" s="130">
        <v>44445</v>
      </c>
      <c r="B312" s="121">
        <v>8507.41</v>
      </c>
      <c r="C312" s="223" t="s">
        <v>664</v>
      </c>
      <c r="D312" s="223"/>
    </row>
    <row r="313" spans="1:4" ht="15" customHeight="1" x14ac:dyDescent="0.25">
      <c r="A313" s="130">
        <v>44447</v>
      </c>
      <c r="B313" s="121">
        <v>981</v>
      </c>
      <c r="C313" s="227" t="s">
        <v>981</v>
      </c>
      <c r="D313" s="228"/>
    </row>
    <row r="314" spans="1:4" ht="15" customHeight="1" x14ac:dyDescent="0.25">
      <c r="A314" s="130">
        <v>44448</v>
      </c>
      <c r="B314" s="121">
        <v>15000</v>
      </c>
      <c r="C314" s="233" t="s">
        <v>613</v>
      </c>
      <c r="D314" s="234"/>
    </row>
    <row r="315" spans="1:4" ht="15" customHeight="1" x14ac:dyDescent="0.25">
      <c r="A315" s="140">
        <v>44453</v>
      </c>
      <c r="B315" s="121">
        <v>7750.94</v>
      </c>
      <c r="C315" s="227" t="s">
        <v>95</v>
      </c>
      <c r="D315" s="228"/>
    </row>
    <row r="316" spans="1:4" ht="15" customHeight="1" x14ac:dyDescent="0.25">
      <c r="A316" s="140">
        <v>44454</v>
      </c>
      <c r="B316" s="121">
        <v>21054.17</v>
      </c>
      <c r="C316" s="229" t="s">
        <v>786</v>
      </c>
      <c r="D316" s="230"/>
    </row>
    <row r="317" spans="1:4" ht="15" customHeight="1" x14ac:dyDescent="0.25">
      <c r="A317" s="140">
        <v>44455</v>
      </c>
      <c r="B317" s="121">
        <v>3550</v>
      </c>
      <c r="C317" s="227" t="s">
        <v>787</v>
      </c>
      <c r="D317" s="228"/>
    </row>
    <row r="318" spans="1:4" ht="15" customHeight="1" x14ac:dyDescent="0.25">
      <c r="A318" s="140">
        <v>44456</v>
      </c>
      <c r="B318" s="121">
        <v>13212</v>
      </c>
      <c r="C318" s="227" t="s">
        <v>787</v>
      </c>
      <c r="D318" s="228"/>
    </row>
    <row r="319" spans="1:4" ht="15" customHeight="1" x14ac:dyDescent="0.25">
      <c r="A319" s="140">
        <v>44455</v>
      </c>
      <c r="B319" s="121">
        <v>23900</v>
      </c>
      <c r="C319" s="223" t="s">
        <v>436</v>
      </c>
      <c r="D319" s="223"/>
    </row>
    <row r="320" spans="1:4" ht="15" customHeight="1" x14ac:dyDescent="0.25">
      <c r="A320" s="140">
        <v>44455</v>
      </c>
      <c r="B320" s="121">
        <v>262693</v>
      </c>
      <c r="C320" s="223" t="s">
        <v>436</v>
      </c>
      <c r="D320" s="223"/>
    </row>
    <row r="321" spans="1:4" ht="15" customHeight="1" x14ac:dyDescent="0.25">
      <c r="A321" s="140">
        <v>44461</v>
      </c>
      <c r="B321" s="121">
        <v>131230</v>
      </c>
      <c r="C321" s="227" t="s">
        <v>981</v>
      </c>
      <c r="D321" s="228"/>
    </row>
    <row r="322" spans="1:4" ht="15" customHeight="1" x14ac:dyDescent="0.25">
      <c r="A322" s="163">
        <v>44440</v>
      </c>
      <c r="B322" s="121">
        <v>7680</v>
      </c>
      <c r="C322" s="223" t="s">
        <v>402</v>
      </c>
      <c r="D322" s="223"/>
    </row>
    <row r="323" spans="1:4" ht="15" customHeight="1" x14ac:dyDescent="0.25">
      <c r="A323" s="156">
        <v>44440</v>
      </c>
      <c r="B323" s="121">
        <v>47188</v>
      </c>
      <c r="C323" s="231" t="s">
        <v>695</v>
      </c>
      <c r="D323" s="232"/>
    </row>
    <row r="324" spans="1:4" ht="15" customHeight="1" x14ac:dyDescent="0.25">
      <c r="A324" s="163">
        <v>44440</v>
      </c>
      <c r="B324" s="121">
        <v>63192.81</v>
      </c>
      <c r="C324" s="227" t="s">
        <v>49</v>
      </c>
      <c r="D324" s="228"/>
    </row>
    <row r="325" spans="1:4" ht="15" customHeight="1" x14ac:dyDescent="0.25">
      <c r="A325" s="89" t="s">
        <v>18</v>
      </c>
      <c r="B325" s="90">
        <f>SUM(B311:B324)</f>
        <v>640156.91999999993</v>
      </c>
      <c r="C325" s="221"/>
      <c r="D325" s="222"/>
    </row>
    <row r="326" spans="1:4" ht="15" customHeight="1" x14ac:dyDescent="0.25">
      <c r="A326" s="39" t="s">
        <v>42</v>
      </c>
      <c r="B326" s="65">
        <f>B280+B325+B305+B309</f>
        <v>1011094.6</v>
      </c>
      <c r="C326" s="7"/>
      <c r="D326" s="64"/>
    </row>
    <row r="327" spans="1:4" ht="15" customHeight="1" x14ac:dyDescent="0.25">
      <c r="B327" s="31"/>
    </row>
    <row r="328" spans="1:4" ht="15" customHeight="1" x14ac:dyDescent="0.25">
      <c r="A328" s="76"/>
      <c r="C328" s="80"/>
    </row>
    <row r="329" spans="1:4" ht="15" customHeight="1" x14ac:dyDescent="0.25">
      <c r="A329" s="77"/>
    </row>
  </sheetData>
  <sheetProtection formatCells="0" formatColumns="0" formatRows="0" insertColumns="0" insertRows="0" insertHyperlinks="0" deleteColumns="0" deleteRows="0" sort="0" autoFilter="0" pivotTables="0"/>
  <mergeCells count="51">
    <mergeCell ref="C307:D307"/>
    <mergeCell ref="C308:D308"/>
    <mergeCell ref="C289:D289"/>
    <mergeCell ref="C302:D302"/>
    <mergeCell ref="C303:D303"/>
    <mergeCell ref="C304:D304"/>
    <mergeCell ref="C297:D297"/>
    <mergeCell ref="C298:D298"/>
    <mergeCell ref="C299:D299"/>
    <mergeCell ref="C300:D300"/>
    <mergeCell ref="C301:D301"/>
    <mergeCell ref="C292:D292"/>
    <mergeCell ref="C293:D293"/>
    <mergeCell ref="C294:D294"/>
    <mergeCell ref="C295:D295"/>
    <mergeCell ref="C296:D296"/>
    <mergeCell ref="C325:D325"/>
    <mergeCell ref="C311:D311"/>
    <mergeCell ref="A310:D310"/>
    <mergeCell ref="C322:D322"/>
    <mergeCell ref="C324:D324"/>
    <mergeCell ref="C316:D316"/>
    <mergeCell ref="C323:D323"/>
    <mergeCell ref="C312:D312"/>
    <mergeCell ref="C313:D313"/>
    <mergeCell ref="C319:D319"/>
    <mergeCell ref="C315:D315"/>
    <mergeCell ref="C317:D317"/>
    <mergeCell ref="C314:D314"/>
    <mergeCell ref="C320:D320"/>
    <mergeCell ref="C321:D321"/>
    <mergeCell ref="C318:D318"/>
    <mergeCell ref="B1:D1"/>
    <mergeCell ref="B2:D2"/>
    <mergeCell ref="B4:D4"/>
    <mergeCell ref="B5:D5"/>
    <mergeCell ref="B6:D6"/>
    <mergeCell ref="A10:D10"/>
    <mergeCell ref="C280:D280"/>
    <mergeCell ref="C305:D305"/>
    <mergeCell ref="A281:D281"/>
    <mergeCell ref="A306:D306"/>
    <mergeCell ref="C282:D282"/>
    <mergeCell ref="C283:D283"/>
    <mergeCell ref="C284:D284"/>
    <mergeCell ref="C285:D285"/>
    <mergeCell ref="C286:D286"/>
    <mergeCell ref="C287:D287"/>
    <mergeCell ref="C288:D288"/>
    <mergeCell ref="C290:D290"/>
    <mergeCell ref="C291:D29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2021-12-10T11:54:19Z</dcterms:modified>
  <cp:category/>
  <cp:contentStatus/>
</cp:coreProperties>
</file>